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Denne_projektmappe"/>
  <mc:AlternateContent xmlns:mc="http://schemas.openxmlformats.org/markup-compatibility/2006">
    <mc:Choice Requires="x15">
      <x15ac:absPath xmlns:x15ac="http://schemas.microsoft.com/office/spreadsheetml/2010/11/ac" url="L:\Erhvervsøkonomi\LandbrugsInfo\01-LandbrugsInfo\23-Promille\2018\"/>
    </mc:Choice>
  </mc:AlternateContent>
  <bookViews>
    <workbookView xWindow="120" yWindow="150" windowWidth="24915" windowHeight="12075"/>
  </bookViews>
  <sheets>
    <sheet name="Intro" sheetId="15" r:id="rId1"/>
    <sheet name="Salgs_konv" sheetId="3" r:id="rId2"/>
    <sheet name="Salgs_øko" sheetId="4" r:id="rId3"/>
    <sheet name="Grovfoder_konv" sheetId="5" r:id="rId4"/>
    <sheet name="Grovfoder_øko" sheetId="6" r:id="rId5"/>
    <sheet name="Malkekøer_konv" sheetId="1" r:id="rId6"/>
    <sheet name="Malkekøer_øko" sheetId="2" r:id="rId7"/>
    <sheet name="Opdræt og slagte_konv" sheetId="7" r:id="rId8"/>
    <sheet name="Opdræt og slagte_øko" sheetId="8" r:id="rId9"/>
    <sheet name="Kødkvæg_konv" sheetId="9" r:id="rId10"/>
    <sheet name="Kødkvæg_øko" sheetId="10" r:id="rId11"/>
    <sheet name="Svin_konv" sheetId="11" r:id="rId12"/>
    <sheet name="Svin_øko" sheetId="12" r:id="rId13"/>
    <sheet name="Fjerkræ_konv" sheetId="13" r:id="rId14"/>
    <sheet name="Fjerkræ_øko" sheetId="14" r:id="rId15"/>
  </sheets>
  <calcPr calcId="171027"/>
</workbook>
</file>

<file path=xl/calcChain.xml><?xml version="1.0" encoding="utf-8"?>
<calcChain xmlns="http://schemas.openxmlformats.org/spreadsheetml/2006/main">
  <c r="AL221" i="6" l="1"/>
  <c r="AL220" i="6"/>
  <c r="AL219" i="6"/>
  <c r="AL218" i="6"/>
  <c r="AL217" i="6"/>
  <c r="AL212" i="6"/>
  <c r="AL211" i="6"/>
  <c r="AL213" i="6" s="1"/>
  <c r="AL206" i="6"/>
  <c r="AL208" i="6" s="1"/>
  <c r="Y224" i="6"/>
  <c r="Y223" i="6"/>
  <c r="Y222" i="6"/>
  <c r="Y221" i="6"/>
  <c r="Y220" i="6"/>
  <c r="Y219" i="6"/>
  <c r="Y218" i="6"/>
  <c r="Y217" i="6"/>
  <c r="Y212" i="6"/>
  <c r="Y211" i="6"/>
  <c r="Y206" i="6"/>
  <c r="Y208" i="6" s="1"/>
  <c r="L221" i="6"/>
  <c r="L220" i="6"/>
  <c r="L219" i="6"/>
  <c r="L218" i="6"/>
  <c r="L217" i="6"/>
  <c r="L212" i="6"/>
  <c r="L211" i="6"/>
  <c r="L213" i="6" s="1"/>
  <c r="L206" i="6"/>
  <c r="L208" i="6" s="1"/>
  <c r="L214" i="6" s="1"/>
  <c r="AL407" i="4"/>
  <c r="AL406" i="4"/>
  <c r="AL405" i="4"/>
  <c r="AL404" i="4"/>
  <c r="AL403" i="4"/>
  <c r="AL402" i="4"/>
  <c r="AL401" i="4"/>
  <c r="AL400" i="4"/>
  <c r="AL395" i="4"/>
  <c r="AL396" i="4" s="1"/>
  <c r="AL390" i="4"/>
  <c r="AL392" i="4" s="1"/>
  <c r="AL372" i="4"/>
  <c r="AL371" i="4"/>
  <c r="AL370" i="4"/>
  <c r="AL369" i="4"/>
  <c r="AL368" i="4"/>
  <c r="AL367" i="4"/>
  <c r="AL366" i="4"/>
  <c r="AL365" i="4"/>
  <c r="AL360" i="4"/>
  <c r="AL361" i="4" s="1"/>
  <c r="AL355" i="4"/>
  <c r="AL357" i="4" s="1"/>
  <c r="AL337" i="4"/>
  <c r="AL336" i="4"/>
  <c r="AL335" i="4"/>
  <c r="AL334" i="4"/>
  <c r="AL333" i="4"/>
  <c r="AL332" i="4"/>
  <c r="AL331" i="4"/>
  <c r="AL330" i="4"/>
  <c r="AL325" i="4"/>
  <c r="AL326" i="4" s="1"/>
  <c r="AL320" i="4"/>
  <c r="AL322" i="4" s="1"/>
  <c r="AL250" i="4"/>
  <c r="AL249" i="4"/>
  <c r="AL248" i="4"/>
  <c r="AL247" i="4"/>
  <c r="AL246" i="4"/>
  <c r="AL245" i="4"/>
  <c r="AL244" i="4"/>
  <c r="AL243" i="4"/>
  <c r="AL238" i="4"/>
  <c r="AL237" i="4"/>
  <c r="AL236" i="4"/>
  <c r="AL231" i="4"/>
  <c r="AL233" i="4" s="1"/>
  <c r="Y392" i="4"/>
  <c r="Y391" i="4"/>
  <c r="Y390" i="4"/>
  <c r="Y389" i="4"/>
  <c r="Y388" i="4"/>
  <c r="Y387" i="4"/>
  <c r="Y386" i="4"/>
  <c r="Y385" i="4"/>
  <c r="Y384" i="4"/>
  <c r="Y383" i="4"/>
  <c r="Y382" i="4"/>
  <c r="Y377" i="4"/>
  <c r="Y378" i="4" s="1"/>
  <c r="Y372" i="4"/>
  <c r="Y374" i="4" s="1"/>
  <c r="Y354" i="4"/>
  <c r="Y353" i="4"/>
  <c r="Y352" i="4"/>
  <c r="Y351" i="4"/>
  <c r="Y350" i="4"/>
  <c r="Y349" i="4"/>
  <c r="Y348" i="4"/>
  <c r="Y347" i="4"/>
  <c r="Y346" i="4"/>
  <c r="Y345" i="4"/>
  <c r="Y344" i="4"/>
  <c r="Y339" i="4"/>
  <c r="Y340" i="4" s="1"/>
  <c r="Y334" i="4"/>
  <c r="Y336" i="4" s="1"/>
  <c r="Y316" i="4"/>
  <c r="Y315" i="4"/>
  <c r="Y314" i="4"/>
  <c r="Y313" i="4"/>
  <c r="Y312" i="4"/>
  <c r="Y311" i="4"/>
  <c r="Y310" i="4"/>
  <c r="Y309" i="4"/>
  <c r="Y308" i="4"/>
  <c r="Y307" i="4"/>
  <c r="Y306" i="4"/>
  <c r="Y301" i="4"/>
  <c r="Y302" i="4" s="1"/>
  <c r="Y296" i="4"/>
  <c r="Y298" i="4" s="1"/>
  <c r="L384" i="4"/>
  <c r="L383" i="4"/>
  <c r="L382" i="4"/>
  <c r="L381" i="4"/>
  <c r="L380" i="4"/>
  <c r="L379" i="4"/>
  <c r="L378" i="4"/>
  <c r="L377" i="4"/>
  <c r="L372" i="4"/>
  <c r="L373" i="4" s="1"/>
  <c r="L367" i="4"/>
  <c r="L369" i="4" s="1"/>
  <c r="L348" i="4"/>
  <c r="L347" i="4"/>
  <c r="L346" i="4"/>
  <c r="L345" i="4"/>
  <c r="L344" i="4"/>
  <c r="L343" i="4"/>
  <c r="L342" i="4"/>
  <c r="L341" i="4"/>
  <c r="L336" i="4"/>
  <c r="L337" i="4" s="1"/>
  <c r="L331" i="4"/>
  <c r="L333" i="4" s="1"/>
  <c r="L313" i="4"/>
  <c r="L312" i="4"/>
  <c r="L311" i="4"/>
  <c r="L310" i="4"/>
  <c r="L309" i="4"/>
  <c r="L308" i="4"/>
  <c r="L307" i="4"/>
  <c r="L306" i="4"/>
  <c r="L301" i="4"/>
  <c r="L302" i="4" s="1"/>
  <c r="L296" i="4"/>
  <c r="L298" i="4" s="1"/>
  <c r="Y213" i="6" l="1"/>
  <c r="Y214" i="6" s="1"/>
  <c r="L223" i="6"/>
  <c r="L224" i="6" s="1"/>
  <c r="Y226" i="6"/>
  <c r="AL223" i="6"/>
  <c r="L374" i="4"/>
  <c r="Y303" i="4"/>
  <c r="AL214" i="6"/>
  <c r="L315" i="4"/>
  <c r="L338" i="4"/>
  <c r="AL409" i="4"/>
  <c r="Y341" i="4"/>
  <c r="Y394" i="4"/>
  <c r="AL252" i="4"/>
  <c r="AL327" i="4"/>
  <c r="L303" i="4"/>
  <c r="L316" i="4" s="1"/>
  <c r="Y318" i="4"/>
  <c r="AL239" i="4"/>
  <c r="AL240" i="4" s="1"/>
  <c r="AL374" i="4"/>
  <c r="AL397" i="4"/>
  <c r="L386" i="4"/>
  <c r="L387" i="4" s="1"/>
  <c r="Y356" i="4"/>
  <c r="L350" i="4"/>
  <c r="AL339" i="4"/>
  <c r="AL362" i="4"/>
  <c r="Y379" i="4"/>
  <c r="H84" i="14"/>
  <c r="H80" i="14"/>
  <c r="H79" i="14"/>
  <c r="H81" i="14" s="1"/>
  <c r="H85" i="14" s="1"/>
  <c r="H75" i="14"/>
  <c r="H76" i="14" s="1"/>
  <c r="H86" i="14" s="1"/>
  <c r="H74" i="14"/>
  <c r="D74" i="14" s="1"/>
  <c r="H59" i="14"/>
  <c r="H55" i="14"/>
  <c r="H54" i="14"/>
  <c r="H56" i="14" s="1"/>
  <c r="H60" i="14" s="1"/>
  <c r="H47" i="14"/>
  <c r="H46" i="14"/>
  <c r="H51" i="14" s="1"/>
  <c r="H45" i="14"/>
  <c r="D45" i="14"/>
  <c r="Q120" i="13"/>
  <c r="Q116" i="13"/>
  <c r="Q115" i="13"/>
  <c r="Q117" i="13" s="1"/>
  <c r="Q111" i="13"/>
  <c r="Q110" i="13"/>
  <c r="M110" i="13" s="1"/>
  <c r="Q83" i="13"/>
  <c r="Q79" i="13"/>
  <c r="Q78" i="13"/>
  <c r="Q71" i="13"/>
  <c r="Q69" i="13"/>
  <c r="M69" i="13" s="1"/>
  <c r="Q53" i="13"/>
  <c r="Q49" i="13"/>
  <c r="Q48" i="13"/>
  <c r="Q41" i="13"/>
  <c r="Q39" i="13"/>
  <c r="M39" i="13" s="1"/>
  <c r="Q23" i="13"/>
  <c r="Q19" i="13"/>
  <c r="Q18" i="13"/>
  <c r="Q20" i="13" s="1"/>
  <c r="Q24" i="13" s="1"/>
  <c r="Q11" i="13"/>
  <c r="Q9" i="13"/>
  <c r="M9" i="13" s="1"/>
  <c r="H117" i="13"/>
  <c r="H113" i="13"/>
  <c r="H112" i="13"/>
  <c r="H108" i="13"/>
  <c r="H107" i="13"/>
  <c r="D107" i="13" s="1"/>
  <c r="H80" i="13"/>
  <c r="H76" i="13"/>
  <c r="H77" i="13" s="1"/>
  <c r="H69" i="13"/>
  <c r="H67" i="13"/>
  <c r="H51" i="13"/>
  <c r="H47" i="13"/>
  <c r="H48" i="13" s="1"/>
  <c r="H40" i="13"/>
  <c r="H38" i="13"/>
  <c r="H22" i="13"/>
  <c r="H19" i="13"/>
  <c r="H18" i="13"/>
  <c r="H11" i="13"/>
  <c r="H15" i="13" s="1"/>
  <c r="H9" i="13"/>
  <c r="D9" i="13" s="1"/>
  <c r="F128" i="12"/>
  <c r="F127" i="12"/>
  <c r="F126" i="12"/>
  <c r="F119" i="12"/>
  <c r="F118" i="12"/>
  <c r="F109" i="12"/>
  <c r="F108" i="12"/>
  <c r="F106" i="12"/>
  <c r="F105" i="12"/>
  <c r="F115" i="12" s="1"/>
  <c r="F104" i="12"/>
  <c r="F83" i="12"/>
  <c r="F82" i="12"/>
  <c r="F84" i="12" s="1"/>
  <c r="F76" i="12"/>
  <c r="F85" i="12" s="1"/>
  <c r="F75" i="12"/>
  <c r="F67" i="12"/>
  <c r="F66" i="12"/>
  <c r="F72" i="12" s="1"/>
  <c r="F33" i="12"/>
  <c r="F32" i="12"/>
  <c r="F31" i="12"/>
  <c r="F30" i="12"/>
  <c r="F22" i="12"/>
  <c r="F23" i="12" s="1"/>
  <c r="F21" i="12"/>
  <c r="F12" i="12"/>
  <c r="F11" i="12"/>
  <c r="F10" i="12"/>
  <c r="F9" i="12"/>
  <c r="M134" i="11"/>
  <c r="M133" i="11"/>
  <c r="M132" i="11"/>
  <c r="M125" i="11"/>
  <c r="M124" i="11"/>
  <c r="M123" i="11"/>
  <c r="M115" i="11"/>
  <c r="M114" i="11"/>
  <c r="M113" i="11"/>
  <c r="M79" i="11"/>
  <c r="M78" i="11"/>
  <c r="M77" i="11"/>
  <c r="M76" i="11"/>
  <c r="M68" i="11"/>
  <c r="M67" i="11"/>
  <c r="M66" i="11"/>
  <c r="M65" i="11"/>
  <c r="M64" i="11"/>
  <c r="M55" i="11"/>
  <c r="M54" i="11"/>
  <c r="M53" i="11"/>
  <c r="M52" i="11"/>
  <c r="M35" i="11"/>
  <c r="M34" i="11"/>
  <c r="M33" i="11"/>
  <c r="M32" i="11"/>
  <c r="M24" i="11"/>
  <c r="M23" i="11"/>
  <c r="M22" i="11"/>
  <c r="M21" i="11"/>
  <c r="M12" i="11"/>
  <c r="M11" i="11"/>
  <c r="M10" i="11"/>
  <c r="M9" i="11"/>
  <c r="F154" i="11"/>
  <c r="F153" i="11"/>
  <c r="F152" i="11"/>
  <c r="F145" i="11"/>
  <c r="F137" i="11"/>
  <c r="F136" i="11"/>
  <c r="F135" i="11"/>
  <c r="F114" i="11"/>
  <c r="F113" i="11"/>
  <c r="F115" i="11" s="1"/>
  <c r="F106" i="11"/>
  <c r="F105" i="11"/>
  <c r="F97" i="11"/>
  <c r="F96" i="11"/>
  <c r="F75" i="11"/>
  <c r="F74" i="11"/>
  <c r="F73" i="11"/>
  <c r="F72" i="11"/>
  <c r="F64" i="11"/>
  <c r="F63" i="11"/>
  <c r="F62" i="11"/>
  <c r="F53" i="11"/>
  <c r="F52" i="11"/>
  <c r="F51" i="11"/>
  <c r="F50" i="11"/>
  <c r="F33" i="11"/>
  <c r="F32" i="11"/>
  <c r="F31" i="11"/>
  <c r="F30" i="11"/>
  <c r="F22" i="11"/>
  <c r="F21" i="11"/>
  <c r="F12" i="11"/>
  <c r="F11" i="11"/>
  <c r="F10" i="11"/>
  <c r="F9" i="11"/>
  <c r="F37" i="10"/>
  <c r="F28" i="10"/>
  <c r="F27" i="10"/>
  <c r="F26" i="10"/>
  <c r="F25" i="10"/>
  <c r="F15" i="10"/>
  <c r="F14" i="10"/>
  <c r="F13" i="10"/>
  <c r="F12" i="10"/>
  <c r="F11" i="10"/>
  <c r="F10" i="10"/>
  <c r="F9" i="10"/>
  <c r="F71" i="9"/>
  <c r="F64" i="9"/>
  <c r="F63" i="9"/>
  <c r="F65" i="9" s="1"/>
  <c r="F72" i="9" s="1"/>
  <c r="F56" i="9"/>
  <c r="F55" i="9"/>
  <c r="F54" i="9"/>
  <c r="F37" i="9"/>
  <c r="F27" i="9"/>
  <c r="F26" i="9"/>
  <c r="F25" i="9"/>
  <c r="F24" i="9"/>
  <c r="F20" i="9"/>
  <c r="F19" i="9"/>
  <c r="F12" i="9"/>
  <c r="F11" i="9"/>
  <c r="F10" i="9"/>
  <c r="F9" i="9"/>
  <c r="F209" i="8"/>
  <c r="F210" i="8" s="1"/>
  <c r="F205" i="8"/>
  <c r="F204" i="8"/>
  <c r="F203" i="8"/>
  <c r="F202" i="8"/>
  <c r="F201" i="8"/>
  <c r="F200" i="8"/>
  <c r="F193" i="8"/>
  <c r="F192" i="8"/>
  <c r="F191" i="8"/>
  <c r="F190" i="8"/>
  <c r="F172" i="8"/>
  <c r="F173" i="8" s="1"/>
  <c r="F168" i="8"/>
  <c r="F167" i="8"/>
  <c r="F166" i="8"/>
  <c r="F164" i="8"/>
  <c r="F163" i="8"/>
  <c r="F162" i="8"/>
  <c r="F155" i="8"/>
  <c r="F154" i="8"/>
  <c r="F153" i="8"/>
  <c r="F152" i="8"/>
  <c r="F133" i="8"/>
  <c r="F129" i="8"/>
  <c r="F128" i="8"/>
  <c r="F127" i="8"/>
  <c r="F125" i="8"/>
  <c r="F124" i="8"/>
  <c r="F130" i="8" s="1"/>
  <c r="F134" i="8" s="1"/>
  <c r="F117" i="8"/>
  <c r="F116" i="8"/>
  <c r="F115" i="8"/>
  <c r="F114" i="8"/>
  <c r="F83" i="8"/>
  <c r="F73" i="8"/>
  <c r="F72" i="8"/>
  <c r="F71" i="8"/>
  <c r="F70" i="8"/>
  <c r="F68" i="8"/>
  <c r="F67" i="8"/>
  <c r="F66" i="8"/>
  <c r="F74" i="8" s="1"/>
  <c r="F84" i="8" s="1"/>
  <c r="F59" i="8"/>
  <c r="F58" i="8"/>
  <c r="F57" i="8"/>
  <c r="F56" i="8"/>
  <c r="F63" i="8" s="1"/>
  <c r="F85" i="8" s="1"/>
  <c r="F36" i="8"/>
  <c r="F26" i="8"/>
  <c r="F25" i="8"/>
  <c r="F24" i="8"/>
  <c r="F22" i="8"/>
  <c r="F21" i="8"/>
  <c r="F20" i="8"/>
  <c r="F13" i="8"/>
  <c r="F12" i="8"/>
  <c r="F11" i="8"/>
  <c r="F10" i="8"/>
  <c r="M171" i="7"/>
  <c r="M172" i="7" s="1"/>
  <c r="M167" i="7"/>
  <c r="M166" i="7"/>
  <c r="M165" i="7"/>
  <c r="M164" i="7"/>
  <c r="M163" i="7"/>
  <c r="M162" i="7"/>
  <c r="M155" i="7"/>
  <c r="M154" i="7"/>
  <c r="M153" i="7"/>
  <c r="M133" i="7"/>
  <c r="M134" i="7" s="1"/>
  <c r="M129" i="7"/>
  <c r="M128" i="7"/>
  <c r="M127" i="7"/>
  <c r="M125" i="7"/>
  <c r="M124" i="7"/>
  <c r="M123" i="7"/>
  <c r="M122" i="7"/>
  <c r="M115" i="7"/>
  <c r="M114" i="7"/>
  <c r="M113" i="7"/>
  <c r="M94" i="7"/>
  <c r="M89" i="7"/>
  <c r="M88" i="7"/>
  <c r="M87" i="7"/>
  <c r="M85" i="7"/>
  <c r="M84" i="7"/>
  <c r="M77" i="7"/>
  <c r="M75" i="7"/>
  <c r="M74" i="7"/>
  <c r="M52" i="7"/>
  <c r="M54" i="7" s="1"/>
  <c r="M48" i="7"/>
  <c r="M47" i="7"/>
  <c r="M46" i="7"/>
  <c r="M45" i="7"/>
  <c r="M44" i="7"/>
  <c r="M43" i="7"/>
  <c r="M42" i="7"/>
  <c r="M35" i="7"/>
  <c r="M39" i="7" s="1"/>
  <c r="M34" i="7"/>
  <c r="M33" i="7"/>
  <c r="F234" i="7"/>
  <c r="F235" i="7" s="1"/>
  <c r="F230" i="7"/>
  <c r="F229" i="7"/>
  <c r="F228" i="7"/>
  <c r="F227" i="7"/>
  <c r="F226" i="7"/>
  <c r="F219" i="7"/>
  <c r="F218" i="7"/>
  <c r="F217" i="7"/>
  <c r="F196" i="7"/>
  <c r="F197" i="7" s="1"/>
  <c r="F192" i="7"/>
  <c r="F191" i="7"/>
  <c r="F189" i="7"/>
  <c r="F188" i="7"/>
  <c r="F187" i="7"/>
  <c r="F180" i="7"/>
  <c r="F179" i="7"/>
  <c r="F178" i="7"/>
  <c r="F159" i="7"/>
  <c r="F154" i="7"/>
  <c r="F153" i="7"/>
  <c r="F152" i="7"/>
  <c r="F150" i="7"/>
  <c r="F149" i="7"/>
  <c r="F142" i="7"/>
  <c r="F140" i="7"/>
  <c r="F139" i="7"/>
  <c r="F117" i="7"/>
  <c r="F119" i="7" s="1"/>
  <c r="F113" i="7"/>
  <c r="F112" i="7"/>
  <c r="F111" i="7"/>
  <c r="F110" i="7"/>
  <c r="F109" i="7"/>
  <c r="F102" i="7"/>
  <c r="F101" i="7"/>
  <c r="F100" i="7"/>
  <c r="F82" i="7"/>
  <c r="F72" i="7"/>
  <c r="F71" i="7"/>
  <c r="F70" i="7"/>
  <c r="F68" i="7"/>
  <c r="F67" i="7"/>
  <c r="F66" i="7"/>
  <c r="F59" i="7"/>
  <c r="F58" i="7"/>
  <c r="F57" i="7"/>
  <c r="F56" i="7"/>
  <c r="F37" i="7"/>
  <c r="F27" i="7"/>
  <c r="F26" i="7"/>
  <c r="F25" i="7"/>
  <c r="F23" i="7"/>
  <c r="F22" i="7"/>
  <c r="F21" i="7"/>
  <c r="F20" i="7"/>
  <c r="F13" i="7"/>
  <c r="F12" i="7"/>
  <c r="F11" i="7"/>
  <c r="F10" i="7"/>
  <c r="H44" i="13" l="1"/>
  <c r="D38" i="13"/>
  <c r="H73" i="13"/>
  <c r="D67" i="13"/>
  <c r="H109" i="13"/>
  <c r="Q50" i="13"/>
  <c r="Q54" i="13" s="1"/>
  <c r="Q80" i="13"/>
  <c r="Q84" i="13" s="1"/>
  <c r="H23" i="13"/>
  <c r="H24" i="13" s="1"/>
  <c r="H52" i="13"/>
  <c r="Q121" i="13"/>
  <c r="Q122" i="13" s="1"/>
  <c r="H53" i="13"/>
  <c r="H81" i="13"/>
  <c r="H114" i="13"/>
  <c r="H118" i="13" s="1"/>
  <c r="H119" i="13" s="1"/>
  <c r="Q15" i="13"/>
  <c r="Q25" i="13" s="1"/>
  <c r="Q45" i="13"/>
  <c r="Q75" i="13"/>
  <c r="Q85" i="13" s="1"/>
  <c r="Q112" i="13"/>
  <c r="F18" i="12"/>
  <c r="F34" i="12"/>
  <c r="F35" i="12" s="1"/>
  <c r="F36" i="12" s="1"/>
  <c r="F120" i="12"/>
  <c r="F130" i="12" s="1"/>
  <c r="F131" i="12" s="1"/>
  <c r="F129" i="12"/>
  <c r="F23" i="11"/>
  <c r="F76" i="11"/>
  <c r="F59" i="11"/>
  <c r="M61" i="11"/>
  <c r="F142" i="11"/>
  <c r="F155" i="11"/>
  <c r="M135" i="11"/>
  <c r="M69" i="11"/>
  <c r="M81" i="11" s="1"/>
  <c r="F34" i="11"/>
  <c r="F102" i="11"/>
  <c r="M25" i="11"/>
  <c r="M36" i="11"/>
  <c r="M80" i="11"/>
  <c r="F18" i="11"/>
  <c r="F65" i="11"/>
  <c r="F77" i="11" s="1"/>
  <c r="F29" i="10"/>
  <c r="F38" i="10" s="1"/>
  <c r="F19" i="10"/>
  <c r="F16" i="9"/>
  <c r="F39" i="9" s="1"/>
  <c r="F28" i="9"/>
  <c r="F38" i="9" s="1"/>
  <c r="F17" i="8"/>
  <c r="F159" i="8"/>
  <c r="F175" i="8" s="1"/>
  <c r="F27" i="8"/>
  <c r="F37" i="8" s="1"/>
  <c r="F121" i="8"/>
  <c r="F135" i="8" s="1"/>
  <c r="F169" i="8"/>
  <c r="F174" i="8" s="1"/>
  <c r="F206" i="8"/>
  <c r="F114" i="7"/>
  <c r="F120" i="7" s="1"/>
  <c r="F106" i="7"/>
  <c r="F121" i="7" s="1"/>
  <c r="M81" i="7"/>
  <c r="M159" i="7"/>
  <c r="F17" i="7"/>
  <c r="F28" i="7"/>
  <c r="F38" i="7" s="1"/>
  <c r="F39" i="7" s="1"/>
  <c r="F63" i="7"/>
  <c r="M90" i="7"/>
  <c r="M95" i="7" s="1"/>
  <c r="M96" i="7" s="1"/>
  <c r="F73" i="7"/>
  <c r="F83" i="7" s="1"/>
  <c r="F84" i="7" s="1"/>
  <c r="M119" i="7"/>
  <c r="M168" i="7"/>
  <c r="M173" i="7" s="1"/>
  <c r="F193" i="7"/>
  <c r="F198" i="7" s="1"/>
  <c r="F199" i="7" s="1"/>
  <c r="F223" i="7"/>
  <c r="M49" i="7"/>
  <c r="M55" i="7" s="1"/>
  <c r="M56" i="7" s="1"/>
  <c r="F146" i="7"/>
  <c r="F155" i="7"/>
  <c r="F160" i="7" s="1"/>
  <c r="F184" i="7"/>
  <c r="F231" i="7"/>
  <c r="F236" i="7" s="1"/>
  <c r="M130" i="7"/>
  <c r="M135" i="7" s="1"/>
  <c r="Y227" i="6"/>
  <c r="AL224" i="6"/>
  <c r="Y319" i="4"/>
  <c r="Y357" i="4"/>
  <c r="Y395" i="4"/>
  <c r="AL340" i="4"/>
  <c r="AL410" i="4"/>
  <c r="L351" i="4"/>
  <c r="AL253" i="4"/>
  <c r="AL375" i="4"/>
  <c r="H61" i="14"/>
  <c r="H82" i="13"/>
  <c r="F86" i="12"/>
  <c r="M126" i="11"/>
  <c r="M120" i="11"/>
  <c r="M18" i="11"/>
  <c r="F35" i="11"/>
  <c r="F146" i="11"/>
  <c r="F107" i="11"/>
  <c r="F116" i="11" s="1"/>
  <c r="F39" i="10"/>
  <c r="F60" i="9"/>
  <c r="F73" i="9" s="1"/>
  <c r="F211" i="8"/>
  <c r="F38" i="8"/>
  <c r="F197" i="8"/>
  <c r="M138" i="2"/>
  <c r="M127" i="2"/>
  <c r="M126" i="2"/>
  <c r="M125" i="2"/>
  <c r="M124" i="2"/>
  <c r="M122" i="2"/>
  <c r="M121" i="2"/>
  <c r="M120" i="2"/>
  <c r="M119" i="2"/>
  <c r="M112" i="2"/>
  <c r="M111" i="2"/>
  <c r="M110" i="2"/>
  <c r="M109" i="2"/>
  <c r="M106" i="2"/>
  <c r="M105" i="2"/>
  <c r="M104" i="2"/>
  <c r="M103" i="2"/>
  <c r="M102" i="2"/>
  <c r="M101" i="2"/>
  <c r="M100" i="2"/>
  <c r="M99" i="2"/>
  <c r="M60" i="2"/>
  <c r="M49" i="2"/>
  <c r="M48" i="2"/>
  <c r="M47" i="2"/>
  <c r="M46" i="2"/>
  <c r="M43" i="2"/>
  <c r="M42" i="2"/>
  <c r="M41" i="2"/>
  <c r="M40" i="2"/>
  <c r="M39" i="2"/>
  <c r="M38" i="2"/>
  <c r="M31" i="2"/>
  <c r="M30" i="2"/>
  <c r="M29" i="2"/>
  <c r="M28" i="2"/>
  <c r="M25" i="2"/>
  <c r="M24" i="2"/>
  <c r="M23" i="2"/>
  <c r="M22" i="2"/>
  <c r="M21" i="2"/>
  <c r="M20" i="2"/>
  <c r="M19" i="2"/>
  <c r="M17" i="2"/>
  <c r="M16" i="2"/>
  <c r="F138" i="2"/>
  <c r="F127" i="2"/>
  <c r="F126" i="2"/>
  <c r="F125" i="2"/>
  <c r="F124" i="2"/>
  <c r="F122" i="2"/>
  <c r="F121" i="2"/>
  <c r="F120" i="2"/>
  <c r="F119" i="2"/>
  <c r="F112" i="2"/>
  <c r="F111" i="2"/>
  <c r="F110" i="2"/>
  <c r="F109" i="2"/>
  <c r="F106" i="2"/>
  <c r="F105" i="2"/>
  <c r="F104" i="2"/>
  <c r="F103" i="2"/>
  <c r="F102" i="2"/>
  <c r="F101" i="2"/>
  <c r="F100" i="2"/>
  <c r="F99" i="2"/>
  <c r="F60" i="2"/>
  <c r="F49" i="2"/>
  <c r="F48" i="2"/>
  <c r="F47" i="2"/>
  <c r="F46" i="2"/>
  <c r="F43" i="2"/>
  <c r="F42" i="2"/>
  <c r="F41" i="2"/>
  <c r="F40" i="2"/>
  <c r="F39" i="2"/>
  <c r="F38" i="2"/>
  <c r="F31" i="2"/>
  <c r="F30" i="2"/>
  <c r="F29" i="2"/>
  <c r="F28" i="2"/>
  <c r="F25" i="2"/>
  <c r="F24" i="2"/>
  <c r="F23" i="2"/>
  <c r="F22" i="2"/>
  <c r="F21" i="2"/>
  <c r="F20" i="2"/>
  <c r="F19" i="2"/>
  <c r="F17" i="2"/>
  <c r="F16" i="2"/>
  <c r="F26" i="2" s="1"/>
  <c r="F35" i="2" s="1"/>
  <c r="AO181" i="1"/>
  <c r="AO171" i="1"/>
  <c r="AO163" i="1"/>
  <c r="AO162" i="1"/>
  <c r="AO161" i="1"/>
  <c r="AO135" i="1"/>
  <c r="AO124" i="1"/>
  <c r="AO123" i="1"/>
  <c r="AO122" i="1"/>
  <c r="AO120" i="1"/>
  <c r="AO119" i="1"/>
  <c r="AO118" i="1"/>
  <c r="AO117" i="1"/>
  <c r="AO110" i="1"/>
  <c r="AO109" i="1"/>
  <c r="AO108" i="1"/>
  <c r="AO107" i="1"/>
  <c r="AO104" i="1"/>
  <c r="AO103" i="1"/>
  <c r="AO102" i="1"/>
  <c r="AO101" i="1"/>
  <c r="AO100" i="1"/>
  <c r="AO99" i="1"/>
  <c r="AO98" i="1"/>
  <c r="AO59" i="1"/>
  <c r="AO48" i="1"/>
  <c r="AO47" i="1"/>
  <c r="AO46" i="1"/>
  <c r="AO45" i="1"/>
  <c r="AO42" i="1"/>
  <c r="AO41" i="1"/>
  <c r="AO40" i="1"/>
  <c r="AO39" i="1"/>
  <c r="AO38" i="1"/>
  <c r="AO37" i="1"/>
  <c r="AO30" i="1"/>
  <c r="AO29" i="1"/>
  <c r="AO28" i="1"/>
  <c r="AO27" i="1"/>
  <c r="AO24" i="1"/>
  <c r="AO23" i="1"/>
  <c r="AO22" i="1"/>
  <c r="AO21" i="1"/>
  <c r="AO20" i="1"/>
  <c r="AO19" i="1"/>
  <c r="AO17" i="1"/>
  <c r="AO16" i="1"/>
  <c r="AH135" i="1"/>
  <c r="AH124" i="1"/>
  <c r="AH123" i="1"/>
  <c r="AH122" i="1"/>
  <c r="AH120" i="1"/>
  <c r="AH119" i="1"/>
  <c r="AH118" i="1"/>
  <c r="AH117" i="1"/>
  <c r="AH110" i="1"/>
  <c r="AH109" i="1"/>
  <c r="AH108" i="1"/>
  <c r="AH107" i="1"/>
  <c r="AH104" i="1"/>
  <c r="AH103" i="1"/>
  <c r="AH102" i="1"/>
  <c r="AH101" i="1"/>
  <c r="AH100" i="1"/>
  <c r="AH99" i="1"/>
  <c r="AH98" i="1"/>
  <c r="AH59" i="1"/>
  <c r="AH48" i="1"/>
  <c r="AH47" i="1"/>
  <c r="AH46" i="1"/>
  <c r="AH45" i="1"/>
  <c r="AH42" i="1"/>
  <c r="AH41" i="1"/>
  <c r="AH40" i="1"/>
  <c r="AH39" i="1"/>
  <c r="AH38" i="1"/>
  <c r="AH37" i="1"/>
  <c r="AH30" i="1"/>
  <c r="AH29" i="1"/>
  <c r="AH28" i="1"/>
  <c r="AH27" i="1"/>
  <c r="AH24" i="1"/>
  <c r="AH23" i="1"/>
  <c r="AH22" i="1"/>
  <c r="AH21" i="1"/>
  <c r="AH20" i="1"/>
  <c r="AH19" i="1"/>
  <c r="AH17" i="1"/>
  <c r="AH16" i="1"/>
  <c r="AA150" i="1"/>
  <c r="AA139" i="1"/>
  <c r="AA138" i="1"/>
  <c r="AA137" i="1"/>
  <c r="AA135" i="1"/>
  <c r="AA134" i="1"/>
  <c r="AA133" i="1"/>
  <c r="AA132" i="1"/>
  <c r="AA125" i="1"/>
  <c r="AA124" i="1"/>
  <c r="AA123" i="1"/>
  <c r="AA122" i="1"/>
  <c r="AA121" i="1"/>
  <c r="AA118" i="1"/>
  <c r="AA117" i="1"/>
  <c r="AA116" i="1"/>
  <c r="AA115" i="1"/>
  <c r="AA114" i="1"/>
  <c r="AA113" i="1"/>
  <c r="AA112" i="1"/>
  <c r="AA73" i="1"/>
  <c r="AA62" i="1"/>
  <c r="AA61" i="1"/>
  <c r="AA60" i="1"/>
  <c r="AA59" i="1"/>
  <c r="AA56" i="1"/>
  <c r="AA55" i="1"/>
  <c r="AA54" i="1"/>
  <c r="AA53" i="1"/>
  <c r="AA52" i="1"/>
  <c r="AA51" i="1"/>
  <c r="AA44" i="1"/>
  <c r="AA43" i="1"/>
  <c r="AA42" i="1"/>
  <c r="AA41" i="1"/>
  <c r="AA40" i="1"/>
  <c r="AA37" i="1"/>
  <c r="AA36" i="1"/>
  <c r="AA35" i="1"/>
  <c r="AA34" i="1"/>
  <c r="AA33" i="1"/>
  <c r="AA32" i="1"/>
  <c r="AA30" i="1"/>
  <c r="AA29" i="1"/>
  <c r="T150" i="1"/>
  <c r="T139" i="1"/>
  <c r="T138" i="1"/>
  <c r="T137" i="1"/>
  <c r="T135" i="1"/>
  <c r="T134" i="1"/>
  <c r="T133" i="1"/>
  <c r="T132" i="1"/>
  <c r="T125" i="1"/>
  <c r="T124" i="1"/>
  <c r="T123" i="1"/>
  <c r="T122" i="1"/>
  <c r="T121" i="1"/>
  <c r="T118" i="1"/>
  <c r="T117" i="1"/>
  <c r="T116" i="1"/>
  <c r="T115" i="1"/>
  <c r="T114" i="1"/>
  <c r="T113" i="1"/>
  <c r="T112" i="1"/>
  <c r="T73" i="1"/>
  <c r="T62" i="1"/>
  <c r="T61" i="1"/>
  <c r="T60" i="1"/>
  <c r="T59" i="1"/>
  <c r="T56" i="1"/>
  <c r="T55" i="1"/>
  <c r="T54" i="1"/>
  <c r="T53" i="1"/>
  <c r="T52" i="1"/>
  <c r="T51" i="1"/>
  <c r="T44" i="1"/>
  <c r="T43" i="1"/>
  <c r="T42" i="1"/>
  <c r="T41" i="1"/>
  <c r="T40" i="1"/>
  <c r="T37" i="1"/>
  <c r="T36" i="1"/>
  <c r="T35" i="1"/>
  <c r="T34" i="1"/>
  <c r="T33" i="1"/>
  <c r="T32" i="1"/>
  <c r="T30" i="1"/>
  <c r="T29" i="1"/>
  <c r="M251" i="1"/>
  <c r="M240" i="1"/>
  <c r="M239" i="1"/>
  <c r="M237" i="1"/>
  <c r="M236" i="1"/>
  <c r="M235" i="1"/>
  <c r="M234" i="1"/>
  <c r="M227" i="1"/>
  <c r="M226" i="1"/>
  <c r="M225" i="1"/>
  <c r="M224" i="1"/>
  <c r="M223" i="1"/>
  <c r="M220" i="1"/>
  <c r="M219" i="1"/>
  <c r="M218" i="1"/>
  <c r="M217" i="1"/>
  <c r="M216" i="1"/>
  <c r="M215" i="1"/>
  <c r="M214" i="1"/>
  <c r="M188" i="1"/>
  <c r="M177" i="1"/>
  <c r="M176" i="1"/>
  <c r="M175" i="1"/>
  <c r="M173" i="1"/>
  <c r="M172" i="1"/>
  <c r="M171" i="1"/>
  <c r="M170" i="1"/>
  <c r="M163" i="1"/>
  <c r="M162" i="1"/>
  <c r="M161" i="1"/>
  <c r="M160" i="1"/>
  <c r="M157" i="1"/>
  <c r="M156" i="1"/>
  <c r="M155" i="1"/>
  <c r="M154" i="1"/>
  <c r="M153" i="1"/>
  <c r="M152" i="1"/>
  <c r="M151" i="1"/>
  <c r="M128" i="1"/>
  <c r="M117" i="1"/>
  <c r="M116" i="1"/>
  <c r="M115" i="1"/>
  <c r="M112" i="1"/>
  <c r="M111" i="1"/>
  <c r="M110" i="1"/>
  <c r="M109" i="1"/>
  <c r="M108" i="1"/>
  <c r="M107" i="1"/>
  <c r="M100" i="1"/>
  <c r="M99" i="1"/>
  <c r="M98" i="1"/>
  <c r="M97" i="1"/>
  <c r="M96" i="1"/>
  <c r="M93" i="1"/>
  <c r="M92" i="1"/>
  <c r="M91" i="1"/>
  <c r="M90" i="1"/>
  <c r="M89" i="1"/>
  <c r="M88" i="1"/>
  <c r="M86" i="1"/>
  <c r="M85" i="1"/>
  <c r="M59" i="1"/>
  <c r="M48" i="1"/>
  <c r="M47" i="1"/>
  <c r="M46" i="1"/>
  <c r="M45" i="1"/>
  <c r="M42" i="1"/>
  <c r="M41" i="1"/>
  <c r="M40" i="1"/>
  <c r="M39" i="1"/>
  <c r="M38" i="1"/>
  <c r="M37" i="1"/>
  <c r="M30" i="1"/>
  <c r="M29" i="1"/>
  <c r="M28" i="1"/>
  <c r="M27" i="1"/>
  <c r="M24" i="1"/>
  <c r="M23" i="1"/>
  <c r="M22" i="1"/>
  <c r="M21" i="1"/>
  <c r="M20" i="1"/>
  <c r="M19" i="1"/>
  <c r="M17" i="1"/>
  <c r="M16" i="1"/>
  <c r="F135" i="1"/>
  <c r="F124" i="1"/>
  <c r="F123" i="1"/>
  <c r="F122" i="1"/>
  <c r="F120" i="1"/>
  <c r="F119" i="1"/>
  <c r="F118" i="1"/>
  <c r="F117" i="1"/>
  <c r="F110" i="1"/>
  <c r="F109" i="1"/>
  <c r="F108" i="1"/>
  <c r="F107" i="1"/>
  <c r="F104" i="1"/>
  <c r="F103" i="1"/>
  <c r="F102" i="1"/>
  <c r="F101" i="1"/>
  <c r="F100" i="1"/>
  <c r="F99" i="1"/>
  <c r="F98" i="1"/>
  <c r="F59" i="1"/>
  <c r="F48" i="1"/>
  <c r="F47" i="1"/>
  <c r="F46" i="1"/>
  <c r="F45" i="1"/>
  <c r="F42" i="1"/>
  <c r="F41" i="1"/>
  <c r="F40" i="1"/>
  <c r="F39" i="1"/>
  <c r="F38" i="1"/>
  <c r="F37" i="1"/>
  <c r="F30" i="1"/>
  <c r="F29" i="1"/>
  <c r="F28" i="1"/>
  <c r="F27" i="1"/>
  <c r="F24" i="1"/>
  <c r="F23" i="1"/>
  <c r="F22" i="1"/>
  <c r="F21" i="1"/>
  <c r="F20" i="1"/>
  <c r="F19" i="1"/>
  <c r="F17" i="1"/>
  <c r="F16" i="1"/>
  <c r="AF506" i="6"/>
  <c r="AF505" i="6"/>
  <c r="AF504" i="6"/>
  <c r="AF498" i="6"/>
  <c r="AF500" i="6" s="1"/>
  <c r="AF494" i="6"/>
  <c r="AF495" i="6" s="1"/>
  <c r="AF501" i="6" s="1"/>
  <c r="AF436" i="6"/>
  <c r="AF435" i="6"/>
  <c r="AF434" i="6"/>
  <c r="AF433" i="6"/>
  <c r="AF432" i="6"/>
  <c r="AF427" i="6"/>
  <c r="AF425" i="6"/>
  <c r="AF424" i="6"/>
  <c r="AF419" i="6"/>
  <c r="AF360" i="6"/>
  <c r="AF359" i="6"/>
  <c r="AF358" i="6"/>
  <c r="AF357" i="6"/>
  <c r="AF356" i="6"/>
  <c r="AF355" i="6"/>
  <c r="AF354" i="6"/>
  <c r="AF353" i="6"/>
  <c r="AF348" i="6"/>
  <c r="AF346" i="6"/>
  <c r="AF341" i="6"/>
  <c r="AF343" i="6" s="1"/>
  <c r="AF256" i="6"/>
  <c r="AF255" i="6"/>
  <c r="AF254" i="6"/>
  <c r="AF253" i="6"/>
  <c r="AF252" i="6"/>
  <c r="AF247" i="6"/>
  <c r="AF245" i="6"/>
  <c r="AF248" i="6" s="1"/>
  <c r="AF240" i="6"/>
  <c r="AF182" i="6"/>
  <c r="AF181" i="6"/>
  <c r="AF173" i="6"/>
  <c r="AF115" i="6"/>
  <c r="AF114" i="6"/>
  <c r="AF113" i="6"/>
  <c r="AF112" i="6"/>
  <c r="AF111" i="6"/>
  <c r="AF106" i="6"/>
  <c r="AF104" i="6"/>
  <c r="AF99" i="6"/>
  <c r="AF101" i="6" s="1"/>
  <c r="AF79" i="6"/>
  <c r="AF78" i="6"/>
  <c r="AF77" i="6"/>
  <c r="AF76" i="6"/>
  <c r="AF75" i="6"/>
  <c r="AF70" i="6"/>
  <c r="AF68" i="6"/>
  <c r="AF71" i="6" s="1"/>
  <c r="AF63" i="6"/>
  <c r="AF43" i="6"/>
  <c r="AF42" i="6"/>
  <c r="AF41" i="6"/>
  <c r="AF40" i="6"/>
  <c r="AF39" i="6"/>
  <c r="AF38" i="6"/>
  <c r="AF37" i="6"/>
  <c r="AF32" i="6"/>
  <c r="AF30" i="6"/>
  <c r="AF25" i="6"/>
  <c r="AF24" i="6"/>
  <c r="S512" i="6"/>
  <c r="S511" i="6"/>
  <c r="S510" i="6"/>
  <c r="S509" i="6"/>
  <c r="S508" i="6"/>
  <c r="S502" i="6"/>
  <c r="S504" i="6" s="1"/>
  <c r="S498" i="6"/>
  <c r="S499" i="6" s="1"/>
  <c r="S440" i="6"/>
  <c r="S439" i="6"/>
  <c r="S438" i="6"/>
  <c r="S437" i="6"/>
  <c r="S436" i="6"/>
  <c r="S435" i="6"/>
  <c r="S434" i="6"/>
  <c r="S433" i="6"/>
  <c r="S428" i="6"/>
  <c r="S426" i="6"/>
  <c r="S425" i="6"/>
  <c r="S420" i="6"/>
  <c r="S422" i="6" s="1"/>
  <c r="S361" i="6"/>
  <c r="S360" i="6"/>
  <c r="S359" i="6"/>
  <c r="S358" i="6"/>
  <c r="S357" i="6"/>
  <c r="S356" i="6"/>
  <c r="S355" i="6"/>
  <c r="S354" i="6"/>
  <c r="S353" i="6"/>
  <c r="S352" i="6"/>
  <c r="S351" i="6"/>
  <c r="S346" i="6"/>
  <c r="S344" i="6"/>
  <c r="S339" i="6"/>
  <c r="S254" i="6"/>
  <c r="S253" i="6"/>
  <c r="S252" i="6"/>
  <c r="S251" i="6"/>
  <c r="S250" i="6"/>
  <c r="S249" i="6"/>
  <c r="S248" i="6"/>
  <c r="S247" i="6"/>
  <c r="S242" i="6"/>
  <c r="S240" i="6"/>
  <c r="S235" i="6"/>
  <c r="S237" i="6" s="1"/>
  <c r="S124" i="6"/>
  <c r="S123" i="6"/>
  <c r="S122" i="6"/>
  <c r="S121" i="6"/>
  <c r="S120" i="6"/>
  <c r="S119" i="6"/>
  <c r="S118" i="6"/>
  <c r="S117" i="6"/>
  <c r="S112" i="6"/>
  <c r="S110" i="6"/>
  <c r="S105" i="6"/>
  <c r="S107" i="6" s="1"/>
  <c r="S85" i="6"/>
  <c r="S84" i="6"/>
  <c r="S83" i="6"/>
  <c r="S82" i="6"/>
  <c r="S81" i="6"/>
  <c r="S80" i="6"/>
  <c r="S79" i="6"/>
  <c r="S78" i="6"/>
  <c r="S73" i="6"/>
  <c r="S71" i="6"/>
  <c r="S66" i="6"/>
  <c r="S68" i="6" s="1"/>
  <c r="S46" i="6"/>
  <c r="S45" i="6"/>
  <c r="S44" i="6"/>
  <c r="S43" i="6"/>
  <c r="S42" i="6"/>
  <c r="S41" i="6"/>
  <c r="S40" i="6"/>
  <c r="S39" i="6"/>
  <c r="S38" i="6"/>
  <c r="S37" i="6"/>
  <c r="S32" i="6"/>
  <c r="S30" i="6"/>
  <c r="S25" i="6"/>
  <c r="S24" i="6"/>
  <c r="F506" i="6"/>
  <c r="F505" i="6"/>
  <c r="F504" i="6"/>
  <c r="F498" i="6"/>
  <c r="F500" i="6" s="1"/>
  <c r="F494" i="6"/>
  <c r="F495" i="6" s="1"/>
  <c r="F436" i="6"/>
  <c r="F435" i="6"/>
  <c r="F434" i="6"/>
  <c r="F433" i="6"/>
  <c r="F432" i="6"/>
  <c r="F427" i="6"/>
  <c r="F425" i="6"/>
  <c r="F424" i="6"/>
  <c r="F419" i="6"/>
  <c r="F421" i="6" s="1"/>
  <c r="F360" i="6"/>
  <c r="F359" i="6"/>
  <c r="F358" i="6"/>
  <c r="F357" i="6"/>
  <c r="F356" i="6"/>
  <c r="F355" i="6"/>
  <c r="F354" i="6"/>
  <c r="F353" i="6"/>
  <c r="F348" i="6"/>
  <c r="F346" i="6"/>
  <c r="F341" i="6"/>
  <c r="F343" i="6" s="1"/>
  <c r="F256" i="6"/>
  <c r="F255" i="6"/>
  <c r="F254" i="6"/>
  <c r="F253" i="6"/>
  <c r="F252" i="6"/>
  <c r="F247" i="6"/>
  <c r="F245" i="6"/>
  <c r="F240" i="6"/>
  <c r="F242" i="6" s="1"/>
  <c r="F182" i="6"/>
  <c r="F181" i="6"/>
  <c r="F173" i="6"/>
  <c r="F174" i="6" s="1"/>
  <c r="F178" i="6" s="1"/>
  <c r="F115" i="6"/>
  <c r="F114" i="6"/>
  <c r="F113" i="6"/>
  <c r="F112" i="6"/>
  <c r="F111" i="6"/>
  <c r="F106" i="6"/>
  <c r="F104" i="6"/>
  <c r="F99" i="6"/>
  <c r="F101" i="6" s="1"/>
  <c r="F79" i="6"/>
  <c r="F78" i="6"/>
  <c r="F77" i="6"/>
  <c r="F76" i="6"/>
  <c r="F75" i="6"/>
  <c r="F70" i="6"/>
  <c r="F68" i="6"/>
  <c r="F63" i="6"/>
  <c r="F65" i="6" s="1"/>
  <c r="F43" i="6"/>
  <c r="F42" i="6"/>
  <c r="F41" i="6"/>
  <c r="F40" i="6"/>
  <c r="F39" i="6"/>
  <c r="F38" i="6"/>
  <c r="F37" i="6"/>
  <c r="F32" i="6"/>
  <c r="F30" i="6"/>
  <c r="F25" i="6"/>
  <c r="F24" i="6"/>
  <c r="AO1055" i="5"/>
  <c r="AO1054" i="5"/>
  <c r="AO1053" i="5"/>
  <c r="AO1048" i="5"/>
  <c r="AO1047" i="5"/>
  <c r="AO1046" i="5"/>
  <c r="AO1045" i="5"/>
  <c r="AO1041" i="5"/>
  <c r="AO1021" i="5"/>
  <c r="AO1020" i="5"/>
  <c r="AO1019" i="5"/>
  <c r="AO1018" i="5"/>
  <c r="AO1017" i="5"/>
  <c r="AO1012" i="5"/>
  <c r="AO1011" i="5"/>
  <c r="AO1010" i="5"/>
  <c r="AO1009" i="5"/>
  <c r="AO1008" i="5"/>
  <c r="AO1004" i="5"/>
  <c r="AO983" i="5"/>
  <c r="AO982" i="5"/>
  <c r="AO981" i="5"/>
  <c r="AO976" i="5"/>
  <c r="AO975" i="5"/>
  <c r="AO974" i="5"/>
  <c r="AO973" i="5"/>
  <c r="AO969" i="5"/>
  <c r="AO970" i="5" s="1"/>
  <c r="AO949" i="5"/>
  <c r="AO948" i="5"/>
  <c r="AO947" i="5"/>
  <c r="AO942" i="5"/>
  <c r="AO941" i="5"/>
  <c r="AO940" i="5"/>
  <c r="AO939" i="5"/>
  <c r="AO938" i="5"/>
  <c r="AO934" i="5"/>
  <c r="AO914" i="5"/>
  <c r="AO913" i="5"/>
  <c r="AO912" i="5"/>
  <c r="AO911" i="5"/>
  <c r="AO910" i="5"/>
  <c r="AO905" i="5"/>
  <c r="AO904" i="5"/>
  <c r="AO903" i="5"/>
  <c r="AO902" i="5"/>
  <c r="AO901" i="5"/>
  <c r="AO897" i="5"/>
  <c r="AO876" i="5"/>
  <c r="AO875" i="5"/>
  <c r="AO874" i="5"/>
  <c r="AO873" i="5"/>
  <c r="AO872" i="5"/>
  <c r="AO867" i="5"/>
  <c r="AO866" i="5"/>
  <c r="AO865" i="5"/>
  <c r="AO864" i="5"/>
  <c r="AO863" i="5"/>
  <c r="AO859" i="5"/>
  <c r="AO860" i="5" s="1"/>
  <c r="AO840" i="5"/>
  <c r="AO839" i="5"/>
  <c r="AO838" i="5"/>
  <c r="AO837" i="5"/>
  <c r="AO836" i="5"/>
  <c r="AO835" i="5"/>
  <c r="AO830" i="5"/>
  <c r="AO826" i="5"/>
  <c r="AO825" i="5"/>
  <c r="AO824" i="5"/>
  <c r="AO823" i="5"/>
  <c r="AO822" i="5"/>
  <c r="AO818" i="5"/>
  <c r="AO799" i="5"/>
  <c r="AO798" i="5"/>
  <c r="AO797" i="5"/>
  <c r="AO796" i="5"/>
  <c r="AO795" i="5"/>
  <c r="AO794" i="5"/>
  <c r="AO793" i="5"/>
  <c r="AO792" i="5"/>
  <c r="AO791" i="5"/>
  <c r="AO786" i="5"/>
  <c r="AO783" i="5"/>
  <c r="AO782" i="5"/>
  <c r="AO781" i="5"/>
  <c r="AO780" i="5"/>
  <c r="AO776" i="5"/>
  <c r="AO754" i="5"/>
  <c r="AO753" i="5"/>
  <c r="AO752" i="5"/>
  <c r="AO751" i="5"/>
  <c r="AO750" i="5"/>
  <c r="AO749" i="5"/>
  <c r="AO748" i="5"/>
  <c r="AO747" i="5"/>
  <c r="AO746" i="5"/>
  <c r="AO741" i="5"/>
  <c r="AO738" i="5"/>
  <c r="AO737" i="5"/>
  <c r="AO736" i="5"/>
  <c r="AO735" i="5"/>
  <c r="AO731" i="5"/>
  <c r="AO712" i="5"/>
  <c r="AO711" i="5"/>
  <c r="AO710" i="5"/>
  <c r="AO709" i="5"/>
  <c r="AO708" i="5"/>
  <c r="AO707" i="5"/>
  <c r="AO706" i="5"/>
  <c r="AO701" i="5"/>
  <c r="AO698" i="5"/>
  <c r="AO697" i="5"/>
  <c r="AO696" i="5"/>
  <c r="AO695" i="5"/>
  <c r="AO691" i="5"/>
  <c r="AO672" i="5"/>
  <c r="AO671" i="5"/>
  <c r="AO670" i="5"/>
  <c r="AO669" i="5"/>
  <c r="AO668" i="5"/>
  <c r="AO667" i="5"/>
  <c r="AO666" i="5"/>
  <c r="AO661" i="5"/>
  <c r="AO658" i="5"/>
  <c r="AO657" i="5"/>
  <c r="AO656" i="5"/>
  <c r="AO655" i="5"/>
  <c r="AO651" i="5"/>
  <c r="AO652" i="5" s="1"/>
  <c r="AO632" i="5"/>
  <c r="AO631" i="5"/>
  <c r="AO630" i="5"/>
  <c r="AO629" i="5"/>
  <c r="AO628" i="5"/>
  <c r="AO627" i="5"/>
  <c r="AO626" i="5"/>
  <c r="AO625" i="5"/>
  <c r="AO620" i="5"/>
  <c r="AO617" i="5"/>
  <c r="AO616" i="5"/>
  <c r="AO615" i="5"/>
  <c r="AO611" i="5"/>
  <c r="AO593" i="5"/>
  <c r="AO592" i="5"/>
  <c r="AO591" i="5"/>
  <c r="AO590" i="5"/>
  <c r="AO589" i="5"/>
  <c r="AO588" i="5"/>
  <c r="AO587" i="5"/>
  <c r="AO582" i="5"/>
  <c r="AO579" i="5"/>
  <c r="AO578" i="5"/>
  <c r="AO577" i="5"/>
  <c r="AO573" i="5"/>
  <c r="AO553" i="5"/>
  <c r="AO552" i="5"/>
  <c r="AO551" i="5"/>
  <c r="AO550" i="5"/>
  <c r="AO549" i="5"/>
  <c r="AO548" i="5"/>
  <c r="AO547" i="5"/>
  <c r="AO546" i="5"/>
  <c r="AO541" i="5"/>
  <c r="AO539" i="5"/>
  <c r="AO538" i="5"/>
  <c r="AO537" i="5"/>
  <c r="AO536" i="5"/>
  <c r="AO532" i="5"/>
  <c r="AO533" i="5" s="1"/>
  <c r="AO512" i="5"/>
  <c r="AO511" i="5"/>
  <c r="AO510" i="5"/>
  <c r="AO509" i="5"/>
  <c r="AO508" i="5"/>
  <c r="AO507" i="5"/>
  <c r="AO506" i="5"/>
  <c r="AO505" i="5"/>
  <c r="AO500" i="5"/>
  <c r="AO498" i="5"/>
  <c r="AO497" i="5"/>
  <c r="AO496" i="5"/>
  <c r="AO495" i="5"/>
  <c r="AO491" i="5"/>
  <c r="AO492" i="5" s="1"/>
  <c r="AO472" i="5"/>
  <c r="AO471" i="5"/>
  <c r="AO470" i="5"/>
  <c r="AO469" i="5"/>
  <c r="AO468" i="5"/>
  <c r="AO467" i="5"/>
  <c r="AO462" i="5"/>
  <c r="AO458" i="5"/>
  <c r="AO457" i="5"/>
  <c r="AO456" i="5"/>
  <c r="AO455" i="5"/>
  <c r="AO451" i="5"/>
  <c r="AO452" i="5" s="1"/>
  <c r="AO432" i="5"/>
  <c r="AO431" i="5"/>
  <c r="AO430" i="5"/>
  <c r="AO429" i="5"/>
  <c r="AO428" i="5"/>
  <c r="AO427" i="5"/>
  <c r="AO422" i="5"/>
  <c r="AO418" i="5"/>
  <c r="AO417" i="5"/>
  <c r="AO416" i="5"/>
  <c r="AO415" i="5"/>
  <c r="AO411" i="5"/>
  <c r="AO392" i="5"/>
  <c r="AO391" i="5"/>
  <c r="AO390" i="5"/>
  <c r="AO389" i="5"/>
  <c r="AO388" i="5"/>
  <c r="AO383" i="5"/>
  <c r="AO382" i="5"/>
  <c r="AO381" i="5"/>
  <c r="AO380" i="5"/>
  <c r="AO376" i="5"/>
  <c r="AO358" i="5"/>
  <c r="AO357" i="5"/>
  <c r="AO356" i="5"/>
  <c r="AO355" i="5"/>
  <c r="AO350" i="5"/>
  <c r="AO349" i="5"/>
  <c r="AO348" i="5"/>
  <c r="AO344" i="5"/>
  <c r="AO345" i="5" s="1"/>
  <c r="AO327" i="5"/>
  <c r="AO326" i="5"/>
  <c r="AO325" i="5"/>
  <c r="AO317" i="5"/>
  <c r="AO318" i="5" s="1"/>
  <c r="AO322" i="5" s="1"/>
  <c r="AO299" i="5"/>
  <c r="AO298" i="5"/>
  <c r="AO297" i="5"/>
  <c r="AO292" i="5"/>
  <c r="AO291" i="5"/>
  <c r="AO290" i="5"/>
  <c r="AO286" i="5"/>
  <c r="AO287" i="5" s="1"/>
  <c r="AO267" i="5"/>
  <c r="AO266" i="5"/>
  <c r="AO265" i="5"/>
  <c r="AO264" i="5"/>
  <c r="AO263" i="5"/>
  <c r="AO262" i="5"/>
  <c r="AO261" i="5"/>
  <c r="AO256" i="5"/>
  <c r="AO255" i="5"/>
  <c r="AO254" i="5"/>
  <c r="AO253" i="5"/>
  <c r="AO252" i="5"/>
  <c r="AO248" i="5"/>
  <c r="AO227" i="5"/>
  <c r="AO226" i="5"/>
  <c r="AO225" i="5"/>
  <c r="AO224" i="5"/>
  <c r="AO223" i="5"/>
  <c r="AO222" i="5"/>
  <c r="AO217" i="5"/>
  <c r="AO216" i="5"/>
  <c r="AO215" i="5"/>
  <c r="AO214" i="5"/>
  <c r="AO213" i="5"/>
  <c r="AO209" i="5"/>
  <c r="AO188" i="5"/>
  <c r="AO187" i="5"/>
  <c r="AO186" i="5"/>
  <c r="AO185" i="5"/>
  <c r="AO184" i="5"/>
  <c r="AO183" i="5"/>
  <c r="AO178" i="5"/>
  <c r="AO177" i="5"/>
  <c r="AO176" i="5"/>
  <c r="AO175" i="5"/>
  <c r="AO174" i="5"/>
  <c r="AO170" i="5"/>
  <c r="AO169" i="5"/>
  <c r="AO148" i="5"/>
  <c r="AO147" i="5"/>
  <c r="AO146" i="5"/>
  <c r="AO145" i="5"/>
  <c r="AO144" i="5"/>
  <c r="AO139" i="5"/>
  <c r="AO138" i="5"/>
  <c r="AO137" i="5"/>
  <c r="AO136" i="5"/>
  <c r="AO135" i="5"/>
  <c r="AO131" i="5"/>
  <c r="AO132" i="5" s="1"/>
  <c r="AO110" i="5"/>
  <c r="AO109" i="5"/>
  <c r="AO108" i="5"/>
  <c r="AO107" i="5"/>
  <c r="AO106" i="5"/>
  <c r="AO101" i="5"/>
  <c r="AO100" i="5"/>
  <c r="AO99" i="5"/>
  <c r="AO98" i="5"/>
  <c r="AO97" i="5"/>
  <c r="AO93" i="5"/>
  <c r="AO73" i="5"/>
  <c r="AO72" i="5"/>
  <c r="AO71" i="5"/>
  <c r="AO70" i="5"/>
  <c r="AO69" i="5"/>
  <c r="AO68" i="5"/>
  <c r="AO67" i="5"/>
  <c r="AO62" i="5"/>
  <c r="AO61" i="5"/>
  <c r="AO60" i="5"/>
  <c r="AO59" i="5"/>
  <c r="AO58" i="5"/>
  <c r="AO54" i="5"/>
  <c r="AO53" i="5"/>
  <c r="AO33" i="5"/>
  <c r="AO32" i="5"/>
  <c r="AO31" i="5"/>
  <c r="AO30" i="5"/>
  <c r="AO29" i="5"/>
  <c r="AO28" i="5"/>
  <c r="AO27" i="5"/>
  <c r="AO26" i="5"/>
  <c r="AO21" i="5"/>
  <c r="AO18" i="5"/>
  <c r="AO17" i="5"/>
  <c r="AO16" i="5"/>
  <c r="AO15" i="5"/>
  <c r="AO11" i="5"/>
  <c r="AH873" i="5"/>
  <c r="AH872" i="5"/>
  <c r="AH871" i="5"/>
  <c r="AH870" i="5"/>
  <c r="AH868" i="5"/>
  <c r="AH863" i="5"/>
  <c r="AH861" i="5"/>
  <c r="AH860" i="5"/>
  <c r="AH856" i="5"/>
  <c r="AH809" i="5"/>
  <c r="AH808" i="5"/>
  <c r="AH807" i="5"/>
  <c r="AH806" i="5"/>
  <c r="AH805" i="5"/>
  <c r="AH804" i="5"/>
  <c r="AH799" i="5"/>
  <c r="AH797" i="5"/>
  <c r="AH796" i="5"/>
  <c r="AH792" i="5"/>
  <c r="AH771" i="5"/>
  <c r="AH770" i="5"/>
  <c r="AH769" i="5"/>
  <c r="AH768" i="5"/>
  <c r="AH767" i="5"/>
  <c r="AH766" i="5"/>
  <c r="AH761" i="5"/>
  <c r="AH759" i="5"/>
  <c r="AH758" i="5"/>
  <c r="AH754" i="5"/>
  <c r="AH755" i="5" s="1"/>
  <c r="AH735" i="5"/>
  <c r="AH734" i="5"/>
  <c r="AH733" i="5"/>
  <c r="AH732" i="5"/>
  <c r="AH731" i="5"/>
  <c r="AH730" i="5"/>
  <c r="AH725" i="5"/>
  <c r="AH720" i="5"/>
  <c r="AH719" i="5"/>
  <c r="AH715" i="5"/>
  <c r="AH716" i="5" s="1"/>
  <c r="AH695" i="5"/>
  <c r="AH694" i="5"/>
  <c r="AH693" i="5"/>
  <c r="AH692" i="5"/>
  <c r="AH691" i="5"/>
  <c r="AH690" i="5"/>
  <c r="AH689" i="5"/>
  <c r="AH688" i="5"/>
  <c r="AH687" i="5"/>
  <c r="AH682" i="5"/>
  <c r="AH678" i="5"/>
  <c r="AH677" i="5"/>
  <c r="AH676" i="5"/>
  <c r="AH672" i="5"/>
  <c r="AH650" i="5"/>
  <c r="AH649" i="5"/>
  <c r="AH648" i="5"/>
  <c r="AH647" i="5"/>
  <c r="AH646" i="5"/>
  <c r="AH645" i="5"/>
  <c r="AH644" i="5"/>
  <c r="AH643" i="5"/>
  <c r="AH642" i="5"/>
  <c r="AH637" i="5"/>
  <c r="AH633" i="5"/>
  <c r="AH632" i="5"/>
  <c r="AH631" i="5"/>
  <c r="AH627" i="5"/>
  <c r="AH607" i="5"/>
  <c r="AH606" i="5"/>
  <c r="AH605" i="5"/>
  <c r="AH604" i="5"/>
  <c r="AH603" i="5"/>
  <c r="AH602" i="5"/>
  <c r="AH601" i="5"/>
  <c r="AH596" i="5"/>
  <c r="AH592" i="5"/>
  <c r="AH591" i="5"/>
  <c r="AH590" i="5"/>
  <c r="AH586" i="5"/>
  <c r="AH567" i="5"/>
  <c r="AH566" i="5"/>
  <c r="AH565" i="5"/>
  <c r="AH564" i="5"/>
  <c r="AH563" i="5"/>
  <c r="AH562" i="5"/>
  <c r="AH561" i="5"/>
  <c r="AH556" i="5"/>
  <c r="AH552" i="5"/>
  <c r="AH551" i="5"/>
  <c r="AH550" i="5"/>
  <c r="AH546" i="5"/>
  <c r="AH500" i="5"/>
  <c r="AH499" i="5"/>
  <c r="AH498" i="5"/>
  <c r="AH497" i="5"/>
  <c r="AH496" i="5"/>
  <c r="AH495" i="5"/>
  <c r="AH494" i="5"/>
  <c r="AH493" i="5"/>
  <c r="AH488" i="5"/>
  <c r="AH485" i="5"/>
  <c r="AH481" i="5"/>
  <c r="AH461" i="5"/>
  <c r="AH460" i="5"/>
  <c r="AH459" i="5"/>
  <c r="AH458" i="5"/>
  <c r="AH457" i="5"/>
  <c r="AH456" i="5"/>
  <c r="AH455" i="5"/>
  <c r="AH454" i="5"/>
  <c r="AH449" i="5"/>
  <c r="AH446" i="5"/>
  <c r="AH442" i="5"/>
  <c r="AH423" i="5"/>
  <c r="AH422" i="5"/>
  <c r="AH421" i="5"/>
  <c r="AH420" i="5"/>
  <c r="AH419" i="5"/>
  <c r="AH418" i="5"/>
  <c r="AH417" i="5"/>
  <c r="AH412" i="5"/>
  <c r="AH407" i="5"/>
  <c r="AH406" i="5"/>
  <c r="AH402" i="5"/>
  <c r="AH383" i="5"/>
  <c r="AH382" i="5"/>
  <c r="AH381" i="5"/>
  <c r="AH380" i="5"/>
  <c r="AH378" i="5"/>
  <c r="AH377" i="5"/>
  <c r="AH372" i="5"/>
  <c r="AH367" i="5"/>
  <c r="AH366" i="5"/>
  <c r="AH362" i="5"/>
  <c r="AH343" i="5"/>
  <c r="AH342" i="5"/>
  <c r="AH341" i="5"/>
  <c r="AH340" i="5"/>
  <c r="AH339" i="5"/>
  <c r="AH338" i="5"/>
  <c r="AH333" i="5"/>
  <c r="AH331" i="5"/>
  <c r="AH327" i="5"/>
  <c r="AH328" i="5" s="1"/>
  <c r="AH268" i="5"/>
  <c r="AH267" i="5"/>
  <c r="AH266" i="5"/>
  <c r="AH265" i="5"/>
  <c r="AH264" i="5"/>
  <c r="AH263" i="5"/>
  <c r="AH262" i="5"/>
  <c r="AH261" i="5"/>
  <c r="AH256" i="5"/>
  <c r="AH254" i="5"/>
  <c r="AH253" i="5"/>
  <c r="AH249" i="5"/>
  <c r="AH228" i="5"/>
  <c r="AH227" i="5"/>
  <c r="AH226" i="5"/>
  <c r="AH225" i="5"/>
  <c r="AH224" i="5"/>
  <c r="AH223" i="5"/>
  <c r="AH222" i="5"/>
  <c r="AH217" i="5"/>
  <c r="AH215" i="5"/>
  <c r="AH214" i="5"/>
  <c r="AH210" i="5"/>
  <c r="AH211" i="5" s="1"/>
  <c r="AH189" i="5"/>
  <c r="AH188" i="5"/>
  <c r="AH187" i="5"/>
  <c r="AH186" i="5"/>
  <c r="AH185" i="5"/>
  <c r="AH183" i="5"/>
  <c r="AH178" i="5"/>
  <c r="AH176" i="5"/>
  <c r="AH175" i="5"/>
  <c r="AH171" i="5"/>
  <c r="AH170" i="5"/>
  <c r="AH148" i="5"/>
  <c r="AH147" i="5"/>
  <c r="AH146" i="5"/>
  <c r="AH145" i="5"/>
  <c r="AH144" i="5"/>
  <c r="AH143" i="5"/>
  <c r="AH138" i="5"/>
  <c r="AH136" i="5"/>
  <c r="AH135" i="5"/>
  <c r="AH131" i="5"/>
  <c r="AH132" i="5" s="1"/>
  <c r="AH110" i="5"/>
  <c r="AH109" i="5"/>
  <c r="AH108" i="5"/>
  <c r="AH107" i="5"/>
  <c r="AH106" i="5"/>
  <c r="AH105" i="5"/>
  <c r="AH100" i="5"/>
  <c r="AH98" i="5"/>
  <c r="AH97" i="5"/>
  <c r="AH93" i="5"/>
  <c r="AH94" i="5" s="1"/>
  <c r="AH73" i="5"/>
  <c r="AH72" i="5"/>
  <c r="AH71" i="5"/>
  <c r="AH70" i="5"/>
  <c r="AH69" i="5"/>
  <c r="AH68" i="5"/>
  <c r="AH67" i="5"/>
  <c r="AH66" i="5"/>
  <c r="AH61" i="5"/>
  <c r="AH59" i="5"/>
  <c r="AH58" i="5"/>
  <c r="AH54" i="5"/>
  <c r="AH53" i="5"/>
  <c r="AH33" i="5"/>
  <c r="AH32" i="5"/>
  <c r="AH31" i="5"/>
  <c r="AH30" i="5"/>
  <c r="AH29" i="5"/>
  <c r="AH28" i="5"/>
  <c r="AH27" i="5"/>
  <c r="AH26" i="5"/>
  <c r="AH25" i="5"/>
  <c r="AH20" i="5"/>
  <c r="AH16" i="5"/>
  <c r="AH15" i="5"/>
  <c r="AH11" i="5"/>
  <c r="AH12" i="5" s="1"/>
  <c r="AA1024" i="5"/>
  <c r="AA1023" i="5"/>
  <c r="AA1022" i="5"/>
  <c r="AA1021" i="5"/>
  <c r="AA1020" i="5"/>
  <c r="AA1015" i="5"/>
  <c r="AA1014" i="5"/>
  <c r="AA1013" i="5"/>
  <c r="AA1012" i="5"/>
  <c r="AA1008" i="5"/>
  <c r="AA988" i="5"/>
  <c r="AA987" i="5"/>
  <c r="AA986" i="5"/>
  <c r="AA985" i="5"/>
  <c r="AA984" i="5"/>
  <c r="AA983" i="5"/>
  <c r="AA982" i="5"/>
  <c r="AA977" i="5"/>
  <c r="AA976" i="5"/>
  <c r="AA975" i="5"/>
  <c r="AA974" i="5"/>
  <c r="AA973" i="5"/>
  <c r="AA969" i="5"/>
  <c r="AA948" i="5"/>
  <c r="AA947" i="5"/>
  <c r="AA946" i="5"/>
  <c r="AA945" i="5"/>
  <c r="AA944" i="5"/>
  <c r="AA939" i="5"/>
  <c r="AA938" i="5"/>
  <c r="AA937" i="5"/>
  <c r="AA936" i="5"/>
  <c r="AA932" i="5"/>
  <c r="AA899" i="5"/>
  <c r="AA898" i="5"/>
  <c r="AA897" i="5"/>
  <c r="AA896" i="5"/>
  <c r="AA895" i="5"/>
  <c r="AA894" i="5"/>
  <c r="AA893" i="5"/>
  <c r="AA888" i="5"/>
  <c r="AA887" i="5"/>
  <c r="AA886" i="5"/>
  <c r="AA885" i="5"/>
  <c r="AA884" i="5"/>
  <c r="AA880" i="5"/>
  <c r="AA881" i="5" s="1"/>
  <c r="AA859" i="5"/>
  <c r="AA858" i="5"/>
  <c r="AA857" i="5"/>
  <c r="AA856" i="5"/>
  <c r="AA855" i="5"/>
  <c r="AA854" i="5"/>
  <c r="AA853" i="5"/>
  <c r="AA848" i="5"/>
  <c r="AA847" i="5"/>
  <c r="AA846" i="5"/>
  <c r="AA845" i="5"/>
  <c r="AA844" i="5"/>
  <c r="AA840" i="5"/>
  <c r="AA821" i="5"/>
  <c r="AA820" i="5"/>
  <c r="AA819" i="5"/>
  <c r="AA818" i="5"/>
  <c r="AA817" i="5"/>
  <c r="AA816" i="5"/>
  <c r="AA815" i="5"/>
  <c r="AA814" i="5"/>
  <c r="AA813" i="5"/>
  <c r="AA808" i="5"/>
  <c r="AA804" i="5"/>
  <c r="AA803" i="5"/>
  <c r="AA802" i="5"/>
  <c r="AA801" i="5"/>
  <c r="AA800" i="5"/>
  <c r="AA796" i="5"/>
  <c r="AA777" i="5"/>
  <c r="AA776" i="5"/>
  <c r="AA775" i="5"/>
  <c r="AA774" i="5"/>
  <c r="AA773" i="5"/>
  <c r="AA772" i="5"/>
  <c r="AA771" i="5"/>
  <c r="AA770" i="5"/>
  <c r="AA769" i="5"/>
  <c r="AA768" i="5"/>
  <c r="AA767" i="5"/>
  <c r="AA766" i="5"/>
  <c r="AA761" i="5"/>
  <c r="AA758" i="5"/>
  <c r="AA757" i="5"/>
  <c r="AA756" i="5"/>
  <c r="AA755" i="5"/>
  <c r="AA751" i="5"/>
  <c r="AA729" i="5"/>
  <c r="AA728" i="5"/>
  <c r="AA727" i="5"/>
  <c r="AA726" i="5"/>
  <c r="AA725" i="5"/>
  <c r="AA724" i="5"/>
  <c r="AA723" i="5"/>
  <c r="AA722" i="5"/>
  <c r="AA721" i="5"/>
  <c r="AA720" i="5"/>
  <c r="AA719" i="5"/>
  <c r="AA718" i="5"/>
  <c r="AA713" i="5"/>
  <c r="AA710" i="5"/>
  <c r="AA709" i="5"/>
  <c r="AA708" i="5"/>
  <c r="AA707" i="5"/>
  <c r="AA703" i="5"/>
  <c r="AA684" i="5"/>
  <c r="AA683" i="5"/>
  <c r="AA682" i="5"/>
  <c r="AA681" i="5"/>
  <c r="AA680" i="5"/>
  <c r="AA679" i="5"/>
  <c r="AA678" i="5"/>
  <c r="AA677" i="5"/>
  <c r="AA676" i="5"/>
  <c r="AA675" i="5"/>
  <c r="AA670" i="5"/>
  <c r="AA667" i="5"/>
  <c r="AA666" i="5"/>
  <c r="AA665" i="5"/>
  <c r="AA664" i="5"/>
  <c r="AA660" i="5"/>
  <c r="AA641" i="5"/>
  <c r="AA640" i="5"/>
  <c r="AA639" i="5"/>
  <c r="AA638" i="5"/>
  <c r="AA637" i="5"/>
  <c r="AA636" i="5"/>
  <c r="AA635" i="5"/>
  <c r="AA634" i="5"/>
  <c r="AA633" i="5"/>
  <c r="AA632" i="5"/>
  <c r="AA627" i="5"/>
  <c r="AA624" i="5"/>
  <c r="AA623" i="5"/>
  <c r="AA622" i="5"/>
  <c r="AA621" i="5"/>
  <c r="AA617" i="5"/>
  <c r="AA599" i="5"/>
  <c r="AA598" i="5"/>
  <c r="AA597" i="5"/>
  <c r="AA596" i="5"/>
  <c r="AA595" i="5"/>
  <c r="AA594" i="5"/>
  <c r="AA593" i="5"/>
  <c r="AA592" i="5"/>
  <c r="AA591" i="5"/>
  <c r="AA590" i="5"/>
  <c r="AA589" i="5"/>
  <c r="AA584" i="5"/>
  <c r="AA581" i="5"/>
  <c r="AA580" i="5"/>
  <c r="AA579" i="5"/>
  <c r="AA575" i="5"/>
  <c r="AA557" i="5"/>
  <c r="AA556" i="5"/>
  <c r="AA555" i="5"/>
  <c r="AA554" i="5"/>
  <c r="AA553" i="5"/>
  <c r="AA552" i="5"/>
  <c r="AA551" i="5"/>
  <c r="AA550" i="5"/>
  <c r="AA549" i="5"/>
  <c r="AA548" i="5"/>
  <c r="AA543" i="5"/>
  <c r="AA540" i="5"/>
  <c r="AA539" i="5"/>
  <c r="AA538" i="5"/>
  <c r="AA534" i="5"/>
  <c r="AA514" i="5"/>
  <c r="AA513" i="5"/>
  <c r="AA512" i="5"/>
  <c r="AA511" i="5"/>
  <c r="AA510" i="5"/>
  <c r="AA509" i="5"/>
  <c r="AA508" i="5"/>
  <c r="AA507" i="5"/>
  <c r="AA506" i="5"/>
  <c r="AA505" i="5"/>
  <c r="AA504" i="5"/>
  <c r="AA499" i="5"/>
  <c r="AA497" i="5"/>
  <c r="AA496" i="5"/>
  <c r="AA495" i="5"/>
  <c r="AA494" i="5"/>
  <c r="AA490" i="5"/>
  <c r="AA470" i="5"/>
  <c r="AA469" i="5"/>
  <c r="AA468" i="5"/>
  <c r="AA467" i="5"/>
  <c r="AA466" i="5"/>
  <c r="AA465" i="5"/>
  <c r="AA464" i="5"/>
  <c r="AA463" i="5"/>
  <c r="AA462" i="5"/>
  <c r="AA461" i="5"/>
  <c r="AA460" i="5"/>
  <c r="AA455" i="5"/>
  <c r="AA453" i="5"/>
  <c r="AA452" i="5"/>
  <c r="AA451" i="5"/>
  <c r="AA450" i="5"/>
  <c r="AA446" i="5"/>
  <c r="AA447" i="5" s="1"/>
  <c r="AA427" i="5"/>
  <c r="AA426" i="5"/>
  <c r="AA425" i="5"/>
  <c r="AA424" i="5"/>
  <c r="AA423" i="5"/>
  <c r="AA422" i="5"/>
  <c r="AA421" i="5"/>
  <c r="AA420" i="5"/>
  <c r="AA419" i="5"/>
  <c r="AA414" i="5"/>
  <c r="AA410" i="5"/>
  <c r="AA409" i="5"/>
  <c r="AA408" i="5"/>
  <c r="AA407" i="5"/>
  <c r="AA403" i="5"/>
  <c r="AA404" i="5" s="1"/>
  <c r="AA384" i="5"/>
  <c r="AA383" i="5"/>
  <c r="AA382" i="5"/>
  <c r="AA381" i="5"/>
  <c r="AA380" i="5"/>
  <c r="AA379" i="5"/>
  <c r="AA378" i="5"/>
  <c r="AA377" i="5"/>
  <c r="AA376" i="5"/>
  <c r="AA371" i="5"/>
  <c r="AA367" i="5"/>
  <c r="AA366" i="5"/>
  <c r="AA365" i="5"/>
  <c r="AA364" i="5"/>
  <c r="AA360" i="5"/>
  <c r="AA361" i="5" s="1"/>
  <c r="AA288" i="5"/>
  <c r="AA287" i="5"/>
  <c r="AA286" i="5"/>
  <c r="AA285" i="5"/>
  <c r="AA284" i="5"/>
  <c r="AA283" i="5"/>
  <c r="AA282" i="5"/>
  <c r="AA281" i="5"/>
  <c r="AA280" i="5"/>
  <c r="AA279" i="5"/>
  <c r="AA274" i="5"/>
  <c r="AA273" i="5"/>
  <c r="AA272" i="5"/>
  <c r="AA271" i="5"/>
  <c r="AA270" i="5"/>
  <c r="AA266" i="5"/>
  <c r="AA245" i="5"/>
  <c r="AA244" i="5"/>
  <c r="AA243" i="5"/>
  <c r="AA242" i="5"/>
  <c r="AA241" i="5"/>
  <c r="AA240" i="5"/>
  <c r="AA239" i="5"/>
  <c r="AA238" i="5"/>
  <c r="AA237" i="5"/>
  <c r="AA232" i="5"/>
  <c r="AA231" i="5"/>
  <c r="AA230" i="5"/>
  <c r="AA229" i="5"/>
  <c r="AA228" i="5"/>
  <c r="AA224" i="5"/>
  <c r="AA225" i="5" s="1"/>
  <c r="AA203" i="5"/>
  <c r="AA202" i="5"/>
  <c r="AA201" i="5"/>
  <c r="AA200" i="5"/>
  <c r="AA199" i="5"/>
  <c r="AA198" i="5"/>
  <c r="AA197" i="5"/>
  <c r="AA196" i="5"/>
  <c r="AA195" i="5"/>
  <c r="AA190" i="5"/>
  <c r="AA189" i="5"/>
  <c r="AA188" i="5"/>
  <c r="AA187" i="5"/>
  <c r="AA186" i="5"/>
  <c r="AA182" i="5"/>
  <c r="AA181" i="5"/>
  <c r="AA160" i="5"/>
  <c r="AA159" i="5"/>
  <c r="AA158" i="5"/>
  <c r="AA157" i="5"/>
  <c r="AA156" i="5"/>
  <c r="AA155" i="5"/>
  <c r="AA154" i="5"/>
  <c r="AA153" i="5"/>
  <c r="AA148" i="5"/>
  <c r="AA147" i="5"/>
  <c r="AA146" i="5"/>
  <c r="AA145" i="5"/>
  <c r="AA144" i="5"/>
  <c r="AA140" i="5"/>
  <c r="AA119" i="5"/>
  <c r="AA118" i="5"/>
  <c r="AA117" i="5"/>
  <c r="AA116" i="5"/>
  <c r="AA115" i="5"/>
  <c r="AA114" i="5"/>
  <c r="AA113" i="5"/>
  <c r="AA112" i="5"/>
  <c r="AA107" i="5"/>
  <c r="AA106" i="5"/>
  <c r="AA105" i="5"/>
  <c r="AA104" i="5"/>
  <c r="AA103" i="5"/>
  <c r="AA99" i="5"/>
  <c r="AA79" i="5"/>
  <c r="AA78" i="5"/>
  <c r="AA77" i="5"/>
  <c r="AA76" i="5"/>
  <c r="AA75" i="5"/>
  <c r="AA74" i="5"/>
  <c r="AA73" i="5"/>
  <c r="AA72" i="5"/>
  <c r="AA71" i="5"/>
  <c r="AA70" i="5"/>
  <c r="AA65" i="5"/>
  <c r="AA64" i="5"/>
  <c r="AA63" i="5"/>
  <c r="AA62" i="5"/>
  <c r="AA61" i="5"/>
  <c r="AA57" i="5"/>
  <c r="AA56" i="5"/>
  <c r="AA36" i="5"/>
  <c r="AA35" i="5"/>
  <c r="AA34" i="5"/>
  <c r="AA33" i="5"/>
  <c r="AA32" i="5"/>
  <c r="AA31" i="5"/>
  <c r="AA30" i="5"/>
  <c r="AA29" i="5"/>
  <c r="AA28" i="5"/>
  <c r="AA27" i="5"/>
  <c r="AA26" i="5"/>
  <c r="AA21" i="5"/>
  <c r="AA18" i="5"/>
  <c r="AA17" i="5"/>
  <c r="AA16" i="5"/>
  <c r="AA15" i="5"/>
  <c r="AA11" i="5"/>
  <c r="T905" i="5"/>
  <c r="T904" i="5"/>
  <c r="T903" i="5"/>
  <c r="T902" i="5"/>
  <c r="T901" i="5"/>
  <c r="T900" i="5"/>
  <c r="T898" i="5"/>
  <c r="T893" i="5"/>
  <c r="T891" i="5"/>
  <c r="T890" i="5"/>
  <c r="T886" i="5"/>
  <c r="T839" i="5"/>
  <c r="T838" i="5"/>
  <c r="T837" i="5"/>
  <c r="T836" i="5"/>
  <c r="T835" i="5"/>
  <c r="T834" i="5"/>
  <c r="T833" i="5"/>
  <c r="T832" i="5"/>
  <c r="T827" i="5"/>
  <c r="T825" i="5"/>
  <c r="T824" i="5"/>
  <c r="T820" i="5"/>
  <c r="T821" i="5" s="1"/>
  <c r="T799" i="5"/>
  <c r="T798" i="5"/>
  <c r="T797" i="5"/>
  <c r="T796" i="5"/>
  <c r="T795" i="5"/>
  <c r="T794" i="5"/>
  <c r="T793" i="5"/>
  <c r="T792" i="5"/>
  <c r="T787" i="5"/>
  <c r="T785" i="5"/>
  <c r="T784" i="5"/>
  <c r="T780" i="5"/>
  <c r="T761" i="5"/>
  <c r="T760" i="5"/>
  <c r="T759" i="5"/>
  <c r="T758" i="5"/>
  <c r="T757" i="5"/>
  <c r="T756" i="5"/>
  <c r="T755" i="5"/>
  <c r="T754" i="5"/>
  <c r="T753" i="5"/>
  <c r="T748" i="5"/>
  <c r="T743" i="5"/>
  <c r="T742" i="5"/>
  <c r="T738" i="5"/>
  <c r="T739" i="5" s="1"/>
  <c r="T718" i="5"/>
  <c r="T717" i="5"/>
  <c r="T716" i="5"/>
  <c r="T715" i="5"/>
  <c r="T714" i="5"/>
  <c r="T713" i="5"/>
  <c r="T712" i="5"/>
  <c r="T711" i="5"/>
  <c r="T710" i="5"/>
  <c r="T709" i="5"/>
  <c r="T708" i="5"/>
  <c r="T707" i="5"/>
  <c r="T702" i="5"/>
  <c r="T698" i="5"/>
  <c r="T697" i="5"/>
  <c r="T696" i="5"/>
  <c r="T692" i="5"/>
  <c r="T693" i="5" s="1"/>
  <c r="T670" i="5"/>
  <c r="T669" i="5"/>
  <c r="T668" i="5"/>
  <c r="T667" i="5"/>
  <c r="T666" i="5"/>
  <c r="T665" i="5"/>
  <c r="T664" i="5"/>
  <c r="T663" i="5"/>
  <c r="T662" i="5"/>
  <c r="T661" i="5"/>
  <c r="T660" i="5"/>
  <c r="T659" i="5"/>
  <c r="T654" i="5"/>
  <c r="T650" i="5"/>
  <c r="T649" i="5"/>
  <c r="T648" i="5"/>
  <c r="T644" i="5"/>
  <c r="T645" i="5" s="1"/>
  <c r="T624" i="5"/>
  <c r="T623" i="5"/>
  <c r="T622" i="5"/>
  <c r="T621" i="5"/>
  <c r="T620" i="5"/>
  <c r="T619" i="5"/>
  <c r="T618" i="5"/>
  <c r="T617" i="5"/>
  <c r="T616" i="5"/>
  <c r="T615" i="5"/>
  <c r="T610" i="5"/>
  <c r="T606" i="5"/>
  <c r="T605" i="5"/>
  <c r="T604" i="5"/>
  <c r="T600" i="5"/>
  <c r="T581" i="5"/>
  <c r="T580" i="5"/>
  <c r="T579" i="5"/>
  <c r="T578" i="5"/>
  <c r="T577" i="5"/>
  <c r="T576" i="5"/>
  <c r="T575" i="5"/>
  <c r="T574" i="5"/>
  <c r="T573" i="5"/>
  <c r="T572" i="5"/>
  <c r="T567" i="5"/>
  <c r="T563" i="5"/>
  <c r="T562" i="5"/>
  <c r="T561" i="5"/>
  <c r="T557" i="5"/>
  <c r="T511" i="5"/>
  <c r="T510" i="5"/>
  <c r="T509" i="5"/>
  <c r="T508" i="5"/>
  <c r="T507" i="5"/>
  <c r="T506" i="5"/>
  <c r="T505" i="5"/>
  <c r="T504" i="5"/>
  <c r="T503" i="5"/>
  <c r="T502" i="5"/>
  <c r="T501" i="5"/>
  <c r="T496" i="5"/>
  <c r="T493" i="5"/>
  <c r="T489" i="5"/>
  <c r="T490" i="5" s="1"/>
  <c r="T469" i="5"/>
  <c r="T468" i="5"/>
  <c r="T467" i="5"/>
  <c r="T466" i="5"/>
  <c r="T465" i="5"/>
  <c r="T464" i="5"/>
  <c r="T463" i="5"/>
  <c r="T462" i="5"/>
  <c r="T461" i="5"/>
  <c r="T460" i="5"/>
  <c r="T459" i="5"/>
  <c r="T454" i="5"/>
  <c r="T451" i="5"/>
  <c r="T447" i="5"/>
  <c r="T448" i="5" s="1"/>
  <c r="T428" i="5"/>
  <c r="T427" i="5"/>
  <c r="T426" i="5"/>
  <c r="T425" i="5"/>
  <c r="T424" i="5"/>
  <c r="T423" i="5"/>
  <c r="T422" i="5"/>
  <c r="T421" i="5"/>
  <c r="T420" i="5"/>
  <c r="T419" i="5"/>
  <c r="T414" i="5"/>
  <c r="T409" i="5"/>
  <c r="T408" i="5"/>
  <c r="T404" i="5"/>
  <c r="T405" i="5" s="1"/>
  <c r="T385" i="5"/>
  <c r="T384" i="5"/>
  <c r="T383" i="5"/>
  <c r="T382" i="5"/>
  <c r="T381" i="5"/>
  <c r="T380" i="5"/>
  <c r="T379" i="5"/>
  <c r="T377" i="5"/>
  <c r="T376" i="5"/>
  <c r="T371" i="5"/>
  <c r="T366" i="5"/>
  <c r="T365" i="5"/>
  <c r="T361" i="5"/>
  <c r="T289" i="5"/>
  <c r="T288" i="5"/>
  <c r="T287" i="5"/>
  <c r="T286" i="5"/>
  <c r="T285" i="5"/>
  <c r="T284" i="5"/>
  <c r="T283" i="5"/>
  <c r="T282" i="5"/>
  <c r="T281" i="5"/>
  <c r="T280" i="5"/>
  <c r="T279" i="5"/>
  <c r="T274" i="5"/>
  <c r="T272" i="5"/>
  <c r="T271" i="5"/>
  <c r="T267" i="5"/>
  <c r="T246" i="5"/>
  <c r="T245" i="5"/>
  <c r="T244" i="5"/>
  <c r="T243" i="5"/>
  <c r="T242" i="5"/>
  <c r="T241" i="5"/>
  <c r="T240" i="5"/>
  <c r="T239" i="5"/>
  <c r="T238" i="5"/>
  <c r="T237" i="5"/>
  <c r="T232" i="5"/>
  <c r="T230" i="5"/>
  <c r="T229" i="5"/>
  <c r="T225" i="5"/>
  <c r="T204" i="5"/>
  <c r="T203" i="5"/>
  <c r="T202" i="5"/>
  <c r="T201" i="5"/>
  <c r="T200" i="5"/>
  <c r="T199" i="5"/>
  <c r="T198" i="5"/>
  <c r="T197" i="5"/>
  <c r="T195" i="5"/>
  <c r="T190" i="5"/>
  <c r="T188" i="5"/>
  <c r="T187" i="5"/>
  <c r="T183" i="5"/>
  <c r="T182" i="5"/>
  <c r="T160" i="5"/>
  <c r="T159" i="5"/>
  <c r="T158" i="5"/>
  <c r="T157" i="5"/>
  <c r="T156" i="5"/>
  <c r="T155" i="5"/>
  <c r="T154" i="5"/>
  <c r="T153" i="5"/>
  <c r="T152" i="5"/>
  <c r="T147" i="5"/>
  <c r="T145" i="5"/>
  <c r="T144" i="5"/>
  <c r="T140" i="5"/>
  <c r="T119" i="5"/>
  <c r="T118" i="5"/>
  <c r="T117" i="5"/>
  <c r="T116" i="5"/>
  <c r="T115" i="5"/>
  <c r="T114" i="5"/>
  <c r="T113" i="5"/>
  <c r="T112" i="5"/>
  <c r="T111" i="5"/>
  <c r="T106" i="5"/>
  <c r="T104" i="5"/>
  <c r="T103" i="5"/>
  <c r="T99" i="5"/>
  <c r="T79" i="5"/>
  <c r="T78" i="5"/>
  <c r="T77" i="5"/>
  <c r="T76" i="5"/>
  <c r="T75" i="5"/>
  <c r="T74" i="5"/>
  <c r="T73" i="5"/>
  <c r="T72" i="5"/>
  <c r="T71" i="5"/>
  <c r="T70" i="5"/>
  <c r="T69" i="5"/>
  <c r="T64" i="5"/>
  <c r="T62" i="5"/>
  <c r="T61" i="5"/>
  <c r="T57" i="5"/>
  <c r="T56" i="5"/>
  <c r="T36" i="5"/>
  <c r="T35" i="5"/>
  <c r="T34" i="5"/>
  <c r="T33" i="5"/>
  <c r="T32" i="5"/>
  <c r="T31" i="5"/>
  <c r="T30" i="5"/>
  <c r="T29" i="5"/>
  <c r="T28" i="5"/>
  <c r="T27" i="5"/>
  <c r="T26" i="5"/>
  <c r="T25" i="5"/>
  <c r="T20" i="5"/>
  <c r="T16" i="5"/>
  <c r="T15" i="5"/>
  <c r="T11" i="5"/>
  <c r="M1054" i="5"/>
  <c r="M1053" i="5"/>
  <c r="M1052" i="5"/>
  <c r="M1047" i="5"/>
  <c r="M1046" i="5"/>
  <c r="M1045" i="5"/>
  <c r="M1044" i="5"/>
  <c r="M1040" i="5"/>
  <c r="M1020" i="5"/>
  <c r="M1019" i="5"/>
  <c r="M1018" i="5"/>
  <c r="M1017" i="5"/>
  <c r="M1016" i="5"/>
  <c r="M1011" i="5"/>
  <c r="M1010" i="5"/>
  <c r="M1009" i="5"/>
  <c r="M1008" i="5"/>
  <c r="M1007" i="5"/>
  <c r="M1003" i="5"/>
  <c r="M1004" i="5" s="1"/>
  <c r="M982" i="5"/>
  <c r="M981" i="5"/>
  <c r="M980" i="5"/>
  <c r="M975" i="5"/>
  <c r="M974" i="5"/>
  <c r="M973" i="5"/>
  <c r="M972" i="5"/>
  <c r="M968" i="5"/>
  <c r="M969" i="5" s="1"/>
  <c r="M948" i="5"/>
  <c r="M947" i="5"/>
  <c r="M946" i="5"/>
  <c r="M941" i="5"/>
  <c r="M940" i="5"/>
  <c r="M939" i="5"/>
  <c r="M938" i="5"/>
  <c r="M937" i="5"/>
  <c r="M933" i="5"/>
  <c r="M934" i="5" s="1"/>
  <c r="M913" i="5"/>
  <c r="M912" i="5"/>
  <c r="M911" i="5"/>
  <c r="M910" i="5"/>
  <c r="M909" i="5"/>
  <c r="M904" i="5"/>
  <c r="M903" i="5"/>
  <c r="M902" i="5"/>
  <c r="M901" i="5"/>
  <c r="M900" i="5"/>
  <c r="M896" i="5"/>
  <c r="M875" i="5"/>
  <c r="M874" i="5"/>
  <c r="M873" i="5"/>
  <c r="M872" i="5"/>
  <c r="M871" i="5"/>
  <c r="M866" i="5"/>
  <c r="M865" i="5"/>
  <c r="M864" i="5"/>
  <c r="M863" i="5"/>
  <c r="M862" i="5"/>
  <c r="M858" i="5"/>
  <c r="M859" i="5" s="1"/>
  <c r="M839" i="5"/>
  <c r="M838" i="5"/>
  <c r="M837" i="5"/>
  <c r="M836" i="5"/>
  <c r="M835" i="5"/>
  <c r="M834" i="5"/>
  <c r="M829" i="5"/>
  <c r="M825" i="5"/>
  <c r="M824" i="5"/>
  <c r="M823" i="5"/>
  <c r="M822" i="5"/>
  <c r="M821" i="5"/>
  <c r="M817" i="5"/>
  <c r="M818" i="5" s="1"/>
  <c r="M798" i="5"/>
  <c r="M797" i="5"/>
  <c r="M796" i="5"/>
  <c r="M795" i="5"/>
  <c r="M794" i="5"/>
  <c r="M793" i="5"/>
  <c r="M792" i="5"/>
  <c r="M791" i="5"/>
  <c r="M790" i="5"/>
  <c r="M785" i="5"/>
  <c r="M782" i="5"/>
  <c r="M781" i="5"/>
  <c r="M780" i="5"/>
  <c r="M779" i="5"/>
  <c r="M775" i="5"/>
  <c r="M753" i="5"/>
  <c r="M752" i="5"/>
  <c r="M751" i="5"/>
  <c r="M750" i="5"/>
  <c r="M749" i="5"/>
  <c r="M748" i="5"/>
  <c r="M747" i="5"/>
  <c r="M746" i="5"/>
  <c r="M745" i="5"/>
  <c r="M740" i="5"/>
  <c r="M737" i="5"/>
  <c r="M736" i="5"/>
  <c r="M735" i="5"/>
  <c r="M734" i="5"/>
  <c r="M730" i="5"/>
  <c r="M711" i="5"/>
  <c r="M710" i="5"/>
  <c r="M709" i="5"/>
  <c r="M708" i="5"/>
  <c r="M707" i="5"/>
  <c r="M706" i="5"/>
  <c r="M705" i="5"/>
  <c r="M700" i="5"/>
  <c r="M697" i="5"/>
  <c r="M696" i="5"/>
  <c r="M695" i="5"/>
  <c r="M694" i="5"/>
  <c r="M690" i="5"/>
  <c r="M671" i="5"/>
  <c r="M670" i="5"/>
  <c r="M669" i="5"/>
  <c r="M668" i="5"/>
  <c r="M667" i="5"/>
  <c r="M666" i="5"/>
  <c r="M665" i="5"/>
  <c r="M660" i="5"/>
  <c r="M657" i="5"/>
  <c r="M656" i="5"/>
  <c r="M655" i="5"/>
  <c r="M654" i="5"/>
  <c r="M650" i="5"/>
  <c r="M632" i="5"/>
  <c r="M631" i="5"/>
  <c r="M630" i="5"/>
  <c r="M629" i="5"/>
  <c r="M628" i="5"/>
  <c r="M627" i="5"/>
  <c r="M626" i="5"/>
  <c r="M625" i="5"/>
  <c r="M620" i="5"/>
  <c r="M617" i="5"/>
  <c r="M616" i="5"/>
  <c r="M615" i="5"/>
  <c r="M611" i="5"/>
  <c r="M612" i="5" s="1"/>
  <c r="M593" i="5"/>
  <c r="M592" i="5"/>
  <c r="M591" i="5"/>
  <c r="M590" i="5"/>
  <c r="M589" i="5"/>
  <c r="M588" i="5"/>
  <c r="M587" i="5"/>
  <c r="M582" i="5"/>
  <c r="M579" i="5"/>
  <c r="M578" i="5"/>
  <c r="M577" i="5"/>
  <c r="M573" i="5"/>
  <c r="M553" i="5"/>
  <c r="M552" i="5"/>
  <c r="M551" i="5"/>
  <c r="M550" i="5"/>
  <c r="M549" i="5"/>
  <c r="M548" i="5"/>
  <c r="M547" i="5"/>
  <c r="M546" i="5"/>
  <c r="M541" i="5"/>
  <c r="M539" i="5"/>
  <c r="M538" i="5"/>
  <c r="M537" i="5"/>
  <c r="M536" i="5"/>
  <c r="M532" i="5"/>
  <c r="M533" i="5" s="1"/>
  <c r="M512" i="5"/>
  <c r="M511" i="5"/>
  <c r="M510" i="5"/>
  <c r="M509" i="5"/>
  <c r="M508" i="5"/>
  <c r="M507" i="5"/>
  <c r="M506" i="5"/>
  <c r="M505" i="5"/>
  <c r="M500" i="5"/>
  <c r="M498" i="5"/>
  <c r="M497" i="5"/>
  <c r="M496" i="5"/>
  <c r="M495" i="5"/>
  <c r="M491" i="5"/>
  <c r="M492" i="5" s="1"/>
  <c r="M472" i="5"/>
  <c r="M471" i="5"/>
  <c r="M470" i="5"/>
  <c r="M469" i="5"/>
  <c r="M468" i="5"/>
  <c r="M467" i="5"/>
  <c r="M462" i="5"/>
  <c r="M458" i="5"/>
  <c r="M457" i="5"/>
  <c r="M456" i="5"/>
  <c r="M455" i="5"/>
  <c r="M451" i="5"/>
  <c r="M452" i="5" s="1"/>
  <c r="M432" i="5"/>
  <c r="M431" i="5"/>
  <c r="M430" i="5"/>
  <c r="M429" i="5"/>
  <c r="M428" i="5"/>
  <c r="M427" i="5"/>
  <c r="M422" i="5"/>
  <c r="M418" i="5"/>
  <c r="M417" i="5"/>
  <c r="M416" i="5"/>
  <c r="M415" i="5"/>
  <c r="M411" i="5"/>
  <c r="M392" i="5"/>
  <c r="M391" i="5"/>
  <c r="M390" i="5"/>
  <c r="M389" i="5"/>
  <c r="M388" i="5"/>
  <c r="M383" i="5"/>
  <c r="M382" i="5"/>
  <c r="M381" i="5"/>
  <c r="M380" i="5"/>
  <c r="M376" i="5"/>
  <c r="M358" i="5"/>
  <c r="M357" i="5"/>
  <c r="M356" i="5"/>
  <c r="M355" i="5"/>
  <c r="M350" i="5"/>
  <c r="M349" i="5"/>
  <c r="M348" i="5"/>
  <c r="M344" i="5"/>
  <c r="M345" i="5" s="1"/>
  <c r="M327" i="5"/>
  <c r="M326" i="5"/>
  <c r="M325" i="5"/>
  <c r="M317" i="5"/>
  <c r="M318" i="5" s="1"/>
  <c r="M322" i="5" s="1"/>
  <c r="M299" i="5"/>
  <c r="M298" i="5"/>
  <c r="M297" i="5"/>
  <c r="M292" i="5"/>
  <c r="M291" i="5"/>
  <c r="M290" i="5"/>
  <c r="M286" i="5"/>
  <c r="M267" i="5"/>
  <c r="M266" i="5"/>
  <c r="M265" i="5"/>
  <c r="M264" i="5"/>
  <c r="M263" i="5"/>
  <c r="M262" i="5"/>
  <c r="M261" i="5"/>
  <c r="M256" i="5"/>
  <c r="M255" i="5"/>
  <c r="M254" i="5"/>
  <c r="M253" i="5"/>
  <c r="M252" i="5"/>
  <c r="M248" i="5"/>
  <c r="M249" i="5" s="1"/>
  <c r="M227" i="5"/>
  <c r="M226" i="5"/>
  <c r="M225" i="5"/>
  <c r="M224" i="5"/>
  <c r="M223" i="5"/>
  <c r="M222" i="5"/>
  <c r="M217" i="5"/>
  <c r="M216" i="5"/>
  <c r="M215" i="5"/>
  <c r="M214" i="5"/>
  <c r="M213" i="5"/>
  <c r="M209" i="5"/>
  <c r="M188" i="5"/>
  <c r="M187" i="5"/>
  <c r="M186" i="5"/>
  <c r="M185" i="5"/>
  <c r="M184" i="5"/>
  <c r="M183" i="5"/>
  <c r="M178" i="5"/>
  <c r="M177" i="5"/>
  <c r="M176" i="5"/>
  <c r="M175" i="5"/>
  <c r="M174" i="5"/>
  <c r="M170" i="5"/>
  <c r="M169" i="5"/>
  <c r="M148" i="5"/>
  <c r="M147" i="5"/>
  <c r="M146" i="5"/>
  <c r="M145" i="5"/>
  <c r="M144" i="5"/>
  <c r="M139" i="5"/>
  <c r="M138" i="5"/>
  <c r="M137" i="5"/>
  <c r="M136" i="5"/>
  <c r="M135" i="5"/>
  <c r="M131" i="5"/>
  <c r="M132" i="5" s="1"/>
  <c r="M110" i="5"/>
  <c r="M109" i="5"/>
  <c r="M108" i="5"/>
  <c r="M107" i="5"/>
  <c r="M106" i="5"/>
  <c r="M101" i="5"/>
  <c r="M100" i="5"/>
  <c r="M99" i="5"/>
  <c r="M98" i="5"/>
  <c r="M97" i="5"/>
  <c r="M93" i="5"/>
  <c r="M73" i="5"/>
  <c r="M72" i="5"/>
  <c r="M71" i="5"/>
  <c r="M70" i="5"/>
  <c r="M69" i="5"/>
  <c r="M68" i="5"/>
  <c r="M67" i="5"/>
  <c r="M62" i="5"/>
  <c r="M61" i="5"/>
  <c r="M60" i="5"/>
  <c r="M59" i="5"/>
  <c r="M58" i="5"/>
  <c r="M54" i="5"/>
  <c r="M53" i="5"/>
  <c r="M33" i="5"/>
  <c r="M32" i="5"/>
  <c r="M31" i="5"/>
  <c r="M30" i="5"/>
  <c r="M29" i="5"/>
  <c r="M28" i="5"/>
  <c r="M27" i="5"/>
  <c r="M26" i="5"/>
  <c r="M21" i="5"/>
  <c r="M18" i="5"/>
  <c r="M17" i="5"/>
  <c r="M16" i="5"/>
  <c r="M15" i="5"/>
  <c r="M11" i="5"/>
  <c r="F873" i="5"/>
  <c r="F872" i="5"/>
  <c r="F871" i="5"/>
  <c r="F870" i="5"/>
  <c r="F868" i="5"/>
  <c r="F863" i="5"/>
  <c r="F861" i="5"/>
  <c r="F860" i="5"/>
  <c r="F856" i="5"/>
  <c r="F857" i="5" s="1"/>
  <c r="F809" i="5"/>
  <c r="F808" i="5"/>
  <c r="F807" i="5"/>
  <c r="F806" i="5"/>
  <c r="F805" i="5"/>
  <c r="F804" i="5"/>
  <c r="F799" i="5"/>
  <c r="F797" i="5"/>
  <c r="F796" i="5"/>
  <c r="F792" i="5"/>
  <c r="F793" i="5" s="1"/>
  <c r="F771" i="5"/>
  <c r="F770" i="5"/>
  <c r="F769" i="5"/>
  <c r="F768" i="5"/>
  <c r="F767" i="5"/>
  <c r="F766" i="5"/>
  <c r="F761" i="5"/>
  <c r="F759" i="5"/>
  <c r="F758" i="5"/>
  <c r="F754" i="5"/>
  <c r="F755" i="5" s="1"/>
  <c r="F735" i="5"/>
  <c r="F734" i="5"/>
  <c r="F733" i="5"/>
  <c r="F732" i="5"/>
  <c r="F731" i="5"/>
  <c r="F730" i="5"/>
  <c r="F725" i="5"/>
  <c r="F720" i="5"/>
  <c r="F719" i="5"/>
  <c r="F715" i="5"/>
  <c r="F716" i="5" s="1"/>
  <c r="F695" i="5"/>
  <c r="F694" i="5"/>
  <c r="F693" i="5"/>
  <c r="F692" i="5"/>
  <c r="F691" i="5"/>
  <c r="F690" i="5"/>
  <c r="F689" i="5"/>
  <c r="F688" i="5"/>
  <c r="F687" i="5"/>
  <c r="F682" i="5"/>
  <c r="F678" i="5"/>
  <c r="F677" i="5"/>
  <c r="F676" i="5"/>
  <c r="F672" i="5"/>
  <c r="F673" i="5" s="1"/>
  <c r="F650" i="5"/>
  <c r="F649" i="5"/>
  <c r="F648" i="5"/>
  <c r="F647" i="5"/>
  <c r="F646" i="5"/>
  <c r="F645" i="5"/>
  <c r="F644" i="5"/>
  <c r="F643" i="5"/>
  <c r="F642" i="5"/>
  <c r="F637" i="5"/>
  <c r="F633" i="5"/>
  <c r="F632" i="5"/>
  <c r="F631" i="5"/>
  <c r="F627" i="5"/>
  <c r="F628" i="5" s="1"/>
  <c r="F607" i="5"/>
  <c r="F606" i="5"/>
  <c r="F605" i="5"/>
  <c r="F604" i="5"/>
  <c r="F603" i="5"/>
  <c r="F602" i="5"/>
  <c r="F601" i="5"/>
  <c r="F596" i="5"/>
  <c r="F592" i="5"/>
  <c r="F591" i="5"/>
  <c r="F590" i="5"/>
  <c r="F586" i="5"/>
  <c r="F567" i="5"/>
  <c r="F566" i="5"/>
  <c r="F565" i="5"/>
  <c r="F564" i="5"/>
  <c r="F563" i="5"/>
  <c r="F562" i="5"/>
  <c r="F561" i="5"/>
  <c r="F556" i="5"/>
  <c r="F552" i="5"/>
  <c r="F551" i="5"/>
  <c r="F550" i="5"/>
  <c r="F546" i="5"/>
  <c r="F500" i="5"/>
  <c r="F499" i="5"/>
  <c r="F498" i="5"/>
  <c r="F497" i="5"/>
  <c r="F496" i="5"/>
  <c r="F495" i="5"/>
  <c r="F494" i="5"/>
  <c r="F493" i="5"/>
  <c r="F488" i="5"/>
  <c r="F485" i="5"/>
  <c r="F481" i="5"/>
  <c r="F461" i="5"/>
  <c r="F460" i="5"/>
  <c r="F459" i="5"/>
  <c r="F458" i="5"/>
  <c r="F457" i="5"/>
  <c r="F456" i="5"/>
  <c r="F455" i="5"/>
  <c r="F454" i="5"/>
  <c r="F449" i="5"/>
  <c r="F446" i="5"/>
  <c r="F442" i="5"/>
  <c r="F443" i="5" s="1"/>
  <c r="F423" i="5"/>
  <c r="F422" i="5"/>
  <c r="F421" i="5"/>
  <c r="F420" i="5"/>
  <c r="F419" i="5"/>
  <c r="F418" i="5"/>
  <c r="F417" i="5"/>
  <c r="F412" i="5"/>
  <c r="F407" i="5"/>
  <c r="F406" i="5"/>
  <c r="F402" i="5"/>
  <c r="F383" i="5"/>
  <c r="F382" i="5"/>
  <c r="F381" i="5"/>
  <c r="F380" i="5"/>
  <c r="F378" i="5"/>
  <c r="F377" i="5"/>
  <c r="F372" i="5"/>
  <c r="F367" i="5"/>
  <c r="F366" i="5"/>
  <c r="F362" i="5"/>
  <c r="F363" i="5" s="1"/>
  <c r="F343" i="5"/>
  <c r="F342" i="5"/>
  <c r="F341" i="5"/>
  <c r="F340" i="5"/>
  <c r="F339" i="5"/>
  <c r="F338" i="5"/>
  <c r="F333" i="5"/>
  <c r="F331" i="5"/>
  <c r="F327" i="5"/>
  <c r="F328" i="5" s="1"/>
  <c r="F268" i="5"/>
  <c r="F267" i="5"/>
  <c r="F266" i="5"/>
  <c r="F265" i="5"/>
  <c r="F264" i="5"/>
  <c r="F263" i="5"/>
  <c r="F262" i="5"/>
  <c r="F261" i="5"/>
  <c r="F256" i="5"/>
  <c r="F254" i="5"/>
  <c r="F253" i="5"/>
  <c r="F249" i="5"/>
  <c r="F228" i="5"/>
  <c r="F227" i="5"/>
  <c r="F226" i="5"/>
  <c r="F225" i="5"/>
  <c r="F224" i="5"/>
  <c r="F223" i="5"/>
  <c r="F222" i="5"/>
  <c r="F217" i="5"/>
  <c r="F215" i="5"/>
  <c r="F214" i="5"/>
  <c r="F210" i="5"/>
  <c r="F189" i="5"/>
  <c r="F188" i="5"/>
  <c r="F187" i="5"/>
  <c r="F186" i="5"/>
  <c r="F185" i="5"/>
  <c r="F183" i="5"/>
  <c r="F178" i="5"/>
  <c r="F176" i="5"/>
  <c r="F175" i="5"/>
  <c r="F171" i="5"/>
  <c r="F170" i="5"/>
  <c r="F148" i="5"/>
  <c r="F147" i="5"/>
  <c r="F146" i="5"/>
  <c r="F145" i="5"/>
  <c r="F144" i="5"/>
  <c r="F143" i="5"/>
  <c r="F138" i="5"/>
  <c r="F136" i="5"/>
  <c r="F135" i="5"/>
  <c r="F131" i="5"/>
  <c r="F132" i="5" s="1"/>
  <c r="F110" i="5"/>
  <c r="F109" i="5"/>
  <c r="F108" i="5"/>
  <c r="F107" i="5"/>
  <c r="F106" i="5"/>
  <c r="F105" i="5"/>
  <c r="F100" i="5"/>
  <c r="F98" i="5"/>
  <c r="F97" i="5"/>
  <c r="F93" i="5"/>
  <c r="F94" i="5" s="1"/>
  <c r="F73" i="5"/>
  <c r="F72" i="5"/>
  <c r="F71" i="5"/>
  <c r="F70" i="5"/>
  <c r="F69" i="5"/>
  <c r="F68" i="5"/>
  <c r="F67" i="5"/>
  <c r="F66" i="5"/>
  <c r="F61" i="5"/>
  <c r="F59" i="5"/>
  <c r="F58" i="5"/>
  <c r="F54" i="5"/>
  <c r="F53" i="5"/>
  <c r="F33" i="5"/>
  <c r="F32" i="5"/>
  <c r="F31" i="5"/>
  <c r="F30" i="5"/>
  <c r="F29" i="5"/>
  <c r="F28" i="5"/>
  <c r="F27" i="5"/>
  <c r="F26" i="5"/>
  <c r="F25" i="5"/>
  <c r="F20" i="5"/>
  <c r="F16" i="5"/>
  <c r="F15" i="5"/>
  <c r="F11" i="5"/>
  <c r="AF770" i="4"/>
  <c r="AF769" i="4"/>
  <c r="AF768" i="4"/>
  <c r="AF767" i="4"/>
  <c r="AF766" i="4"/>
  <c r="AF765" i="4"/>
  <c r="AF764" i="4"/>
  <c r="AF763" i="4"/>
  <c r="AF762" i="4"/>
  <c r="AF756" i="4"/>
  <c r="AF755" i="4"/>
  <c r="AF750" i="4"/>
  <c r="AF752" i="4" s="1"/>
  <c r="AF705" i="4"/>
  <c r="AF704" i="4"/>
  <c r="AF703" i="4"/>
  <c r="AF702" i="4"/>
  <c r="AF701" i="4"/>
  <c r="AF700" i="4"/>
  <c r="AF699" i="4"/>
  <c r="AF698" i="4"/>
  <c r="AF693" i="4"/>
  <c r="AF692" i="4"/>
  <c r="AF690" i="4"/>
  <c r="AF685" i="4"/>
  <c r="AF684" i="4"/>
  <c r="AF665" i="4"/>
  <c r="AF664" i="4"/>
  <c r="AF663" i="4"/>
  <c r="AF662" i="4"/>
  <c r="AF661" i="4"/>
  <c r="AF660" i="4"/>
  <c r="AF659" i="4"/>
  <c r="AF658" i="4"/>
  <c r="AF657" i="4"/>
  <c r="AF656" i="4"/>
  <c r="AF655" i="4"/>
  <c r="AF650" i="4"/>
  <c r="AF649" i="4"/>
  <c r="AF647" i="4"/>
  <c r="AF642" i="4"/>
  <c r="AF644" i="4" s="1"/>
  <c r="AF584" i="4"/>
  <c r="AF583" i="4"/>
  <c r="AF582" i="4"/>
  <c r="AF581" i="4"/>
  <c r="AF580" i="4"/>
  <c r="AF579" i="4"/>
  <c r="AF578" i="4"/>
  <c r="AF577" i="4"/>
  <c r="AF576" i="4"/>
  <c r="AF575" i="4"/>
  <c r="AF570" i="4"/>
  <c r="AF568" i="4"/>
  <c r="AF563" i="4"/>
  <c r="AF453" i="4"/>
  <c r="AF452" i="4"/>
  <c r="AF451" i="4"/>
  <c r="AF450" i="4"/>
  <c r="AF449" i="4"/>
  <c r="AF448" i="4"/>
  <c r="AF447" i="4"/>
  <c r="AF446" i="4"/>
  <c r="AF441" i="4"/>
  <c r="AF439" i="4"/>
  <c r="AF434" i="4"/>
  <c r="AF433" i="4"/>
  <c r="AF401" i="4"/>
  <c r="AF400" i="4"/>
  <c r="AF399" i="4"/>
  <c r="AF398" i="4"/>
  <c r="AF397" i="4"/>
  <c r="AF396" i="4"/>
  <c r="AF395" i="4"/>
  <c r="AF394" i="4"/>
  <c r="AF393" i="4"/>
  <c r="AF392" i="4"/>
  <c r="AF391" i="4"/>
  <c r="AF385" i="4"/>
  <c r="AF387" i="4" s="1"/>
  <c r="AF380" i="4"/>
  <c r="AF379" i="4"/>
  <c r="AF359" i="4"/>
  <c r="AF358" i="4"/>
  <c r="AF357" i="4"/>
  <c r="AF356" i="4"/>
  <c r="AF355" i="4"/>
  <c r="AF354" i="4"/>
  <c r="AF353" i="4"/>
  <c r="AF352" i="4"/>
  <c r="AF351" i="4"/>
  <c r="AF350" i="4"/>
  <c r="AF349" i="4"/>
  <c r="AF343" i="4"/>
  <c r="AF345" i="4" s="1"/>
  <c r="AF338" i="4"/>
  <c r="AF337" i="4"/>
  <c r="AF318" i="4"/>
  <c r="AF317" i="4"/>
  <c r="AF316" i="4"/>
  <c r="AF315" i="4"/>
  <c r="AF314" i="4"/>
  <c r="AF313" i="4"/>
  <c r="AF312" i="4"/>
  <c r="AF311" i="4"/>
  <c r="AF310" i="4"/>
  <c r="AF309" i="4"/>
  <c r="AF308" i="4"/>
  <c r="AF302" i="4"/>
  <c r="AF304" i="4" s="1"/>
  <c r="AF297" i="4"/>
  <c r="AF296" i="4"/>
  <c r="AF277" i="4"/>
  <c r="AF276" i="4"/>
  <c r="AF275" i="4"/>
  <c r="AF274" i="4"/>
  <c r="AF273" i="4"/>
  <c r="AF272" i="4"/>
  <c r="AF271" i="4"/>
  <c r="AF270" i="4"/>
  <c r="AF269" i="4"/>
  <c r="AF268" i="4"/>
  <c r="AF267" i="4"/>
  <c r="AF261" i="4"/>
  <c r="AF263" i="4" s="1"/>
  <c r="AF256" i="4"/>
  <c r="AF255" i="4"/>
  <c r="AF210" i="4"/>
  <c r="AF209" i="4"/>
  <c r="AF208" i="4"/>
  <c r="AF207" i="4"/>
  <c r="AF206" i="4"/>
  <c r="AF205" i="4"/>
  <c r="AF204" i="4"/>
  <c r="AF203" i="4"/>
  <c r="AF202" i="4"/>
  <c r="AF201" i="4"/>
  <c r="AF200" i="4"/>
  <c r="AF194" i="4"/>
  <c r="AF196" i="4" s="1"/>
  <c r="AF189" i="4"/>
  <c r="AF188" i="4"/>
  <c r="AF169" i="4"/>
  <c r="AF168" i="4"/>
  <c r="AF167" i="4"/>
  <c r="AF166" i="4"/>
  <c r="AF165" i="4"/>
  <c r="AF164" i="4"/>
  <c r="AF163" i="4"/>
  <c r="AF162" i="4"/>
  <c r="AF161" i="4"/>
  <c r="AF160" i="4"/>
  <c r="AF159" i="4"/>
  <c r="AF153" i="4"/>
  <c r="AF155" i="4" s="1"/>
  <c r="AF148" i="4"/>
  <c r="AF147" i="4"/>
  <c r="AF126" i="4"/>
  <c r="AF125" i="4"/>
  <c r="AF124" i="4"/>
  <c r="AF123" i="4"/>
  <c r="AF122" i="4"/>
  <c r="AF121" i="4"/>
  <c r="AF120" i="4"/>
  <c r="AF119" i="4"/>
  <c r="AF118" i="4"/>
  <c r="AF117" i="4"/>
  <c r="AF111" i="4"/>
  <c r="AF113" i="4" s="1"/>
  <c r="AF106" i="4"/>
  <c r="AF105" i="4"/>
  <c r="AF73" i="4"/>
  <c r="AF72" i="4"/>
  <c r="AF71" i="4"/>
  <c r="AF70" i="4"/>
  <c r="AF69" i="4"/>
  <c r="AF68" i="4"/>
  <c r="AF67" i="4"/>
  <c r="AF66" i="4"/>
  <c r="AF65" i="4"/>
  <c r="AF64" i="4"/>
  <c r="AF63" i="4"/>
  <c r="AF57" i="4"/>
  <c r="AF59" i="4" s="1"/>
  <c r="AF52" i="4"/>
  <c r="AF51" i="4"/>
  <c r="AF32" i="4"/>
  <c r="AF31" i="4"/>
  <c r="AF30" i="4"/>
  <c r="AF29" i="4"/>
  <c r="AF28" i="4"/>
  <c r="AF27" i="4"/>
  <c r="AF26" i="4"/>
  <c r="AF25" i="4"/>
  <c r="AF24" i="4"/>
  <c r="AF23" i="4"/>
  <c r="AF22" i="4"/>
  <c r="AF16" i="4"/>
  <c r="AF18" i="4" s="1"/>
  <c r="AF11" i="4"/>
  <c r="AF10" i="4"/>
  <c r="S810" i="4"/>
  <c r="S809" i="4"/>
  <c r="S808" i="4"/>
  <c r="S807" i="4"/>
  <c r="S806" i="4"/>
  <c r="S805" i="4"/>
  <c r="S804" i="4"/>
  <c r="S803" i="4"/>
  <c r="S802" i="4"/>
  <c r="S801" i="4"/>
  <c r="S800" i="4"/>
  <c r="S799" i="4"/>
  <c r="S793" i="4"/>
  <c r="S792" i="4"/>
  <c r="S787" i="4"/>
  <c r="S789" i="4" s="1"/>
  <c r="S743" i="4"/>
  <c r="S742" i="4"/>
  <c r="S741" i="4"/>
  <c r="S740" i="4"/>
  <c r="S739" i="4"/>
  <c r="S738" i="4"/>
  <c r="S737" i="4"/>
  <c r="S736" i="4"/>
  <c r="S735" i="4"/>
  <c r="S734" i="4"/>
  <c r="S733" i="4"/>
  <c r="S728" i="4"/>
  <c r="S727" i="4"/>
  <c r="S725" i="4"/>
  <c r="S720" i="4"/>
  <c r="S719" i="4"/>
  <c r="S701" i="4"/>
  <c r="S700" i="4"/>
  <c r="S699" i="4"/>
  <c r="S698" i="4"/>
  <c r="S697" i="4"/>
  <c r="S696" i="4"/>
  <c r="S695" i="4"/>
  <c r="S694" i="4"/>
  <c r="S693" i="4"/>
  <c r="S692" i="4"/>
  <c r="S691" i="4"/>
  <c r="S690" i="4"/>
  <c r="S689" i="4"/>
  <c r="S688" i="4"/>
  <c r="S683" i="4"/>
  <c r="S682" i="4"/>
  <c r="S680" i="4"/>
  <c r="S675" i="4"/>
  <c r="S617" i="4"/>
  <c r="S616" i="4"/>
  <c r="S615" i="4"/>
  <c r="S614" i="4"/>
  <c r="S613" i="4"/>
  <c r="S612" i="4"/>
  <c r="S611" i="4"/>
  <c r="S610" i="4"/>
  <c r="S609" i="4"/>
  <c r="S608" i="4"/>
  <c r="S607" i="4"/>
  <c r="S606" i="4"/>
  <c r="S605" i="4"/>
  <c r="S600" i="4"/>
  <c r="S598" i="4"/>
  <c r="S593" i="4"/>
  <c r="S595" i="4" s="1"/>
  <c r="S483" i="4"/>
  <c r="S482" i="4"/>
  <c r="S481" i="4"/>
  <c r="S480" i="4"/>
  <c r="S479" i="4"/>
  <c r="S478" i="4"/>
  <c r="S477" i="4"/>
  <c r="S476" i="4"/>
  <c r="S475" i="4"/>
  <c r="S474" i="4"/>
  <c r="S473" i="4"/>
  <c r="S468" i="4"/>
  <c r="S466" i="4"/>
  <c r="S461" i="4"/>
  <c r="S460" i="4"/>
  <c r="S428" i="4"/>
  <c r="S427" i="4"/>
  <c r="S426" i="4"/>
  <c r="S425" i="4"/>
  <c r="S424" i="4"/>
  <c r="S423" i="4"/>
  <c r="S422" i="4"/>
  <c r="S421" i="4"/>
  <c r="S420" i="4"/>
  <c r="S419" i="4"/>
  <c r="S418" i="4"/>
  <c r="S417" i="4"/>
  <c r="S416" i="4"/>
  <c r="S415" i="4"/>
  <c r="S409" i="4"/>
  <c r="S411" i="4" s="1"/>
  <c r="S404" i="4"/>
  <c r="S403" i="4"/>
  <c r="S383" i="4"/>
  <c r="S382" i="4"/>
  <c r="S381" i="4"/>
  <c r="S380" i="4"/>
  <c r="S379" i="4"/>
  <c r="S378" i="4"/>
  <c r="S377" i="4"/>
  <c r="S376" i="4"/>
  <c r="S375" i="4"/>
  <c r="S374" i="4"/>
  <c r="S373" i="4"/>
  <c r="S372" i="4"/>
  <c r="S371" i="4"/>
  <c r="S370" i="4"/>
  <c r="S364" i="4"/>
  <c r="S366" i="4" s="1"/>
  <c r="S359" i="4"/>
  <c r="S358" i="4"/>
  <c r="S339" i="4"/>
  <c r="S338" i="4"/>
  <c r="S337" i="4"/>
  <c r="S336" i="4"/>
  <c r="S335" i="4"/>
  <c r="S334" i="4"/>
  <c r="S333" i="4"/>
  <c r="S332" i="4"/>
  <c r="S331" i="4"/>
  <c r="S330" i="4"/>
  <c r="S329" i="4"/>
  <c r="S328" i="4"/>
  <c r="S327" i="4"/>
  <c r="S326" i="4"/>
  <c r="S320" i="4"/>
  <c r="S322" i="4" s="1"/>
  <c r="S315" i="4"/>
  <c r="S314" i="4"/>
  <c r="S295" i="4"/>
  <c r="S294" i="4"/>
  <c r="S293" i="4"/>
  <c r="S292" i="4"/>
  <c r="S291" i="4"/>
  <c r="S290" i="4"/>
  <c r="S289" i="4"/>
  <c r="S288" i="4"/>
  <c r="S287" i="4"/>
  <c r="S286" i="4"/>
  <c r="S285" i="4"/>
  <c r="S284" i="4"/>
  <c r="S283" i="4"/>
  <c r="S282" i="4"/>
  <c r="S276" i="4"/>
  <c r="S278" i="4" s="1"/>
  <c r="S271" i="4"/>
  <c r="S270" i="4"/>
  <c r="S225" i="4"/>
  <c r="S224" i="4"/>
  <c r="S223" i="4"/>
  <c r="S222" i="4"/>
  <c r="S221" i="4"/>
  <c r="S220" i="4"/>
  <c r="S219" i="4"/>
  <c r="S218" i="4"/>
  <c r="S217" i="4"/>
  <c r="S216" i="4"/>
  <c r="S215" i="4"/>
  <c r="S214" i="4"/>
  <c r="S213" i="4"/>
  <c r="S212" i="4"/>
  <c r="S206" i="4"/>
  <c r="S208" i="4" s="1"/>
  <c r="S201" i="4"/>
  <c r="S200" i="4"/>
  <c r="S181" i="4"/>
  <c r="S180" i="4"/>
  <c r="S179" i="4"/>
  <c r="S178" i="4"/>
  <c r="S177" i="4"/>
  <c r="S176" i="4"/>
  <c r="S175" i="4"/>
  <c r="S174" i="4"/>
  <c r="S173" i="4"/>
  <c r="S172" i="4"/>
  <c r="S171" i="4"/>
  <c r="S170" i="4"/>
  <c r="S169" i="4"/>
  <c r="S168" i="4"/>
  <c r="S162" i="4"/>
  <c r="S164" i="4" s="1"/>
  <c r="S157" i="4"/>
  <c r="S156" i="4"/>
  <c r="S135" i="4"/>
  <c r="S134" i="4"/>
  <c r="S133" i="4"/>
  <c r="S132" i="4"/>
  <c r="S131" i="4"/>
  <c r="S130" i="4"/>
  <c r="S129" i="4"/>
  <c r="S128" i="4"/>
  <c r="S127" i="4"/>
  <c r="S126" i="4"/>
  <c r="S125" i="4"/>
  <c r="S124" i="4"/>
  <c r="S123" i="4"/>
  <c r="S117" i="4"/>
  <c r="S119" i="4" s="1"/>
  <c r="S112" i="4"/>
  <c r="S111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0" i="4"/>
  <c r="S62" i="4" s="1"/>
  <c r="S55" i="4"/>
  <c r="S54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16" i="4"/>
  <c r="S18" i="4" s="1"/>
  <c r="S11" i="4"/>
  <c r="S10" i="4"/>
  <c r="F768" i="4"/>
  <c r="F767" i="4"/>
  <c r="F766" i="4"/>
  <c r="F765" i="4"/>
  <c r="F764" i="4"/>
  <c r="F763" i="4"/>
  <c r="F762" i="4"/>
  <c r="F761" i="4"/>
  <c r="F760" i="4"/>
  <c r="F754" i="4"/>
  <c r="F753" i="4"/>
  <c r="F748" i="4"/>
  <c r="F750" i="4" s="1"/>
  <c r="F704" i="4"/>
  <c r="F703" i="4"/>
  <c r="F702" i="4"/>
  <c r="F701" i="4"/>
  <c r="F700" i="4"/>
  <c r="F699" i="4"/>
  <c r="F698" i="4"/>
  <c r="F697" i="4"/>
  <c r="F692" i="4"/>
  <c r="F691" i="4"/>
  <c r="F689" i="4"/>
  <c r="F684" i="4"/>
  <c r="F683" i="4"/>
  <c r="F665" i="4"/>
  <c r="F664" i="4"/>
  <c r="F663" i="4"/>
  <c r="F662" i="4"/>
  <c r="F661" i="4"/>
  <c r="F660" i="4"/>
  <c r="F659" i="4"/>
  <c r="F658" i="4"/>
  <c r="F657" i="4"/>
  <c r="F656" i="4"/>
  <c r="F655" i="4"/>
  <c r="F650" i="4"/>
  <c r="F649" i="4"/>
  <c r="F647" i="4"/>
  <c r="F642" i="4"/>
  <c r="F644" i="4" s="1"/>
  <c r="F584" i="4"/>
  <c r="F583" i="4"/>
  <c r="F582" i="4"/>
  <c r="F581" i="4"/>
  <c r="F580" i="4"/>
  <c r="F579" i="4"/>
  <c r="F578" i="4"/>
  <c r="F577" i="4"/>
  <c r="F576" i="4"/>
  <c r="F575" i="4"/>
  <c r="F570" i="4"/>
  <c r="F568" i="4"/>
  <c r="F563" i="4"/>
  <c r="F453" i="4"/>
  <c r="F452" i="4"/>
  <c r="F451" i="4"/>
  <c r="F450" i="4"/>
  <c r="F449" i="4"/>
  <c r="F448" i="4"/>
  <c r="F447" i="4"/>
  <c r="F446" i="4"/>
  <c r="F441" i="4"/>
  <c r="F439" i="4"/>
  <c r="F434" i="4"/>
  <c r="F433" i="4"/>
  <c r="F401" i="4"/>
  <c r="F400" i="4"/>
  <c r="F399" i="4"/>
  <c r="F398" i="4"/>
  <c r="F397" i="4"/>
  <c r="F396" i="4"/>
  <c r="F395" i="4"/>
  <c r="F394" i="4"/>
  <c r="F393" i="4"/>
  <c r="F392" i="4"/>
  <c r="F391" i="4"/>
  <c r="F385" i="4"/>
  <c r="F387" i="4" s="1"/>
  <c r="F380" i="4"/>
  <c r="F379" i="4"/>
  <c r="F359" i="4"/>
  <c r="F358" i="4"/>
  <c r="F357" i="4"/>
  <c r="F356" i="4"/>
  <c r="F355" i="4"/>
  <c r="F354" i="4"/>
  <c r="F353" i="4"/>
  <c r="F352" i="4"/>
  <c r="F351" i="4"/>
  <c r="F350" i="4"/>
  <c r="F349" i="4"/>
  <c r="F343" i="4"/>
  <c r="F345" i="4" s="1"/>
  <c r="F338" i="4"/>
  <c r="F337" i="4"/>
  <c r="F318" i="4"/>
  <c r="F317" i="4"/>
  <c r="F316" i="4"/>
  <c r="F315" i="4"/>
  <c r="F314" i="4"/>
  <c r="F313" i="4"/>
  <c r="F312" i="4"/>
  <c r="F311" i="4"/>
  <c r="F310" i="4"/>
  <c r="F309" i="4"/>
  <c r="F308" i="4"/>
  <c r="F302" i="4"/>
  <c r="F304" i="4" s="1"/>
  <c r="F297" i="4"/>
  <c r="F296" i="4"/>
  <c r="F277" i="4"/>
  <c r="F276" i="4"/>
  <c r="F275" i="4"/>
  <c r="F274" i="4"/>
  <c r="F273" i="4"/>
  <c r="F272" i="4"/>
  <c r="F271" i="4"/>
  <c r="F270" i="4"/>
  <c r="F269" i="4"/>
  <c r="F268" i="4"/>
  <c r="F267" i="4"/>
  <c r="F261" i="4"/>
  <c r="F263" i="4" s="1"/>
  <c r="F256" i="4"/>
  <c r="F255" i="4"/>
  <c r="F210" i="4"/>
  <c r="F209" i="4"/>
  <c r="F208" i="4"/>
  <c r="F207" i="4"/>
  <c r="F206" i="4"/>
  <c r="F205" i="4"/>
  <c r="F204" i="4"/>
  <c r="F203" i="4"/>
  <c r="F202" i="4"/>
  <c r="F201" i="4"/>
  <c r="F200" i="4"/>
  <c r="F194" i="4"/>
  <c r="F196" i="4" s="1"/>
  <c r="F189" i="4"/>
  <c r="F188" i="4"/>
  <c r="F169" i="4"/>
  <c r="F168" i="4"/>
  <c r="F167" i="4"/>
  <c r="F166" i="4"/>
  <c r="F165" i="4"/>
  <c r="F164" i="4"/>
  <c r="F163" i="4"/>
  <c r="F162" i="4"/>
  <c r="F161" i="4"/>
  <c r="F160" i="4"/>
  <c r="F159" i="4"/>
  <c r="F153" i="4"/>
  <c r="F155" i="4" s="1"/>
  <c r="F148" i="4"/>
  <c r="F147" i="4"/>
  <c r="F126" i="4"/>
  <c r="F125" i="4"/>
  <c r="F124" i="4"/>
  <c r="F123" i="4"/>
  <c r="F122" i="4"/>
  <c r="F121" i="4"/>
  <c r="F120" i="4"/>
  <c r="F119" i="4"/>
  <c r="F118" i="4"/>
  <c r="F117" i="4"/>
  <c r="F111" i="4"/>
  <c r="F113" i="4" s="1"/>
  <c r="F106" i="4"/>
  <c r="F105" i="4"/>
  <c r="F73" i="4"/>
  <c r="F72" i="4"/>
  <c r="F71" i="4"/>
  <c r="F70" i="4"/>
  <c r="F69" i="4"/>
  <c r="F68" i="4"/>
  <c r="F67" i="4"/>
  <c r="F66" i="4"/>
  <c r="F65" i="4"/>
  <c r="F64" i="4"/>
  <c r="F63" i="4"/>
  <c r="F57" i="4"/>
  <c r="F59" i="4" s="1"/>
  <c r="F52" i="4"/>
  <c r="F51" i="4"/>
  <c r="F32" i="4"/>
  <c r="F31" i="4"/>
  <c r="F30" i="4"/>
  <c r="F29" i="4"/>
  <c r="F28" i="4"/>
  <c r="F27" i="4"/>
  <c r="F26" i="4"/>
  <c r="F25" i="4"/>
  <c r="F24" i="4"/>
  <c r="F23" i="4"/>
  <c r="F22" i="4"/>
  <c r="F16" i="4"/>
  <c r="F18" i="4" s="1"/>
  <c r="F11" i="4"/>
  <c r="F10" i="4"/>
  <c r="AO1204" i="3"/>
  <c r="AO1203" i="3"/>
  <c r="AO1202" i="3"/>
  <c r="AO1201" i="3"/>
  <c r="AO1200" i="3"/>
  <c r="AO1199" i="3"/>
  <c r="AO1198" i="3"/>
  <c r="AO1197" i="3"/>
  <c r="AO1196" i="3"/>
  <c r="AO1188" i="3"/>
  <c r="AO1187" i="3"/>
  <c r="AO1186" i="3"/>
  <c r="AO1185" i="3"/>
  <c r="AO1179" i="3"/>
  <c r="AO1182" i="3" s="1"/>
  <c r="AO1161" i="3"/>
  <c r="AO1160" i="3"/>
  <c r="AO1159" i="3"/>
  <c r="AO1158" i="3"/>
  <c r="AO1157" i="3"/>
  <c r="AO1156" i="3"/>
  <c r="AO1155" i="3"/>
  <c r="AO1150" i="3"/>
  <c r="AO1143" i="3"/>
  <c r="AO1142" i="3"/>
  <c r="AO1141" i="3"/>
  <c r="AO1140" i="3"/>
  <c r="AO1139" i="3"/>
  <c r="AO1135" i="3"/>
  <c r="AO1136" i="3" s="1"/>
  <c r="AO1117" i="3"/>
  <c r="AO1116" i="3"/>
  <c r="AO1115" i="3"/>
  <c r="AO1114" i="3"/>
  <c r="AO1113" i="3"/>
  <c r="AO1112" i="3"/>
  <c r="AO1111" i="3"/>
  <c r="AO1110" i="3"/>
  <c r="AO1109" i="3"/>
  <c r="AO1108" i="3"/>
  <c r="AO1103" i="3"/>
  <c r="AO1102" i="3"/>
  <c r="AO1096" i="3"/>
  <c r="AO1095" i="3"/>
  <c r="AO1094" i="3"/>
  <c r="AO1093" i="3"/>
  <c r="AO1089" i="3"/>
  <c r="AO1088" i="3"/>
  <c r="AO1070" i="3"/>
  <c r="AO1069" i="3"/>
  <c r="AO1068" i="3"/>
  <c r="AO1067" i="3"/>
  <c r="AO1066" i="3"/>
  <c r="AO1065" i="3"/>
  <c r="AO1064" i="3"/>
  <c r="AO1063" i="3"/>
  <c r="AO1062" i="3"/>
  <c r="AO1061" i="3"/>
  <c r="AO1056" i="3"/>
  <c r="AO1055" i="3"/>
  <c r="AO1049" i="3"/>
  <c r="AO1048" i="3"/>
  <c r="AO1047" i="3"/>
  <c r="AO1046" i="3"/>
  <c r="AO1045" i="3"/>
  <c r="AO1044" i="3"/>
  <c r="AO1040" i="3"/>
  <c r="AO1039" i="3"/>
  <c r="AO1006" i="3"/>
  <c r="AO1005" i="3"/>
  <c r="AO1004" i="3"/>
  <c r="AO1003" i="3"/>
  <c r="AO1002" i="3"/>
  <c r="AO1001" i="3"/>
  <c r="AO1000" i="3"/>
  <c r="AO999" i="3"/>
  <c r="AO998" i="3"/>
  <c r="AO990" i="3"/>
  <c r="AO989" i="3"/>
  <c r="AO988" i="3"/>
  <c r="AO984" i="3"/>
  <c r="AO964" i="3"/>
  <c r="AO963" i="3"/>
  <c r="AO962" i="3"/>
  <c r="AO961" i="3"/>
  <c r="AO960" i="3"/>
  <c r="AO959" i="3"/>
  <c r="AO958" i="3"/>
  <c r="AO957" i="3"/>
  <c r="AO956" i="3"/>
  <c r="AO948" i="3"/>
  <c r="AO947" i="3"/>
  <c r="AO946" i="3"/>
  <c r="AO942" i="3"/>
  <c r="AO943" i="3" s="1"/>
  <c r="AO924" i="3"/>
  <c r="AO923" i="3"/>
  <c r="AO922" i="3"/>
  <c r="AO921" i="3"/>
  <c r="AO920" i="3"/>
  <c r="AO919" i="3"/>
  <c r="AO918" i="3"/>
  <c r="AO912" i="3"/>
  <c r="AO907" i="3"/>
  <c r="AO906" i="3"/>
  <c r="AO905" i="3"/>
  <c r="AO904" i="3"/>
  <c r="AO900" i="3"/>
  <c r="AO901" i="3" s="1"/>
  <c r="AO882" i="3"/>
  <c r="AO881" i="3"/>
  <c r="AO880" i="3"/>
  <c r="AO879" i="3"/>
  <c r="AO878" i="3"/>
  <c r="AO877" i="3"/>
  <c r="AO876" i="3"/>
  <c r="AO875" i="3"/>
  <c r="AO869" i="3"/>
  <c r="AO865" i="3"/>
  <c r="AO864" i="3"/>
  <c r="AO863" i="3"/>
  <c r="AO862" i="3"/>
  <c r="AO858" i="3"/>
  <c r="AO859" i="3" s="1"/>
  <c r="AO840" i="3"/>
  <c r="AO839" i="3"/>
  <c r="AO838" i="3"/>
  <c r="AO837" i="3"/>
  <c r="AO836" i="3"/>
  <c r="AO835" i="3"/>
  <c r="AO834" i="3"/>
  <c r="AO833" i="3"/>
  <c r="AO832" i="3"/>
  <c r="AO831" i="3"/>
  <c r="AO830" i="3"/>
  <c r="AO829" i="3"/>
  <c r="AO823" i="3"/>
  <c r="AO818" i="3"/>
  <c r="AO817" i="3"/>
  <c r="AO816" i="3"/>
  <c r="AO811" i="3"/>
  <c r="AO812" i="3" s="1"/>
  <c r="AO780" i="3"/>
  <c r="AO779" i="3"/>
  <c r="AO778" i="3"/>
  <c r="AO777" i="3"/>
  <c r="AO776" i="3"/>
  <c r="AO775" i="3"/>
  <c r="AO774" i="3"/>
  <c r="AO773" i="3"/>
  <c r="AO772" i="3"/>
  <c r="AO767" i="3"/>
  <c r="AO765" i="3"/>
  <c r="AO760" i="3"/>
  <c r="AO759" i="3"/>
  <c r="AO758" i="3"/>
  <c r="AO754" i="3"/>
  <c r="AO755" i="3" s="1"/>
  <c r="AO736" i="3"/>
  <c r="AO735" i="3"/>
  <c r="AO734" i="3"/>
  <c r="AO733" i="3"/>
  <c r="AO732" i="3"/>
  <c r="AO731" i="3"/>
  <c r="AO730" i="3"/>
  <c r="AO729" i="3"/>
  <c r="AO724" i="3"/>
  <c r="AO719" i="3"/>
  <c r="AO718" i="3"/>
  <c r="AO717" i="3"/>
  <c r="AO716" i="3"/>
  <c r="AO712" i="3"/>
  <c r="AO694" i="3"/>
  <c r="AO693" i="3"/>
  <c r="AO692" i="3"/>
  <c r="AO691" i="3"/>
  <c r="AO690" i="3"/>
  <c r="AO689" i="3"/>
  <c r="AO688" i="3"/>
  <c r="AO687" i="3"/>
  <c r="AO686" i="3"/>
  <c r="AO681" i="3"/>
  <c r="AO676" i="3"/>
  <c r="AO675" i="3"/>
  <c r="AO674" i="3"/>
  <c r="AO673" i="3"/>
  <c r="AO669" i="3"/>
  <c r="AO668" i="3"/>
  <c r="AO650" i="3"/>
  <c r="AO649" i="3"/>
  <c r="AO648" i="3"/>
  <c r="AO647" i="3"/>
  <c r="AO646" i="3"/>
  <c r="AO645" i="3"/>
  <c r="AO644" i="3"/>
  <c r="AO643" i="3"/>
  <c r="AO642" i="3"/>
  <c r="AO637" i="3"/>
  <c r="AO633" i="3"/>
  <c r="AO632" i="3"/>
  <c r="AO631" i="3"/>
  <c r="AO630" i="3"/>
  <c r="AO626" i="3"/>
  <c r="AO625" i="3"/>
  <c r="AO607" i="3"/>
  <c r="AO606" i="3"/>
  <c r="AO605" i="3"/>
  <c r="AO604" i="3"/>
  <c r="AO603" i="3"/>
  <c r="AO602" i="3"/>
  <c r="AO601" i="3"/>
  <c r="AO600" i="3"/>
  <c r="AO595" i="3"/>
  <c r="AO590" i="3"/>
  <c r="AO589" i="3"/>
  <c r="AO588" i="3"/>
  <c r="AO587" i="3"/>
  <c r="AO583" i="3"/>
  <c r="AO582" i="3"/>
  <c r="AO561" i="3"/>
  <c r="AO560" i="3"/>
  <c r="AO559" i="3"/>
  <c r="AO558" i="3"/>
  <c r="AO557" i="3"/>
  <c r="AO556" i="3"/>
  <c r="AO555" i="3"/>
  <c r="AO554" i="3"/>
  <c r="AO553" i="3"/>
  <c r="AO548" i="3"/>
  <c r="AO545" i="3"/>
  <c r="AO544" i="3"/>
  <c r="AO543" i="3"/>
  <c r="AO542" i="3"/>
  <c r="AO538" i="3"/>
  <c r="AO519" i="3"/>
  <c r="AO518" i="3"/>
  <c r="AO517" i="3"/>
  <c r="AO516" i="3"/>
  <c r="AO515" i="3"/>
  <c r="AO514" i="3"/>
  <c r="AO513" i="3"/>
  <c r="AO512" i="3"/>
  <c r="AO511" i="3"/>
  <c r="AO510" i="3"/>
  <c r="AO501" i="3"/>
  <c r="AO500" i="3"/>
  <c r="AO499" i="3"/>
  <c r="AO498" i="3"/>
  <c r="AO494" i="3"/>
  <c r="AO493" i="3"/>
  <c r="AO475" i="3"/>
  <c r="AO474" i="3"/>
  <c r="AO473" i="3"/>
  <c r="AO472" i="3"/>
  <c r="AO471" i="3"/>
  <c r="AO470" i="3"/>
  <c r="AO469" i="3"/>
  <c r="AO468" i="3"/>
  <c r="AO467" i="3"/>
  <c r="AO466" i="3"/>
  <c r="AO457" i="3"/>
  <c r="AO456" i="3"/>
  <c r="AO455" i="3"/>
  <c r="AO454" i="3"/>
  <c r="AO450" i="3"/>
  <c r="AO449" i="3"/>
  <c r="AO431" i="3"/>
  <c r="AO430" i="3"/>
  <c r="AO429" i="3"/>
  <c r="AO428" i="3"/>
  <c r="AO427" i="3"/>
  <c r="AO426" i="3"/>
  <c r="AO425" i="3"/>
  <c r="AO424" i="3"/>
  <c r="AO423" i="3"/>
  <c r="AO422" i="3"/>
  <c r="AO413" i="3"/>
  <c r="AO412" i="3"/>
  <c r="AO411" i="3"/>
  <c r="AO410" i="3"/>
  <c r="AO406" i="3"/>
  <c r="AO405" i="3"/>
  <c r="AO387" i="3"/>
  <c r="AO386" i="3"/>
  <c r="AO385" i="3"/>
  <c r="AO384" i="3"/>
  <c r="AO383" i="3"/>
  <c r="AO382" i="3"/>
  <c r="AO381" i="3"/>
  <c r="AO380" i="3"/>
  <c r="AO379" i="3"/>
  <c r="AO378" i="3"/>
  <c r="AO369" i="3"/>
  <c r="AO368" i="3"/>
  <c r="AO367" i="3"/>
  <c r="AO366" i="3"/>
  <c r="AO362" i="3"/>
  <c r="AO361" i="3"/>
  <c r="AO343" i="3"/>
  <c r="AO342" i="3"/>
  <c r="AO341" i="3"/>
  <c r="AO340" i="3"/>
  <c r="AO339" i="3"/>
  <c r="AO338" i="3"/>
  <c r="AO337" i="3"/>
  <c r="AO336" i="3"/>
  <c r="AO335" i="3"/>
  <c r="AO334" i="3"/>
  <c r="AO325" i="3"/>
  <c r="AO324" i="3"/>
  <c r="AO323" i="3"/>
  <c r="AO322" i="3"/>
  <c r="AO318" i="3"/>
  <c r="AO317" i="3"/>
  <c r="AO299" i="3"/>
  <c r="AO298" i="3"/>
  <c r="AO297" i="3"/>
  <c r="AO296" i="3"/>
  <c r="AO295" i="3"/>
  <c r="AO294" i="3"/>
  <c r="AO293" i="3"/>
  <c r="AO292" i="3"/>
  <c r="AO291" i="3"/>
  <c r="AO290" i="3"/>
  <c r="AO281" i="3"/>
  <c r="AO280" i="3"/>
  <c r="AO279" i="3"/>
  <c r="AO278" i="3"/>
  <c r="AO274" i="3"/>
  <c r="AO273" i="3"/>
  <c r="AO255" i="3"/>
  <c r="AO254" i="3"/>
  <c r="AO253" i="3"/>
  <c r="AO252" i="3"/>
  <c r="AO251" i="3"/>
  <c r="AO250" i="3"/>
  <c r="AO249" i="3"/>
  <c r="AO248" i="3"/>
  <c r="AO247" i="3"/>
  <c r="AO246" i="3"/>
  <c r="AO237" i="3"/>
  <c r="AO236" i="3"/>
  <c r="AO235" i="3"/>
  <c r="AO234" i="3"/>
  <c r="AO230" i="3"/>
  <c r="AO229" i="3"/>
  <c r="AO211" i="3"/>
  <c r="AO210" i="3"/>
  <c r="AO209" i="3"/>
  <c r="AO208" i="3"/>
  <c r="AO207" i="3"/>
  <c r="AO206" i="3"/>
  <c r="AO205" i="3"/>
  <c r="AO204" i="3"/>
  <c r="AO203" i="3"/>
  <c r="AO202" i="3"/>
  <c r="AO193" i="3"/>
  <c r="AO192" i="3"/>
  <c r="AO191" i="3"/>
  <c r="AO190" i="3"/>
  <c r="AO186" i="3"/>
  <c r="AO185" i="3"/>
  <c r="AO167" i="3"/>
  <c r="AO166" i="3"/>
  <c r="AO165" i="3"/>
  <c r="AO164" i="3"/>
  <c r="AO163" i="3"/>
  <c r="AO162" i="3"/>
  <c r="AO161" i="3"/>
  <c r="AO160" i="3"/>
  <c r="AO159" i="3"/>
  <c r="AO158" i="3"/>
  <c r="AO150" i="3"/>
  <c r="AO149" i="3"/>
  <c r="AO148" i="3"/>
  <c r="AO147" i="3"/>
  <c r="AO143" i="3"/>
  <c r="AO142" i="3"/>
  <c r="AO124" i="3"/>
  <c r="AO123" i="3"/>
  <c r="AO122" i="3"/>
  <c r="AO121" i="3"/>
  <c r="AO120" i="3"/>
  <c r="AO119" i="3"/>
  <c r="AO118" i="3"/>
  <c r="AO117" i="3"/>
  <c r="AO116" i="3"/>
  <c r="AO115" i="3"/>
  <c r="AO106" i="3"/>
  <c r="AO105" i="3"/>
  <c r="AO104" i="3"/>
  <c r="AO103" i="3"/>
  <c r="AO99" i="3"/>
  <c r="AO98" i="3"/>
  <c r="AO80" i="3"/>
  <c r="AO79" i="3"/>
  <c r="AO78" i="3"/>
  <c r="AO77" i="3"/>
  <c r="AO76" i="3"/>
  <c r="AO75" i="3"/>
  <c r="AO74" i="3"/>
  <c r="AO73" i="3"/>
  <c r="AO72" i="3"/>
  <c r="AO71" i="3"/>
  <c r="AO62" i="3"/>
  <c r="AO61" i="3"/>
  <c r="AO60" i="3"/>
  <c r="AO59" i="3"/>
  <c r="AO55" i="3"/>
  <c r="AO54" i="3"/>
  <c r="AO36" i="3"/>
  <c r="AO35" i="3"/>
  <c r="AO34" i="3"/>
  <c r="AO33" i="3"/>
  <c r="AO32" i="3"/>
  <c r="AO31" i="3"/>
  <c r="AO30" i="3"/>
  <c r="AO29" i="3"/>
  <c r="AO28" i="3"/>
  <c r="AO27" i="3"/>
  <c r="AO18" i="3"/>
  <c r="AO17" i="3"/>
  <c r="AO16" i="3"/>
  <c r="AO15" i="3"/>
  <c r="AO11" i="3"/>
  <c r="AO10" i="3"/>
  <c r="AH734" i="3"/>
  <c r="AH733" i="3"/>
  <c r="AH732" i="3"/>
  <c r="AH731" i="3"/>
  <c r="AH730" i="3"/>
  <c r="AH729" i="3"/>
  <c r="AH728" i="3"/>
  <c r="AH727" i="3"/>
  <c r="AH721" i="3"/>
  <c r="AH715" i="3"/>
  <c r="AH714" i="3"/>
  <c r="AH710" i="3"/>
  <c r="AH692" i="3"/>
  <c r="AH691" i="3"/>
  <c r="AH690" i="3"/>
  <c r="AH689" i="3"/>
  <c r="AH688" i="3"/>
  <c r="AH687" i="3"/>
  <c r="AH686" i="3"/>
  <c r="AH685" i="3"/>
  <c r="AH679" i="3"/>
  <c r="AH674" i="3"/>
  <c r="AH670" i="3"/>
  <c r="AH671" i="3" s="1"/>
  <c r="AH574" i="3"/>
  <c r="AH573" i="3"/>
  <c r="AH572" i="3"/>
  <c r="AH571" i="3"/>
  <c r="AH570" i="3"/>
  <c r="AH569" i="3"/>
  <c r="AH568" i="3"/>
  <c r="AH567" i="3"/>
  <c r="AH566" i="3"/>
  <c r="AH561" i="3"/>
  <c r="AH555" i="3"/>
  <c r="AH554" i="3"/>
  <c r="AH550" i="3"/>
  <c r="AH549" i="3"/>
  <c r="AH528" i="3"/>
  <c r="AH527" i="3"/>
  <c r="AH526" i="3"/>
  <c r="AH525" i="3"/>
  <c r="AH524" i="3"/>
  <c r="AH523" i="3"/>
  <c r="AH522" i="3"/>
  <c r="AH521" i="3"/>
  <c r="AH520" i="3"/>
  <c r="AH515" i="3"/>
  <c r="AH511" i="3"/>
  <c r="AH510" i="3"/>
  <c r="AH509" i="3"/>
  <c r="AH505" i="3"/>
  <c r="AH506" i="3" s="1"/>
  <c r="AH486" i="3"/>
  <c r="AH485" i="3"/>
  <c r="AH484" i="3"/>
  <c r="AH483" i="3"/>
  <c r="AH482" i="3"/>
  <c r="AH481" i="3"/>
  <c r="AH480" i="3"/>
  <c r="AH479" i="3"/>
  <c r="AH478" i="3"/>
  <c r="AH477" i="3"/>
  <c r="AH476" i="3"/>
  <c r="AH466" i="3"/>
  <c r="AH465" i="3"/>
  <c r="AH461" i="3"/>
  <c r="AH460" i="3"/>
  <c r="AH442" i="3"/>
  <c r="AH441" i="3"/>
  <c r="AH440" i="3"/>
  <c r="AH439" i="3"/>
  <c r="AH438" i="3"/>
  <c r="AH437" i="3"/>
  <c r="AH436" i="3"/>
  <c r="AH435" i="3"/>
  <c r="AH434" i="3"/>
  <c r="AH433" i="3"/>
  <c r="AH423" i="3"/>
  <c r="AH429" i="3" s="1"/>
  <c r="AH419" i="3"/>
  <c r="AH418" i="3"/>
  <c r="AH400" i="3"/>
  <c r="AH399" i="3"/>
  <c r="AH398" i="3"/>
  <c r="AH397" i="3"/>
  <c r="AH396" i="3"/>
  <c r="AH395" i="3"/>
  <c r="AH394" i="3"/>
  <c r="AH393" i="3"/>
  <c r="AH392" i="3"/>
  <c r="AH391" i="3"/>
  <c r="AH390" i="3"/>
  <c r="AH380" i="3"/>
  <c r="AH379" i="3"/>
  <c r="AH375" i="3"/>
  <c r="AH374" i="3"/>
  <c r="AH356" i="3"/>
  <c r="AH355" i="3"/>
  <c r="AH354" i="3"/>
  <c r="AH353" i="3"/>
  <c r="AH352" i="3"/>
  <c r="AH351" i="3"/>
  <c r="AH350" i="3"/>
  <c r="AH349" i="3"/>
  <c r="AH348" i="3"/>
  <c r="AH347" i="3"/>
  <c r="AH346" i="3"/>
  <c r="AH336" i="3"/>
  <c r="AH335" i="3"/>
  <c r="AH331" i="3"/>
  <c r="AH330" i="3"/>
  <c r="AH312" i="3"/>
  <c r="AH311" i="3"/>
  <c r="AH310" i="3"/>
  <c r="AH309" i="3"/>
  <c r="AH308" i="3"/>
  <c r="AH307" i="3"/>
  <c r="AH306" i="3"/>
  <c r="AH305" i="3"/>
  <c r="AH304" i="3"/>
  <c r="AH303" i="3"/>
  <c r="AH302" i="3"/>
  <c r="AH292" i="3"/>
  <c r="AH291" i="3"/>
  <c r="AH287" i="3"/>
  <c r="AH286" i="3"/>
  <c r="AH268" i="3"/>
  <c r="AH267" i="3"/>
  <c r="AH266" i="3"/>
  <c r="AH265" i="3"/>
  <c r="AH264" i="3"/>
  <c r="AH263" i="3"/>
  <c r="AH262" i="3"/>
  <c r="AH261" i="3"/>
  <c r="AH260" i="3"/>
  <c r="AH259" i="3"/>
  <c r="AH258" i="3"/>
  <c r="AH248" i="3"/>
  <c r="AH247" i="3"/>
  <c r="AH243" i="3"/>
  <c r="AH242" i="3"/>
  <c r="AH224" i="3"/>
  <c r="AH223" i="3"/>
  <c r="AH222" i="3"/>
  <c r="AH221" i="3"/>
  <c r="AH220" i="3"/>
  <c r="AH219" i="3"/>
  <c r="AH218" i="3"/>
  <c r="AH217" i="3"/>
  <c r="AH216" i="3"/>
  <c r="AH215" i="3"/>
  <c r="AH214" i="3"/>
  <c r="AH204" i="3"/>
  <c r="AH203" i="3"/>
  <c r="AH199" i="3"/>
  <c r="AH198" i="3"/>
  <c r="AH180" i="3"/>
  <c r="AH179" i="3"/>
  <c r="AH178" i="3"/>
  <c r="AH177" i="3"/>
  <c r="AH176" i="3"/>
  <c r="AH175" i="3"/>
  <c r="AH174" i="3"/>
  <c r="AH173" i="3"/>
  <c r="AH172" i="3"/>
  <c r="AH171" i="3"/>
  <c r="AH170" i="3"/>
  <c r="AH160" i="3"/>
  <c r="AH159" i="3"/>
  <c r="AH155" i="3"/>
  <c r="AH154" i="3"/>
  <c r="AH136" i="3"/>
  <c r="AH135" i="3"/>
  <c r="AH134" i="3"/>
  <c r="AH133" i="3"/>
  <c r="AH132" i="3"/>
  <c r="AH131" i="3"/>
  <c r="AH130" i="3"/>
  <c r="AH129" i="3"/>
  <c r="AH128" i="3"/>
  <c r="AH127" i="3"/>
  <c r="AH126" i="3"/>
  <c r="AH117" i="3"/>
  <c r="AH116" i="3"/>
  <c r="AH112" i="3"/>
  <c r="AH111" i="3"/>
  <c r="AH80" i="3"/>
  <c r="AH79" i="3"/>
  <c r="AH78" i="3"/>
  <c r="AH77" i="3"/>
  <c r="AH76" i="3"/>
  <c r="AH75" i="3"/>
  <c r="AH74" i="3"/>
  <c r="AH73" i="3"/>
  <c r="AH72" i="3"/>
  <c r="AH71" i="3"/>
  <c r="AH70" i="3"/>
  <c r="AH60" i="3"/>
  <c r="AH59" i="3"/>
  <c r="AH55" i="3"/>
  <c r="AH54" i="3"/>
  <c r="AH36" i="3"/>
  <c r="AH35" i="3"/>
  <c r="AH34" i="3"/>
  <c r="AH33" i="3"/>
  <c r="AH32" i="3"/>
  <c r="AH31" i="3"/>
  <c r="AH30" i="3"/>
  <c r="AH29" i="3"/>
  <c r="AH28" i="3"/>
  <c r="AH27" i="3"/>
  <c r="AH26" i="3"/>
  <c r="AH16" i="3"/>
  <c r="AH15" i="3"/>
  <c r="AH11" i="3"/>
  <c r="AH10" i="3"/>
  <c r="AA1069" i="3"/>
  <c r="AA1068" i="3"/>
  <c r="AA1067" i="3"/>
  <c r="AA1066" i="3"/>
  <c r="AA1065" i="3"/>
  <c r="AA1064" i="3"/>
  <c r="AA1063" i="3"/>
  <c r="AA1062" i="3"/>
  <c r="AA1061" i="3"/>
  <c r="AA1060" i="3"/>
  <c r="AA1055" i="3"/>
  <c r="AA1048" i="3"/>
  <c r="AA1047" i="3"/>
  <c r="AA1046" i="3"/>
  <c r="AA1045" i="3"/>
  <c r="AA1044" i="3"/>
  <c r="AA1040" i="3"/>
  <c r="AA1022" i="3"/>
  <c r="AA1021" i="3"/>
  <c r="AA1020" i="3"/>
  <c r="AA1019" i="3"/>
  <c r="AA1018" i="3"/>
  <c r="AA1017" i="3"/>
  <c r="AA1016" i="3"/>
  <c r="AA1015" i="3"/>
  <c r="AA1014" i="3"/>
  <c r="AA1013" i="3"/>
  <c r="AA1012" i="3"/>
  <c r="AA1011" i="3"/>
  <c r="AA1010" i="3"/>
  <c r="AA1005" i="3"/>
  <c r="AA1004" i="3"/>
  <c r="AA998" i="3"/>
  <c r="AA997" i="3"/>
  <c r="AA996" i="3"/>
  <c r="AA995" i="3"/>
  <c r="AA991" i="3"/>
  <c r="AA990" i="3"/>
  <c r="AA972" i="3"/>
  <c r="AA971" i="3"/>
  <c r="AA970" i="3"/>
  <c r="AA969" i="3"/>
  <c r="AA968" i="3"/>
  <c r="AA967" i="3"/>
  <c r="AA966" i="3"/>
  <c r="AA965" i="3"/>
  <c r="AA964" i="3"/>
  <c r="AA963" i="3"/>
  <c r="AA962" i="3"/>
  <c r="AA961" i="3"/>
  <c r="AA960" i="3"/>
  <c r="AA955" i="3"/>
  <c r="AA954" i="3"/>
  <c r="AA948" i="3"/>
  <c r="AA947" i="3"/>
  <c r="AA946" i="3"/>
  <c r="AA945" i="3"/>
  <c r="AA944" i="3"/>
  <c r="AA943" i="3"/>
  <c r="AA939" i="3"/>
  <c r="AA938" i="3"/>
  <c r="AA905" i="3"/>
  <c r="AA904" i="3"/>
  <c r="AA903" i="3"/>
  <c r="AA902" i="3"/>
  <c r="AA901" i="3"/>
  <c r="AA900" i="3"/>
  <c r="AA899" i="3"/>
  <c r="AA898" i="3"/>
  <c r="AA897" i="3"/>
  <c r="AA896" i="3"/>
  <c r="AA895" i="3"/>
  <c r="AA894" i="3"/>
  <c r="AA886" i="3"/>
  <c r="AA885" i="3"/>
  <c r="AA884" i="3"/>
  <c r="AA880" i="3"/>
  <c r="AA860" i="3"/>
  <c r="AA859" i="3"/>
  <c r="AA858" i="3"/>
  <c r="AA857" i="3"/>
  <c r="AA856" i="3"/>
  <c r="AA855" i="3"/>
  <c r="AA854" i="3"/>
  <c r="AA853" i="3"/>
  <c r="AA852" i="3"/>
  <c r="AA851" i="3"/>
  <c r="AA850" i="3"/>
  <c r="AA849" i="3"/>
  <c r="AA841" i="3"/>
  <c r="AA840" i="3"/>
  <c r="AA839" i="3"/>
  <c r="AA835" i="3"/>
  <c r="AA836" i="3" s="1"/>
  <c r="AA817" i="3"/>
  <c r="AA816" i="3"/>
  <c r="AA815" i="3"/>
  <c r="AA814" i="3"/>
  <c r="AA813" i="3"/>
  <c r="AA812" i="3"/>
  <c r="AA811" i="3"/>
  <c r="AA810" i="3"/>
  <c r="AA809" i="3"/>
  <c r="AA808" i="3"/>
  <c r="AA802" i="3"/>
  <c r="AA797" i="3"/>
  <c r="AA796" i="3"/>
  <c r="AA795" i="3"/>
  <c r="AA794" i="3"/>
  <c r="AA790" i="3"/>
  <c r="AA791" i="3" s="1"/>
  <c r="AA772" i="3"/>
  <c r="AA771" i="3"/>
  <c r="AA770" i="3"/>
  <c r="AA769" i="3"/>
  <c r="AA768" i="3"/>
  <c r="AA767" i="3"/>
  <c r="AA766" i="3"/>
  <c r="AA765" i="3"/>
  <c r="AA764" i="3"/>
  <c r="AA763" i="3"/>
  <c r="AA762" i="3"/>
  <c r="AA756" i="3"/>
  <c r="AA752" i="3"/>
  <c r="AA751" i="3"/>
  <c r="AA750" i="3"/>
  <c r="AA749" i="3"/>
  <c r="AA745" i="3"/>
  <c r="AA649" i="3"/>
  <c r="AA648" i="3"/>
  <c r="AA647" i="3"/>
  <c r="AA646" i="3"/>
  <c r="AA645" i="3"/>
  <c r="AA644" i="3"/>
  <c r="AA643" i="3"/>
  <c r="AA642" i="3"/>
  <c r="AA641" i="3"/>
  <c r="AA640" i="3"/>
  <c r="AA639" i="3"/>
  <c r="AA634" i="3"/>
  <c r="AA629" i="3"/>
  <c r="AA628" i="3"/>
  <c r="AA627" i="3"/>
  <c r="AA626" i="3"/>
  <c r="AA622" i="3"/>
  <c r="AA621" i="3"/>
  <c r="AA600" i="3"/>
  <c r="AA599" i="3"/>
  <c r="AA598" i="3"/>
  <c r="AA597" i="3"/>
  <c r="AA596" i="3"/>
  <c r="AA595" i="3"/>
  <c r="AA594" i="3"/>
  <c r="AA593" i="3"/>
  <c r="AA592" i="3"/>
  <c r="AA591" i="3"/>
  <c r="AA590" i="3"/>
  <c r="AA589" i="3"/>
  <c r="AA584" i="3"/>
  <c r="AA581" i="3"/>
  <c r="AA580" i="3"/>
  <c r="AA579" i="3"/>
  <c r="AA578" i="3"/>
  <c r="AA574" i="3"/>
  <c r="AA555" i="3"/>
  <c r="AA554" i="3"/>
  <c r="AA553" i="3"/>
  <c r="AA552" i="3"/>
  <c r="AA551" i="3"/>
  <c r="AA550" i="3"/>
  <c r="AA549" i="3"/>
  <c r="AA548" i="3"/>
  <c r="AA547" i="3"/>
  <c r="AA546" i="3"/>
  <c r="AA545" i="3"/>
  <c r="AA544" i="3"/>
  <c r="AA543" i="3"/>
  <c r="AA534" i="3"/>
  <c r="AA533" i="3"/>
  <c r="AA532" i="3"/>
  <c r="AA531" i="3"/>
  <c r="AA527" i="3"/>
  <c r="AA526" i="3"/>
  <c r="AA508" i="3"/>
  <c r="AA507" i="3"/>
  <c r="AA506" i="3"/>
  <c r="AA505" i="3"/>
  <c r="AA504" i="3"/>
  <c r="AA503" i="3"/>
  <c r="AA502" i="3"/>
  <c r="AA501" i="3"/>
  <c r="AA500" i="3"/>
  <c r="AA499" i="3"/>
  <c r="AA498" i="3"/>
  <c r="AA497" i="3"/>
  <c r="AA496" i="3"/>
  <c r="AA487" i="3"/>
  <c r="AA486" i="3"/>
  <c r="AA485" i="3"/>
  <c r="AA484" i="3"/>
  <c r="AA480" i="3"/>
  <c r="AA479" i="3"/>
  <c r="AA461" i="3"/>
  <c r="AA460" i="3"/>
  <c r="AA459" i="3"/>
  <c r="AA458" i="3"/>
  <c r="AA457" i="3"/>
  <c r="AA456" i="3"/>
  <c r="AA455" i="3"/>
  <c r="AA454" i="3"/>
  <c r="AA453" i="3"/>
  <c r="AA452" i="3"/>
  <c r="AA451" i="3"/>
  <c r="AA450" i="3"/>
  <c r="AA449" i="3"/>
  <c r="AA440" i="3"/>
  <c r="AA439" i="3"/>
  <c r="AA438" i="3"/>
  <c r="AA437" i="3"/>
  <c r="AA433" i="3"/>
  <c r="AA432" i="3"/>
  <c r="AA414" i="3"/>
  <c r="AA413" i="3"/>
  <c r="AA412" i="3"/>
  <c r="AA411" i="3"/>
  <c r="AA410" i="3"/>
  <c r="AA409" i="3"/>
  <c r="AA408" i="3"/>
  <c r="AA407" i="3"/>
  <c r="AA406" i="3"/>
  <c r="AA405" i="3"/>
  <c r="AA404" i="3"/>
  <c r="AA403" i="3"/>
  <c r="AA402" i="3"/>
  <c r="AA393" i="3"/>
  <c r="AA392" i="3"/>
  <c r="AA391" i="3"/>
  <c r="AA390" i="3"/>
  <c r="AA386" i="3"/>
  <c r="AA385" i="3"/>
  <c r="AA367" i="3"/>
  <c r="AA366" i="3"/>
  <c r="AA365" i="3"/>
  <c r="AA364" i="3"/>
  <c r="AA363" i="3"/>
  <c r="AA362" i="3"/>
  <c r="AA361" i="3"/>
  <c r="AA360" i="3"/>
  <c r="AA359" i="3"/>
  <c r="AA358" i="3"/>
  <c r="AA357" i="3"/>
  <c r="AA356" i="3"/>
  <c r="AA355" i="3"/>
  <c r="AA346" i="3"/>
  <c r="AA345" i="3"/>
  <c r="AA344" i="3"/>
  <c r="AA343" i="3"/>
  <c r="AA339" i="3"/>
  <c r="AA338" i="3"/>
  <c r="AA320" i="3"/>
  <c r="AA319" i="3"/>
  <c r="AA318" i="3"/>
  <c r="AA317" i="3"/>
  <c r="AA316" i="3"/>
  <c r="AA315" i="3"/>
  <c r="AA314" i="3"/>
  <c r="AA313" i="3"/>
  <c r="AA312" i="3"/>
  <c r="AA311" i="3"/>
  <c r="AA310" i="3"/>
  <c r="AA309" i="3"/>
  <c r="AA308" i="3"/>
  <c r="AA299" i="3"/>
  <c r="AA298" i="3"/>
  <c r="AA297" i="3"/>
  <c r="AA296" i="3"/>
  <c r="AA292" i="3"/>
  <c r="AA291" i="3"/>
  <c r="AA273" i="3"/>
  <c r="AA272" i="3"/>
  <c r="AA271" i="3"/>
  <c r="AA270" i="3"/>
  <c r="AA269" i="3"/>
  <c r="AA268" i="3"/>
  <c r="AA267" i="3"/>
  <c r="AA266" i="3"/>
  <c r="AA265" i="3"/>
  <c r="AA264" i="3"/>
  <c r="AA263" i="3"/>
  <c r="AA262" i="3"/>
  <c r="AA261" i="3"/>
  <c r="AA252" i="3"/>
  <c r="AA251" i="3"/>
  <c r="AA250" i="3"/>
  <c r="AA249" i="3"/>
  <c r="AA245" i="3"/>
  <c r="AA244" i="3"/>
  <c r="AA226" i="3"/>
  <c r="AA225" i="3"/>
  <c r="AA224" i="3"/>
  <c r="AA223" i="3"/>
  <c r="AA222" i="3"/>
  <c r="AA221" i="3"/>
  <c r="AA220" i="3"/>
  <c r="AA219" i="3"/>
  <c r="AA218" i="3"/>
  <c r="AA217" i="3"/>
  <c r="AA216" i="3"/>
  <c r="AA215" i="3"/>
  <c r="AA214" i="3"/>
  <c r="AA205" i="3"/>
  <c r="AA204" i="3"/>
  <c r="AA203" i="3"/>
  <c r="AA202" i="3"/>
  <c r="AA198" i="3"/>
  <c r="AA197" i="3"/>
  <c r="AA179" i="3"/>
  <c r="AA178" i="3"/>
  <c r="AA177" i="3"/>
  <c r="AA176" i="3"/>
  <c r="AA175" i="3"/>
  <c r="AA174" i="3"/>
  <c r="AA173" i="3"/>
  <c r="AA172" i="3"/>
  <c r="AA171" i="3"/>
  <c r="AA170" i="3"/>
  <c r="AA169" i="3"/>
  <c r="AA168" i="3"/>
  <c r="AA167" i="3"/>
  <c r="AA159" i="3"/>
  <c r="AA158" i="3"/>
  <c r="AA157" i="3"/>
  <c r="AA156" i="3"/>
  <c r="AA152" i="3"/>
  <c r="AA151" i="3"/>
  <c r="AA133" i="3"/>
  <c r="AA132" i="3"/>
  <c r="AA131" i="3"/>
  <c r="AA130" i="3"/>
  <c r="AA129" i="3"/>
  <c r="AA128" i="3"/>
  <c r="AA127" i="3"/>
  <c r="AA126" i="3"/>
  <c r="AA125" i="3"/>
  <c r="AA124" i="3"/>
  <c r="AA123" i="3"/>
  <c r="AA122" i="3"/>
  <c r="AA121" i="3"/>
  <c r="AA112" i="3"/>
  <c r="AA111" i="3"/>
  <c r="AA110" i="3"/>
  <c r="AA109" i="3"/>
  <c r="AA105" i="3"/>
  <c r="AA104" i="3"/>
  <c r="AA86" i="3"/>
  <c r="AA85" i="3"/>
  <c r="AA84" i="3"/>
  <c r="AA83" i="3"/>
  <c r="AA82" i="3"/>
  <c r="AA81" i="3"/>
  <c r="AA80" i="3"/>
  <c r="AA79" i="3"/>
  <c r="AA78" i="3"/>
  <c r="AA77" i="3"/>
  <c r="AA76" i="3"/>
  <c r="AA75" i="3"/>
  <c r="AA74" i="3"/>
  <c r="AA65" i="3"/>
  <c r="AA64" i="3"/>
  <c r="AA63" i="3"/>
  <c r="AA62" i="3"/>
  <c r="AA58" i="3"/>
  <c r="AA57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18" i="3"/>
  <c r="AA17" i="3"/>
  <c r="AA16" i="3"/>
  <c r="AA15" i="3"/>
  <c r="AA11" i="3"/>
  <c r="AA10" i="3"/>
  <c r="T783" i="3"/>
  <c r="T782" i="3"/>
  <c r="T781" i="3"/>
  <c r="T780" i="3"/>
  <c r="T779" i="3"/>
  <c r="T778" i="3"/>
  <c r="T777" i="3"/>
  <c r="T776" i="3"/>
  <c r="T775" i="3"/>
  <c r="T774" i="3"/>
  <c r="T773" i="3"/>
  <c r="T767" i="3"/>
  <c r="T761" i="3"/>
  <c r="T760" i="3"/>
  <c r="T756" i="3"/>
  <c r="T757" i="3" s="1"/>
  <c r="T738" i="3"/>
  <c r="T737" i="3"/>
  <c r="T736" i="3"/>
  <c r="T735" i="3"/>
  <c r="T734" i="3"/>
  <c r="T733" i="3"/>
  <c r="T732" i="3"/>
  <c r="T731" i="3"/>
  <c r="T730" i="3"/>
  <c r="T729" i="3"/>
  <c r="T728" i="3"/>
  <c r="T727" i="3"/>
  <c r="T721" i="3"/>
  <c r="T716" i="3"/>
  <c r="T715" i="3"/>
  <c r="T711" i="3"/>
  <c r="T615" i="3"/>
  <c r="T614" i="3"/>
  <c r="T613" i="3"/>
  <c r="T612" i="3"/>
  <c r="T611" i="3"/>
  <c r="T610" i="3"/>
  <c r="T609" i="3"/>
  <c r="T608" i="3"/>
  <c r="T607" i="3"/>
  <c r="T606" i="3"/>
  <c r="T605" i="3"/>
  <c r="T604" i="3"/>
  <c r="T599" i="3"/>
  <c r="T593" i="3"/>
  <c r="T592" i="3"/>
  <c r="T588" i="3"/>
  <c r="T587" i="3"/>
  <c r="T566" i="3"/>
  <c r="T565" i="3"/>
  <c r="T564" i="3"/>
  <c r="T563" i="3"/>
  <c r="T562" i="3"/>
  <c r="T561" i="3"/>
  <c r="T560" i="3"/>
  <c r="T559" i="3"/>
  <c r="T558" i="3"/>
  <c r="T557" i="3"/>
  <c r="T556" i="3"/>
  <c r="T555" i="3"/>
  <c r="T550" i="3"/>
  <c r="T546" i="3"/>
  <c r="T545" i="3"/>
  <c r="T544" i="3"/>
  <c r="T540" i="3"/>
  <c r="T521" i="3"/>
  <c r="T520" i="3"/>
  <c r="T519" i="3"/>
  <c r="T518" i="3"/>
  <c r="T517" i="3"/>
  <c r="T516" i="3"/>
  <c r="T515" i="3"/>
  <c r="T514" i="3"/>
  <c r="T513" i="3"/>
  <c r="T512" i="3"/>
  <c r="T511" i="3"/>
  <c r="T510" i="3"/>
  <c r="T509" i="3"/>
  <c r="T508" i="3"/>
  <c r="T498" i="3"/>
  <c r="T497" i="3"/>
  <c r="T493" i="3"/>
  <c r="T492" i="3"/>
  <c r="T474" i="3"/>
  <c r="T473" i="3"/>
  <c r="T472" i="3"/>
  <c r="T471" i="3"/>
  <c r="T470" i="3"/>
  <c r="T469" i="3"/>
  <c r="T468" i="3"/>
  <c r="T467" i="3"/>
  <c r="T466" i="3"/>
  <c r="T465" i="3"/>
  <c r="T464" i="3"/>
  <c r="T463" i="3"/>
  <c r="T462" i="3"/>
  <c r="T461" i="3"/>
  <c r="T451" i="3"/>
  <c r="T450" i="3"/>
  <c r="T446" i="3"/>
  <c r="T445" i="3"/>
  <c r="T427" i="3"/>
  <c r="T426" i="3"/>
  <c r="T425" i="3"/>
  <c r="T424" i="3"/>
  <c r="T423" i="3"/>
  <c r="T422" i="3"/>
  <c r="T421" i="3"/>
  <c r="T420" i="3"/>
  <c r="T419" i="3"/>
  <c r="T418" i="3"/>
  <c r="T417" i="3"/>
  <c r="T416" i="3"/>
  <c r="T415" i="3"/>
  <c r="T414" i="3"/>
  <c r="T404" i="3"/>
  <c r="T403" i="3"/>
  <c r="T399" i="3"/>
  <c r="T398" i="3"/>
  <c r="T380" i="3"/>
  <c r="T379" i="3"/>
  <c r="T378" i="3"/>
  <c r="T377" i="3"/>
  <c r="T376" i="3"/>
  <c r="T375" i="3"/>
  <c r="T374" i="3"/>
  <c r="T373" i="3"/>
  <c r="T372" i="3"/>
  <c r="T371" i="3"/>
  <c r="T370" i="3"/>
  <c r="T369" i="3"/>
  <c r="T368" i="3"/>
  <c r="T367" i="3"/>
  <c r="T357" i="3"/>
  <c r="T356" i="3"/>
  <c r="T352" i="3"/>
  <c r="T351" i="3"/>
  <c r="T333" i="3"/>
  <c r="T332" i="3"/>
  <c r="T331" i="3"/>
  <c r="T330" i="3"/>
  <c r="T329" i="3"/>
  <c r="T328" i="3"/>
  <c r="T327" i="3"/>
  <c r="T326" i="3"/>
  <c r="T325" i="3"/>
  <c r="T324" i="3"/>
  <c r="T323" i="3"/>
  <c r="T322" i="3"/>
  <c r="T321" i="3"/>
  <c r="T320" i="3"/>
  <c r="T310" i="3"/>
  <c r="T309" i="3"/>
  <c r="T305" i="3"/>
  <c r="T304" i="3"/>
  <c r="T286" i="3"/>
  <c r="T285" i="3"/>
  <c r="T284" i="3"/>
  <c r="T283" i="3"/>
  <c r="T282" i="3"/>
  <c r="T281" i="3"/>
  <c r="T280" i="3"/>
  <c r="T279" i="3"/>
  <c r="T278" i="3"/>
  <c r="T277" i="3"/>
  <c r="T276" i="3"/>
  <c r="T275" i="3"/>
  <c r="T274" i="3"/>
  <c r="T273" i="3"/>
  <c r="T263" i="3"/>
  <c r="T262" i="3"/>
  <c r="T258" i="3"/>
  <c r="T257" i="3"/>
  <c r="T239" i="3"/>
  <c r="T238" i="3"/>
  <c r="T237" i="3"/>
  <c r="T236" i="3"/>
  <c r="T235" i="3"/>
  <c r="T234" i="3"/>
  <c r="T233" i="3"/>
  <c r="T232" i="3"/>
  <c r="T231" i="3"/>
  <c r="T230" i="3"/>
  <c r="T229" i="3"/>
  <c r="T228" i="3"/>
  <c r="T227" i="3"/>
  <c r="T226" i="3"/>
  <c r="T216" i="3"/>
  <c r="T215" i="3"/>
  <c r="T211" i="3"/>
  <c r="T210" i="3"/>
  <c r="T192" i="3"/>
  <c r="T191" i="3"/>
  <c r="T190" i="3"/>
  <c r="T189" i="3"/>
  <c r="T188" i="3"/>
  <c r="T187" i="3"/>
  <c r="T186" i="3"/>
  <c r="T185" i="3"/>
  <c r="T184" i="3"/>
  <c r="T183" i="3"/>
  <c r="T182" i="3"/>
  <c r="T181" i="3"/>
  <c r="T180" i="3"/>
  <c r="T179" i="3"/>
  <c r="T169" i="3"/>
  <c r="T168" i="3"/>
  <c r="T164" i="3"/>
  <c r="T163" i="3"/>
  <c r="T145" i="3"/>
  <c r="T144" i="3"/>
  <c r="T143" i="3"/>
  <c r="T142" i="3"/>
  <c r="T141" i="3"/>
  <c r="T140" i="3"/>
  <c r="T139" i="3"/>
  <c r="T138" i="3"/>
  <c r="T137" i="3"/>
  <c r="T136" i="3"/>
  <c r="T135" i="3"/>
  <c r="T134" i="3"/>
  <c r="T133" i="3"/>
  <c r="T132" i="3"/>
  <c r="T123" i="3"/>
  <c r="T122" i="3"/>
  <c r="T118" i="3"/>
  <c r="T11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63" i="3"/>
  <c r="T62" i="3"/>
  <c r="T58" i="3"/>
  <c r="T57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16" i="3"/>
  <c r="T15" i="3"/>
  <c r="T11" i="3"/>
  <c r="T10" i="3"/>
  <c r="M809" i="3"/>
  <c r="M808" i="3"/>
  <c r="M807" i="3"/>
  <c r="M806" i="3"/>
  <c r="M805" i="3"/>
  <c r="M804" i="3"/>
  <c r="M803" i="3"/>
  <c r="M802" i="3"/>
  <c r="M801" i="3"/>
  <c r="M793" i="3"/>
  <c r="M792" i="3"/>
  <c r="M791" i="3"/>
  <c r="M787" i="3"/>
  <c r="M788" i="3" s="1"/>
  <c r="M769" i="3"/>
  <c r="M768" i="3"/>
  <c r="M767" i="3"/>
  <c r="M766" i="3"/>
  <c r="M765" i="3"/>
  <c r="M764" i="3"/>
  <c r="M763" i="3"/>
  <c r="M757" i="3"/>
  <c r="M752" i="3"/>
  <c r="M751" i="3"/>
  <c r="M750" i="3"/>
  <c r="M749" i="3"/>
  <c r="M745" i="3"/>
  <c r="M746" i="3" s="1"/>
  <c r="M727" i="3"/>
  <c r="M726" i="3"/>
  <c r="M725" i="3"/>
  <c r="M724" i="3"/>
  <c r="M723" i="3"/>
  <c r="M722" i="3"/>
  <c r="M721" i="3"/>
  <c r="M720" i="3"/>
  <c r="M714" i="3"/>
  <c r="M710" i="3"/>
  <c r="M709" i="3"/>
  <c r="M708" i="3"/>
  <c r="M707" i="3"/>
  <c r="M703" i="3"/>
  <c r="M704" i="3" s="1"/>
  <c r="M607" i="3"/>
  <c r="M606" i="3"/>
  <c r="M605" i="3"/>
  <c r="M604" i="3"/>
  <c r="M603" i="3"/>
  <c r="M602" i="3"/>
  <c r="M601" i="3"/>
  <c r="M600" i="3"/>
  <c r="M595" i="3"/>
  <c r="M590" i="3"/>
  <c r="M589" i="3"/>
  <c r="M588" i="3"/>
  <c r="M587" i="3"/>
  <c r="M583" i="3"/>
  <c r="M582" i="3"/>
  <c r="M561" i="3"/>
  <c r="M560" i="3"/>
  <c r="M559" i="3"/>
  <c r="M558" i="3"/>
  <c r="M557" i="3"/>
  <c r="M556" i="3"/>
  <c r="M555" i="3"/>
  <c r="M554" i="3"/>
  <c r="M553" i="3"/>
  <c r="M548" i="3"/>
  <c r="M545" i="3"/>
  <c r="M544" i="3"/>
  <c r="M543" i="3"/>
  <c r="M542" i="3"/>
  <c r="M538" i="3"/>
  <c r="M539" i="3" s="1"/>
  <c r="M519" i="3"/>
  <c r="M518" i="3"/>
  <c r="M517" i="3"/>
  <c r="M516" i="3"/>
  <c r="M515" i="3"/>
  <c r="M514" i="3"/>
  <c r="M513" i="3"/>
  <c r="M512" i="3"/>
  <c r="M511" i="3"/>
  <c r="M510" i="3"/>
  <c r="M501" i="3"/>
  <c r="M500" i="3"/>
  <c r="M499" i="3"/>
  <c r="M498" i="3"/>
  <c r="M494" i="3"/>
  <c r="M493" i="3"/>
  <c r="M475" i="3"/>
  <c r="M474" i="3"/>
  <c r="M473" i="3"/>
  <c r="M472" i="3"/>
  <c r="M471" i="3"/>
  <c r="M470" i="3"/>
  <c r="M469" i="3"/>
  <c r="M468" i="3"/>
  <c r="M467" i="3"/>
  <c r="M466" i="3"/>
  <c r="M457" i="3"/>
  <c r="M456" i="3"/>
  <c r="M455" i="3"/>
  <c r="M454" i="3"/>
  <c r="M450" i="3"/>
  <c r="M449" i="3"/>
  <c r="M431" i="3"/>
  <c r="M430" i="3"/>
  <c r="M429" i="3"/>
  <c r="M428" i="3"/>
  <c r="M427" i="3"/>
  <c r="M426" i="3"/>
  <c r="M425" i="3"/>
  <c r="M424" i="3"/>
  <c r="M423" i="3"/>
  <c r="M422" i="3"/>
  <c r="M413" i="3"/>
  <c r="M412" i="3"/>
  <c r="M411" i="3"/>
  <c r="M410" i="3"/>
  <c r="M406" i="3"/>
  <c r="M405" i="3"/>
  <c r="M387" i="3"/>
  <c r="M386" i="3"/>
  <c r="M385" i="3"/>
  <c r="M384" i="3"/>
  <c r="M383" i="3"/>
  <c r="M382" i="3"/>
  <c r="M381" i="3"/>
  <c r="M380" i="3"/>
  <c r="M379" i="3"/>
  <c r="M378" i="3"/>
  <c r="M369" i="3"/>
  <c r="M368" i="3"/>
  <c r="M367" i="3"/>
  <c r="M366" i="3"/>
  <c r="M362" i="3"/>
  <c r="M361" i="3"/>
  <c r="M343" i="3"/>
  <c r="M342" i="3"/>
  <c r="M341" i="3"/>
  <c r="M340" i="3"/>
  <c r="M339" i="3"/>
  <c r="M338" i="3"/>
  <c r="M337" i="3"/>
  <c r="M336" i="3"/>
  <c r="M335" i="3"/>
  <c r="M334" i="3"/>
  <c r="M325" i="3"/>
  <c r="M324" i="3"/>
  <c r="M323" i="3"/>
  <c r="M322" i="3"/>
  <c r="M318" i="3"/>
  <c r="M317" i="3"/>
  <c r="M299" i="3"/>
  <c r="M298" i="3"/>
  <c r="M297" i="3"/>
  <c r="M296" i="3"/>
  <c r="M295" i="3"/>
  <c r="M294" i="3"/>
  <c r="M293" i="3"/>
  <c r="M292" i="3"/>
  <c r="M291" i="3"/>
  <c r="M290" i="3"/>
  <c r="M281" i="3"/>
  <c r="M280" i="3"/>
  <c r="M279" i="3"/>
  <c r="M278" i="3"/>
  <c r="M274" i="3"/>
  <c r="M273" i="3"/>
  <c r="M255" i="3"/>
  <c r="M254" i="3"/>
  <c r="M253" i="3"/>
  <c r="M252" i="3"/>
  <c r="M251" i="3"/>
  <c r="M250" i="3"/>
  <c r="M249" i="3"/>
  <c r="M248" i="3"/>
  <c r="M247" i="3"/>
  <c r="M246" i="3"/>
  <c r="M237" i="3"/>
  <c r="M236" i="3"/>
  <c r="M235" i="3"/>
  <c r="M234" i="3"/>
  <c r="M230" i="3"/>
  <c r="M229" i="3"/>
  <c r="M211" i="3"/>
  <c r="M210" i="3"/>
  <c r="M209" i="3"/>
  <c r="M208" i="3"/>
  <c r="M207" i="3"/>
  <c r="M206" i="3"/>
  <c r="M205" i="3"/>
  <c r="M204" i="3"/>
  <c r="M203" i="3"/>
  <c r="M202" i="3"/>
  <c r="M193" i="3"/>
  <c r="M192" i="3"/>
  <c r="M191" i="3"/>
  <c r="M190" i="3"/>
  <c r="M186" i="3"/>
  <c r="M185" i="3"/>
  <c r="M167" i="3"/>
  <c r="M166" i="3"/>
  <c r="M165" i="3"/>
  <c r="M164" i="3"/>
  <c r="M163" i="3"/>
  <c r="M162" i="3"/>
  <c r="M161" i="3"/>
  <c r="M160" i="3"/>
  <c r="M159" i="3"/>
  <c r="M158" i="3"/>
  <c r="M150" i="3"/>
  <c r="M149" i="3"/>
  <c r="M148" i="3"/>
  <c r="M147" i="3"/>
  <c r="M143" i="3"/>
  <c r="M142" i="3"/>
  <c r="M124" i="3"/>
  <c r="M123" i="3"/>
  <c r="M122" i="3"/>
  <c r="M121" i="3"/>
  <c r="M120" i="3"/>
  <c r="M119" i="3"/>
  <c r="M118" i="3"/>
  <c r="M117" i="3"/>
  <c r="M116" i="3"/>
  <c r="M115" i="3"/>
  <c r="M106" i="3"/>
  <c r="M105" i="3"/>
  <c r="M104" i="3"/>
  <c r="M103" i="3"/>
  <c r="M99" i="3"/>
  <c r="M98" i="3"/>
  <c r="M80" i="3"/>
  <c r="M79" i="3"/>
  <c r="M78" i="3"/>
  <c r="M77" i="3"/>
  <c r="M76" i="3"/>
  <c r="M75" i="3"/>
  <c r="M74" i="3"/>
  <c r="M73" i="3"/>
  <c r="M72" i="3"/>
  <c r="M71" i="3"/>
  <c r="M62" i="3"/>
  <c r="M61" i="3"/>
  <c r="M60" i="3"/>
  <c r="M59" i="3"/>
  <c r="M55" i="3"/>
  <c r="M54" i="3"/>
  <c r="M36" i="3"/>
  <c r="M35" i="3"/>
  <c r="M34" i="3"/>
  <c r="M33" i="3"/>
  <c r="M32" i="3"/>
  <c r="M31" i="3"/>
  <c r="M30" i="3"/>
  <c r="M29" i="3"/>
  <c r="M28" i="3"/>
  <c r="M27" i="3"/>
  <c r="M18" i="3"/>
  <c r="M17" i="3"/>
  <c r="M16" i="3"/>
  <c r="M15" i="3"/>
  <c r="M11" i="3"/>
  <c r="M10" i="3"/>
  <c r="F736" i="3"/>
  <c r="F735" i="3"/>
  <c r="F734" i="3"/>
  <c r="F733" i="3"/>
  <c r="F732" i="3"/>
  <c r="F731" i="3"/>
  <c r="F730" i="3"/>
  <c r="F729" i="3"/>
  <c r="F723" i="3"/>
  <c r="F717" i="3"/>
  <c r="F716" i="3"/>
  <c r="F712" i="3"/>
  <c r="F694" i="3"/>
  <c r="F693" i="3"/>
  <c r="F692" i="3"/>
  <c r="F691" i="3"/>
  <c r="F690" i="3"/>
  <c r="F689" i="3"/>
  <c r="F688" i="3"/>
  <c r="F687" i="3"/>
  <c r="F686" i="3"/>
  <c r="F680" i="3"/>
  <c r="F675" i="3"/>
  <c r="F674" i="3"/>
  <c r="F670" i="3"/>
  <c r="F574" i="3"/>
  <c r="F573" i="3"/>
  <c r="F572" i="3"/>
  <c r="F571" i="3"/>
  <c r="F570" i="3"/>
  <c r="F569" i="3"/>
  <c r="F568" i="3"/>
  <c r="F567" i="3"/>
  <c r="F566" i="3"/>
  <c r="F561" i="3"/>
  <c r="F555" i="3"/>
  <c r="F554" i="3"/>
  <c r="F550" i="3"/>
  <c r="F549" i="3"/>
  <c r="F528" i="3"/>
  <c r="F527" i="3"/>
  <c r="F526" i="3"/>
  <c r="F525" i="3"/>
  <c r="F524" i="3"/>
  <c r="F523" i="3"/>
  <c r="F522" i="3"/>
  <c r="F521" i="3"/>
  <c r="F520" i="3"/>
  <c r="F515" i="3"/>
  <c r="F511" i="3"/>
  <c r="F510" i="3"/>
  <c r="F509" i="3"/>
  <c r="F505" i="3"/>
  <c r="F486" i="3"/>
  <c r="F485" i="3"/>
  <c r="F484" i="3"/>
  <c r="F483" i="3"/>
  <c r="F482" i="3"/>
  <c r="F481" i="3"/>
  <c r="F480" i="3"/>
  <c r="F479" i="3"/>
  <c r="F478" i="3"/>
  <c r="F477" i="3"/>
  <c r="F476" i="3"/>
  <c r="F466" i="3"/>
  <c r="F465" i="3"/>
  <c r="F461" i="3"/>
  <c r="F460" i="3"/>
  <c r="F442" i="3"/>
  <c r="F441" i="3"/>
  <c r="F440" i="3"/>
  <c r="F439" i="3"/>
  <c r="F438" i="3"/>
  <c r="F437" i="3"/>
  <c r="F436" i="3"/>
  <c r="F435" i="3"/>
  <c r="F434" i="3"/>
  <c r="F433" i="3"/>
  <c r="F423" i="3"/>
  <c r="F429" i="3" s="1"/>
  <c r="F419" i="3"/>
  <c r="F418" i="3"/>
  <c r="F400" i="3"/>
  <c r="F399" i="3"/>
  <c r="F398" i="3"/>
  <c r="F397" i="3"/>
  <c r="F396" i="3"/>
  <c r="F395" i="3"/>
  <c r="F394" i="3"/>
  <c r="F393" i="3"/>
  <c r="F392" i="3"/>
  <c r="F391" i="3"/>
  <c r="F390" i="3"/>
  <c r="F380" i="3"/>
  <c r="F379" i="3"/>
  <c r="F375" i="3"/>
  <c r="F374" i="3"/>
  <c r="F356" i="3"/>
  <c r="F355" i="3"/>
  <c r="F354" i="3"/>
  <c r="F353" i="3"/>
  <c r="F352" i="3"/>
  <c r="F351" i="3"/>
  <c r="F350" i="3"/>
  <c r="F349" i="3"/>
  <c r="F348" i="3"/>
  <c r="F347" i="3"/>
  <c r="F346" i="3"/>
  <c r="F336" i="3"/>
  <c r="F335" i="3"/>
  <c r="F331" i="3"/>
  <c r="F330" i="3"/>
  <c r="F312" i="3"/>
  <c r="F311" i="3"/>
  <c r="F310" i="3"/>
  <c r="F309" i="3"/>
  <c r="F308" i="3"/>
  <c r="F307" i="3"/>
  <c r="F306" i="3"/>
  <c r="F305" i="3"/>
  <c r="F304" i="3"/>
  <c r="F303" i="3"/>
  <c r="F302" i="3"/>
  <c r="F292" i="3"/>
  <c r="F291" i="3"/>
  <c r="F287" i="3"/>
  <c r="F286" i="3"/>
  <c r="F268" i="3"/>
  <c r="F267" i="3"/>
  <c r="F266" i="3"/>
  <c r="F265" i="3"/>
  <c r="F264" i="3"/>
  <c r="F263" i="3"/>
  <c r="F262" i="3"/>
  <c r="F261" i="3"/>
  <c r="F260" i="3"/>
  <c r="F259" i="3"/>
  <c r="F258" i="3"/>
  <c r="F248" i="3"/>
  <c r="F247" i="3"/>
  <c r="F243" i="3"/>
  <c r="F242" i="3"/>
  <c r="F224" i="3"/>
  <c r="F223" i="3"/>
  <c r="F222" i="3"/>
  <c r="F221" i="3"/>
  <c r="F220" i="3"/>
  <c r="F219" i="3"/>
  <c r="F218" i="3"/>
  <c r="F217" i="3"/>
  <c r="F216" i="3"/>
  <c r="F215" i="3"/>
  <c r="F214" i="3"/>
  <c r="F204" i="3"/>
  <c r="F203" i="3"/>
  <c r="F199" i="3"/>
  <c r="F198" i="3"/>
  <c r="F180" i="3"/>
  <c r="F179" i="3"/>
  <c r="F178" i="3"/>
  <c r="F177" i="3"/>
  <c r="F176" i="3"/>
  <c r="F175" i="3"/>
  <c r="F174" i="3"/>
  <c r="F173" i="3"/>
  <c r="F172" i="3"/>
  <c r="F171" i="3"/>
  <c r="F170" i="3"/>
  <c r="F160" i="3"/>
  <c r="F159" i="3"/>
  <c r="F155" i="3"/>
  <c r="F154" i="3"/>
  <c r="F136" i="3"/>
  <c r="F135" i="3"/>
  <c r="F134" i="3"/>
  <c r="F133" i="3"/>
  <c r="F132" i="3"/>
  <c r="F131" i="3"/>
  <c r="F130" i="3"/>
  <c r="F129" i="3"/>
  <c r="F128" i="3"/>
  <c r="F127" i="3"/>
  <c r="F126" i="3"/>
  <c r="F117" i="3"/>
  <c r="F116" i="3"/>
  <c r="F112" i="3"/>
  <c r="F111" i="3"/>
  <c r="F80" i="3"/>
  <c r="F79" i="3"/>
  <c r="F78" i="3"/>
  <c r="F77" i="3"/>
  <c r="F76" i="3"/>
  <c r="F75" i="3"/>
  <c r="F74" i="3"/>
  <c r="F73" i="3"/>
  <c r="F72" i="3"/>
  <c r="F71" i="3"/>
  <c r="F70" i="3"/>
  <c r="F60" i="3"/>
  <c r="F59" i="3"/>
  <c r="F55" i="3"/>
  <c r="F54" i="3"/>
  <c r="F36" i="3"/>
  <c r="F35" i="3"/>
  <c r="F34" i="3"/>
  <c r="F33" i="3"/>
  <c r="F32" i="3"/>
  <c r="F31" i="3"/>
  <c r="F30" i="3"/>
  <c r="F29" i="3"/>
  <c r="F28" i="3"/>
  <c r="F27" i="3"/>
  <c r="F26" i="3"/>
  <c r="F16" i="3"/>
  <c r="F15" i="3"/>
  <c r="F11" i="3"/>
  <c r="F10" i="3"/>
  <c r="Q55" i="13" l="1"/>
  <c r="M37" i="11"/>
  <c r="F36" i="11"/>
  <c r="F156" i="11"/>
  <c r="F157" i="11" s="1"/>
  <c r="F78" i="11"/>
  <c r="F117" i="11"/>
  <c r="M136" i="11"/>
  <c r="M38" i="11"/>
  <c r="M82" i="11"/>
  <c r="F212" i="8"/>
  <c r="F237" i="7"/>
  <c r="M174" i="7"/>
  <c r="M136" i="7"/>
  <c r="F161" i="7"/>
  <c r="F50" i="2"/>
  <c r="F61" i="2" s="1"/>
  <c r="F62" i="2" s="1"/>
  <c r="M107" i="2"/>
  <c r="M116" i="2" s="1"/>
  <c r="M140" i="2" s="1"/>
  <c r="F107" i="2"/>
  <c r="F116" i="2" s="1"/>
  <c r="F128" i="2"/>
  <c r="F139" i="2" s="1"/>
  <c r="M50" i="2"/>
  <c r="M61" i="2" s="1"/>
  <c r="M26" i="2"/>
  <c r="M35" i="2" s="1"/>
  <c r="M128" i="2"/>
  <c r="M139" i="2" s="1"/>
  <c r="F107" i="6"/>
  <c r="F108" i="6" s="1"/>
  <c r="F118" i="6" s="1"/>
  <c r="F33" i="6"/>
  <c r="S74" i="6"/>
  <c r="S113" i="6"/>
  <c r="S114" i="6" s="1"/>
  <c r="AF33" i="6"/>
  <c r="AF107" i="6"/>
  <c r="AF507" i="6"/>
  <c r="F81" i="6"/>
  <c r="F258" i="6"/>
  <c r="S243" i="6"/>
  <c r="AF65" i="6"/>
  <c r="AF72" i="6" s="1"/>
  <c r="AF117" i="6"/>
  <c r="F507" i="6"/>
  <c r="S126" i="6"/>
  <c r="AF27" i="6"/>
  <c r="AF108" i="6"/>
  <c r="F27" i="6"/>
  <c r="F34" i="6" s="1"/>
  <c r="F45" i="6"/>
  <c r="F71" i="6"/>
  <c r="F72" i="6" s="1"/>
  <c r="F428" i="6"/>
  <c r="F429" i="6" s="1"/>
  <c r="S341" i="6"/>
  <c r="AF184" i="6"/>
  <c r="AF438" i="6"/>
  <c r="T788" i="5"/>
  <c r="S406" i="4"/>
  <c r="S412" i="4" s="1"/>
  <c r="F713" i="3"/>
  <c r="AH298" i="3"/>
  <c r="T22" i="3"/>
  <c r="T316" i="3"/>
  <c r="T504" i="3"/>
  <c r="M158" i="1"/>
  <c r="M167" i="1" s="1"/>
  <c r="M118" i="1"/>
  <c r="M129" i="1" s="1"/>
  <c r="AA63" i="1"/>
  <c r="AA74" i="1" s="1"/>
  <c r="AH25" i="1"/>
  <c r="AH34" i="1" s="1"/>
  <c r="T140" i="1"/>
  <c r="T151" i="1" s="1"/>
  <c r="T119" i="1"/>
  <c r="T129" i="1" s="1"/>
  <c r="F49" i="1"/>
  <c r="F60" i="1" s="1"/>
  <c r="F105" i="1"/>
  <c r="F114" i="1" s="1"/>
  <c r="F125" i="1"/>
  <c r="F136" i="1" s="1"/>
  <c r="M94" i="1"/>
  <c r="M104" i="1" s="1"/>
  <c r="AA38" i="1"/>
  <c r="AA48" i="1" s="1"/>
  <c r="AA75" i="1" s="1"/>
  <c r="F25" i="1"/>
  <c r="F34" i="1" s="1"/>
  <c r="M25" i="1"/>
  <c r="M34" i="1" s="1"/>
  <c r="M49" i="1"/>
  <c r="M60" i="1" s="1"/>
  <c r="M178" i="1"/>
  <c r="M189" i="1" s="1"/>
  <c r="M221" i="1"/>
  <c r="M231" i="1" s="1"/>
  <c r="M241" i="1"/>
  <c r="M252" i="1" s="1"/>
  <c r="T38" i="1"/>
  <c r="T48" i="1" s="1"/>
  <c r="T63" i="1"/>
  <c r="T74" i="1" s="1"/>
  <c r="AH49" i="1"/>
  <c r="AH60" i="1" s="1"/>
  <c r="AH105" i="1"/>
  <c r="AH114" i="1" s="1"/>
  <c r="AO49" i="1"/>
  <c r="AO60" i="1" s="1"/>
  <c r="AO105" i="1"/>
  <c r="AO114" i="1" s="1"/>
  <c r="AO125" i="1"/>
  <c r="AO136" i="1" s="1"/>
  <c r="AA119" i="1"/>
  <c r="AA129" i="1" s="1"/>
  <c r="AA140" i="1"/>
  <c r="AA151" i="1" s="1"/>
  <c r="AH125" i="1"/>
  <c r="AH136" i="1" s="1"/>
  <c r="AO25" i="1"/>
  <c r="AO34" i="1" s="1"/>
  <c r="AO167" i="1"/>
  <c r="AO182" i="1"/>
  <c r="F362" i="6"/>
  <c r="F438" i="6"/>
  <c r="S33" i="6"/>
  <c r="S48" i="6"/>
  <c r="S429" i="6"/>
  <c r="S505" i="6"/>
  <c r="AF81" i="6"/>
  <c r="AF349" i="6"/>
  <c r="AF350" i="6" s="1"/>
  <c r="AF363" i="6" s="1"/>
  <c r="AF428" i="6"/>
  <c r="F184" i="6"/>
  <c r="F185" i="6" s="1"/>
  <c r="F248" i="6"/>
  <c r="F249" i="6" s="1"/>
  <c r="S75" i="6"/>
  <c r="S87" i="6"/>
  <c r="S347" i="6"/>
  <c r="AF45" i="6"/>
  <c r="S244" i="6"/>
  <c r="AF258" i="6"/>
  <c r="AF362" i="6"/>
  <c r="F117" i="6"/>
  <c r="F349" i="6"/>
  <c r="F350" i="6" s="1"/>
  <c r="F363" i="6" s="1"/>
  <c r="F501" i="6"/>
  <c r="S256" i="6"/>
  <c r="S363" i="6"/>
  <c r="S442" i="6"/>
  <c r="S513" i="6"/>
  <c r="AF421" i="6"/>
  <c r="AA1016" i="5"/>
  <c r="M412" i="5"/>
  <c r="M22" i="5"/>
  <c r="AO412" i="5"/>
  <c r="F21" i="5"/>
  <c r="M328" i="5"/>
  <c r="M329" i="5" s="1"/>
  <c r="M949" i="5"/>
  <c r="AA686" i="5"/>
  <c r="F489" i="5"/>
  <c r="M301" i="5"/>
  <c r="T65" i="5"/>
  <c r="T387" i="5"/>
  <c r="AO218" i="5"/>
  <c r="AO877" i="5"/>
  <c r="M1012" i="5"/>
  <c r="M1013" i="5" s="1"/>
  <c r="T58" i="5"/>
  <c r="F683" i="5"/>
  <c r="F684" i="5" s="1"/>
  <c r="AA162" i="5"/>
  <c r="AH150" i="5"/>
  <c r="AH772" i="5"/>
  <c r="AO732" i="5"/>
  <c r="T268" i="5"/>
  <c r="T362" i="5"/>
  <c r="AA491" i="5"/>
  <c r="M651" i="5"/>
  <c r="T12" i="5"/>
  <c r="AH547" i="5"/>
  <c r="AH587" i="5"/>
  <c r="AO12" i="5"/>
  <c r="F587" i="5"/>
  <c r="F697" i="5"/>
  <c r="M140" i="5"/>
  <c r="M141" i="5" s="1"/>
  <c r="M359" i="5"/>
  <c r="M776" i="5"/>
  <c r="T513" i="5"/>
  <c r="AA585" i="5"/>
  <c r="AH230" i="5"/>
  <c r="AH482" i="5"/>
  <c r="AH737" i="5"/>
  <c r="AO777" i="5"/>
  <c r="F609" i="5"/>
  <c r="M269" i="5"/>
  <c r="M377" i="5"/>
  <c r="M713" i="5"/>
  <c r="M786" i="5"/>
  <c r="T121" i="5"/>
  <c r="T226" i="5"/>
  <c r="T291" i="5"/>
  <c r="AA38" i="5"/>
  <c r="AA141" i="5"/>
  <c r="AA191" i="5"/>
  <c r="AA704" i="5"/>
  <c r="AA860" i="5"/>
  <c r="AH373" i="5"/>
  <c r="AH443" i="5"/>
  <c r="AO612" i="5"/>
  <c r="AO819" i="5"/>
  <c r="AO831" i="5"/>
  <c r="AO898" i="5"/>
  <c r="F250" i="5"/>
  <c r="F450" i="5"/>
  <c r="M800" i="5"/>
  <c r="M867" i="5"/>
  <c r="M868" i="5" s="1"/>
  <c r="M914" i="5"/>
  <c r="T497" i="5"/>
  <c r="T498" i="5" s="1"/>
  <c r="T800" i="5"/>
  <c r="AA100" i="5"/>
  <c r="AA275" i="5"/>
  <c r="AA372" i="5"/>
  <c r="AA373" i="5" s="1"/>
  <c r="AA643" i="5"/>
  <c r="AA714" i="5"/>
  <c r="AA900" i="5"/>
  <c r="AH21" i="5"/>
  <c r="AH22" i="5" s="1"/>
  <c r="AH557" i="5"/>
  <c r="AH874" i="5"/>
  <c r="AO474" i="5"/>
  <c r="AO501" i="5"/>
  <c r="AO502" i="5" s="1"/>
  <c r="AO935" i="5"/>
  <c r="AO984" i="5"/>
  <c r="AH609" i="5"/>
  <c r="AO842" i="5"/>
  <c r="AO915" i="5"/>
  <c r="AO1049" i="5"/>
  <c r="M112" i="5"/>
  <c r="M463" i="5"/>
  <c r="M464" i="5" s="1"/>
  <c r="M501" i="5"/>
  <c r="M502" i="5" s="1"/>
  <c r="M633" i="5"/>
  <c r="M701" i="5"/>
  <c r="M983" i="5"/>
  <c r="AA22" i="5"/>
  <c r="AA121" i="5"/>
  <c r="AA779" i="5"/>
  <c r="AA889" i="5"/>
  <c r="AA890" i="5" s="1"/>
  <c r="AH35" i="5"/>
  <c r="AH463" i="5"/>
  <c r="AH502" i="5"/>
  <c r="AH683" i="5"/>
  <c r="AO1042" i="5"/>
  <c r="F482" i="5"/>
  <c r="F150" i="5"/>
  <c r="F172" i="5"/>
  <c r="F257" i="5"/>
  <c r="F334" i="5"/>
  <c r="F335" i="5" s="1"/>
  <c r="F385" i="5"/>
  <c r="F413" i="5"/>
  <c r="F652" i="5"/>
  <c r="F737" i="5"/>
  <c r="M210" i="5"/>
  <c r="M287" i="5"/>
  <c r="M841" i="5"/>
  <c r="T184" i="5"/>
  <c r="AA415" i="5"/>
  <c r="AA416" i="5" s="1"/>
  <c r="AA762" i="5"/>
  <c r="AA841" i="5"/>
  <c r="AH403" i="5"/>
  <c r="AH857" i="5"/>
  <c r="AO112" i="5"/>
  <c r="AO434" i="5"/>
  <c r="T100" i="5"/>
  <c r="AA978" i="5"/>
  <c r="AO293" i="5"/>
  <c r="AO294" i="5" s="1"/>
  <c r="F112" i="5"/>
  <c r="F547" i="5"/>
  <c r="F557" i="5"/>
  <c r="F810" i="5"/>
  <c r="M574" i="5"/>
  <c r="M731" i="5"/>
  <c r="T233" i="5"/>
  <c r="T558" i="5"/>
  <c r="AH55" i="5"/>
  <c r="AH673" i="5"/>
  <c r="AO377" i="5"/>
  <c r="AO692" i="5"/>
  <c r="AO714" i="5"/>
  <c r="F12" i="5"/>
  <c r="AA661" i="5"/>
  <c r="F218" i="5"/>
  <c r="F230" i="5"/>
  <c r="F403" i="5"/>
  <c r="M12" i="5"/>
  <c r="M293" i="5"/>
  <c r="M434" i="5"/>
  <c r="M621" i="5"/>
  <c r="M622" i="5" s="1"/>
  <c r="T703" i="5"/>
  <c r="T704" i="5" s="1"/>
  <c r="AH597" i="5"/>
  <c r="AO249" i="5"/>
  <c r="AO574" i="5"/>
  <c r="M229" i="5"/>
  <c r="M257" i="5"/>
  <c r="M258" i="5" s="1"/>
  <c r="M423" i="5"/>
  <c r="M514" i="5"/>
  <c r="M583" i="5"/>
  <c r="M741" i="5"/>
  <c r="M755" i="5"/>
  <c r="T471" i="5"/>
  <c r="T601" i="5"/>
  <c r="T626" i="5"/>
  <c r="T720" i="5"/>
  <c r="T840" i="5"/>
  <c r="T887" i="5"/>
  <c r="AA12" i="5"/>
  <c r="AA205" i="5"/>
  <c r="AA290" i="5"/>
  <c r="AA386" i="5"/>
  <c r="AA429" i="5"/>
  <c r="AA472" i="5"/>
  <c r="AA671" i="5"/>
  <c r="AA731" i="5"/>
  <c r="AA809" i="5"/>
  <c r="AA849" i="5"/>
  <c r="AA1009" i="5"/>
  <c r="AH62" i="5"/>
  <c r="AH75" i="5"/>
  <c r="AH363" i="5"/>
  <c r="AH425" i="5"/>
  <c r="AH638" i="5"/>
  <c r="AH810" i="5"/>
  <c r="AH864" i="5"/>
  <c r="AO514" i="5"/>
  <c r="AO583" i="5"/>
  <c r="AO621" i="5"/>
  <c r="AO702" i="5"/>
  <c r="AO742" i="5"/>
  <c r="AO787" i="5"/>
  <c r="AO801" i="5"/>
  <c r="AO1005" i="5"/>
  <c r="AO1022" i="5"/>
  <c r="F75" i="5"/>
  <c r="F345" i="5"/>
  <c r="F772" i="5"/>
  <c r="F874" i="5"/>
  <c r="M63" i="5"/>
  <c r="M190" i="5"/>
  <c r="M384" i="5"/>
  <c r="M542" i="5"/>
  <c r="M543" i="5" s="1"/>
  <c r="M661" i="5"/>
  <c r="T148" i="5"/>
  <c r="T372" i="5"/>
  <c r="T763" i="5"/>
  <c r="T906" i="5"/>
  <c r="AA81" i="5"/>
  <c r="AA108" i="5"/>
  <c r="AA535" i="5"/>
  <c r="AA933" i="5"/>
  <c r="AA989" i="5"/>
  <c r="AH112" i="5"/>
  <c r="AH270" i="5"/>
  <c r="AH345" i="5"/>
  <c r="AO35" i="5"/>
  <c r="AO140" i="5"/>
  <c r="AO141" i="5" s="1"/>
  <c r="AO190" i="5"/>
  <c r="AO210" i="5"/>
  <c r="AO229" i="5"/>
  <c r="AO328" i="5"/>
  <c r="AO329" i="5" s="1"/>
  <c r="AO384" i="5"/>
  <c r="AO662" i="5"/>
  <c r="AO663" i="5" s="1"/>
  <c r="AO1013" i="5"/>
  <c r="AO1056" i="5"/>
  <c r="F35" i="5"/>
  <c r="F62" i="5"/>
  <c r="F179" i="5"/>
  <c r="F569" i="5"/>
  <c r="F762" i="5"/>
  <c r="F763" i="5" s="1"/>
  <c r="F864" i="5"/>
  <c r="F865" i="5" s="1"/>
  <c r="M218" i="5"/>
  <c r="M394" i="5"/>
  <c r="M942" i="5"/>
  <c r="M943" i="5" s="1"/>
  <c r="T21" i="5"/>
  <c r="T81" i="5"/>
  <c r="T162" i="5"/>
  <c r="T894" i="5"/>
  <c r="AA247" i="5"/>
  <c r="AA949" i="5"/>
  <c r="AH250" i="5"/>
  <c r="AH413" i="5"/>
  <c r="AH628" i="5"/>
  <c r="AH800" i="5"/>
  <c r="F101" i="5"/>
  <c r="F102" i="5" s="1"/>
  <c r="F191" i="5"/>
  <c r="F270" i="5"/>
  <c r="F373" i="5"/>
  <c r="F374" i="5" s="1"/>
  <c r="F425" i="5"/>
  <c r="F463" i="5"/>
  <c r="F502" i="5"/>
  <c r="F597" i="5"/>
  <c r="F726" i="5"/>
  <c r="F727" i="5" s="1"/>
  <c r="F800" i="5"/>
  <c r="F801" i="5" s="1"/>
  <c r="M35" i="5"/>
  <c r="M75" i="5"/>
  <c r="M150" i="5"/>
  <c r="M179" i="5"/>
  <c r="M474" i="5"/>
  <c r="M555" i="5"/>
  <c r="M594" i="5"/>
  <c r="M673" i="5"/>
  <c r="M830" i="5"/>
  <c r="M831" i="5" s="1"/>
  <c r="M876" i="5"/>
  <c r="M976" i="5"/>
  <c r="M977" i="5" s="1"/>
  <c r="M1021" i="5"/>
  <c r="M1055" i="5"/>
  <c r="T38" i="5"/>
  <c r="T191" i="5"/>
  <c r="T206" i="5"/>
  <c r="T248" i="5"/>
  <c r="T275" i="5"/>
  <c r="T415" i="5"/>
  <c r="T416" i="5" s="1"/>
  <c r="T430" i="5"/>
  <c r="T455" i="5"/>
  <c r="T456" i="5" s="1"/>
  <c r="T583" i="5"/>
  <c r="T672" i="5"/>
  <c r="T781" i="5"/>
  <c r="AA58" i="5"/>
  <c r="AA267" i="5"/>
  <c r="AA456" i="5"/>
  <c r="AA457" i="5" s="1"/>
  <c r="AA516" i="5"/>
  <c r="AA544" i="5"/>
  <c r="AA752" i="5"/>
  <c r="AH139" i="5"/>
  <c r="AH140" i="5" s="1"/>
  <c r="AH652" i="5"/>
  <c r="AO22" i="5"/>
  <c r="AO150" i="5"/>
  <c r="AO269" i="5"/>
  <c r="AO359" i="5"/>
  <c r="AO594" i="5"/>
  <c r="AO674" i="5"/>
  <c r="AO950" i="5"/>
  <c r="T568" i="5"/>
  <c r="T611" i="5"/>
  <c r="T749" i="5"/>
  <c r="T750" i="5" s="1"/>
  <c r="AA66" i="5"/>
  <c r="AA149" i="5"/>
  <c r="AA233" i="5"/>
  <c r="AA234" i="5" s="1"/>
  <c r="AA500" i="5"/>
  <c r="AA558" i="5"/>
  <c r="AA600" i="5"/>
  <c r="AA628" i="5"/>
  <c r="AA823" i="5"/>
  <c r="AA940" i="5"/>
  <c r="AA1025" i="5"/>
  <c r="AH179" i="5"/>
  <c r="AH191" i="5"/>
  <c r="AH218" i="5"/>
  <c r="AH219" i="5" s="1"/>
  <c r="AH257" i="5"/>
  <c r="AH334" i="5"/>
  <c r="AH335" i="5" s="1"/>
  <c r="AH385" i="5"/>
  <c r="AH450" i="5"/>
  <c r="AH489" i="5"/>
  <c r="AH569" i="5"/>
  <c r="AH697" i="5"/>
  <c r="AH726" i="5"/>
  <c r="AH727" i="5" s="1"/>
  <c r="AH762" i="5"/>
  <c r="AH763" i="5" s="1"/>
  <c r="AO75" i="5"/>
  <c r="AO301" i="5"/>
  <c r="AO394" i="5"/>
  <c r="AO423" i="5"/>
  <c r="AO542" i="5"/>
  <c r="AO543" i="5" s="1"/>
  <c r="AO868" i="5"/>
  <c r="AO869" i="5" s="1"/>
  <c r="AO943" i="5"/>
  <c r="F298" i="3"/>
  <c r="F488" i="3"/>
  <c r="F210" i="3"/>
  <c r="T269" i="3"/>
  <c r="AA940" i="3"/>
  <c r="AH314" i="3"/>
  <c r="AH358" i="3"/>
  <c r="AH488" i="3"/>
  <c r="AH516" i="3"/>
  <c r="AH517" i="3" s="1"/>
  <c r="AH681" i="3"/>
  <c r="AH682" i="3" s="1"/>
  <c r="F682" i="3"/>
  <c r="F166" i="3"/>
  <c r="T363" i="3"/>
  <c r="AA12" i="3"/>
  <c r="AO914" i="3"/>
  <c r="AO915" i="3" s="1"/>
  <c r="F332" i="3"/>
  <c r="AH386" i="3"/>
  <c r="F156" i="3"/>
  <c r="M319" i="3"/>
  <c r="M451" i="3"/>
  <c r="M584" i="3"/>
  <c r="T119" i="3"/>
  <c r="T175" i="3"/>
  <c r="AA890" i="3"/>
  <c r="AA492" i="3"/>
  <c r="F254" i="3"/>
  <c r="F472" i="3"/>
  <c r="T69" i="3"/>
  <c r="T617" i="3"/>
  <c r="AA340" i="3"/>
  <c r="AH472" i="3"/>
  <c r="AO275" i="3"/>
  <c r="M187" i="3"/>
  <c r="M286" i="3"/>
  <c r="T212" i="3"/>
  <c r="T476" i="3"/>
  <c r="AA398" i="3"/>
  <c r="AA416" i="3"/>
  <c r="AA445" i="3"/>
  <c r="AH530" i="3"/>
  <c r="AH723" i="3"/>
  <c r="AO154" i="3"/>
  <c r="AO330" i="3"/>
  <c r="AO638" i="3"/>
  <c r="AO842" i="3"/>
  <c r="T222" i="3"/>
  <c r="AA322" i="3"/>
  <c r="AA992" i="3"/>
  <c r="AH156" i="3"/>
  <c r="AH244" i="3"/>
  <c r="AO169" i="3"/>
  <c r="AO198" i="3"/>
  <c r="AO213" i="3"/>
  <c r="AO462" i="3"/>
  <c r="AO725" i="3"/>
  <c r="AO782" i="3"/>
  <c r="AO1163" i="3"/>
  <c r="F12" i="3"/>
  <c r="M549" i="3"/>
  <c r="M550" i="3" s="1"/>
  <c r="M563" i="3"/>
  <c r="M596" i="3"/>
  <c r="T457" i="3"/>
  <c r="AA41" i="3"/>
  <c r="AA199" i="3"/>
  <c r="AA481" i="3"/>
  <c r="AA528" i="3"/>
  <c r="AA557" i="3"/>
  <c r="AA575" i="3"/>
  <c r="AA602" i="3"/>
  <c r="AA635" i="3"/>
  <c r="AA651" i="3"/>
  <c r="AA746" i="3"/>
  <c r="AA774" i="3"/>
  <c r="AH166" i="3"/>
  <c r="AH288" i="3"/>
  <c r="AH551" i="3"/>
  <c r="AO407" i="3"/>
  <c r="T382" i="3"/>
  <c r="T712" i="3"/>
  <c r="AA275" i="3"/>
  <c r="AA881" i="3"/>
  <c r="AH210" i="3"/>
  <c r="AO100" i="3"/>
  <c r="AO242" i="3"/>
  <c r="AO539" i="3"/>
  <c r="AO713" i="3"/>
  <c r="F462" i="3"/>
  <c r="M12" i="3"/>
  <c r="M521" i="3"/>
  <c r="M759" i="3"/>
  <c r="M760" i="3" s="1"/>
  <c r="T740" i="3"/>
  <c r="T785" i="3"/>
  <c r="AA70" i="3"/>
  <c r="AA135" i="3"/>
  <c r="AA181" i="3"/>
  <c r="AA293" i="3"/>
  <c r="AA907" i="3"/>
  <c r="AH226" i="3"/>
  <c r="AH402" i="3"/>
  <c r="AH562" i="3"/>
  <c r="AH711" i="3"/>
  <c r="AO126" i="3"/>
  <c r="AO257" i="3"/>
  <c r="AO345" i="3"/>
  <c r="AO389" i="3"/>
  <c r="AO418" i="3"/>
  <c r="AO477" i="3"/>
  <c r="AO871" i="3"/>
  <c r="AO872" i="3" s="1"/>
  <c r="AO966" i="3"/>
  <c r="F82" i="3"/>
  <c r="F576" i="3"/>
  <c r="M495" i="3"/>
  <c r="T88" i="3"/>
  <c r="T147" i="3"/>
  <c r="T241" i="3"/>
  <c r="T353" i="3"/>
  <c r="T447" i="3"/>
  <c r="T523" i="3"/>
  <c r="T568" i="3"/>
  <c r="AA210" i="3"/>
  <c r="AA351" i="3"/>
  <c r="AA510" i="3"/>
  <c r="AA539" i="3"/>
  <c r="AA819" i="3"/>
  <c r="AA974" i="3"/>
  <c r="AA1024" i="3"/>
  <c r="AA1041" i="3"/>
  <c r="AH38" i="3"/>
  <c r="AH270" i="3"/>
  <c r="AH420" i="3"/>
  <c r="AH430" i="3" s="1"/>
  <c r="AH576" i="3"/>
  <c r="AO82" i="3"/>
  <c r="AO144" i="3"/>
  <c r="AO231" i="3"/>
  <c r="AO506" i="3"/>
  <c r="AO521" i="3"/>
  <c r="AO549" i="3"/>
  <c r="AO584" i="3"/>
  <c r="AO627" i="3"/>
  <c r="AO652" i="3"/>
  <c r="AO682" i="3"/>
  <c r="AO738" i="3"/>
  <c r="AO985" i="3"/>
  <c r="AO1008" i="3"/>
  <c r="AO1041" i="3"/>
  <c r="AO1206" i="3"/>
  <c r="F551" i="3"/>
  <c r="M67" i="3"/>
  <c r="M242" i="3"/>
  <c r="M301" i="3"/>
  <c r="M418" i="3"/>
  <c r="M716" i="3"/>
  <c r="M717" i="3" s="1"/>
  <c r="M729" i="3"/>
  <c r="T41" i="3"/>
  <c r="T259" i="3"/>
  <c r="T288" i="3"/>
  <c r="T410" i="3"/>
  <c r="T541" i="3"/>
  <c r="AA106" i="3"/>
  <c r="AA163" i="3"/>
  <c r="AA228" i="3"/>
  <c r="AA257" i="3"/>
  <c r="AA304" i="3"/>
  <c r="AA369" i="3"/>
  <c r="AA387" i="3"/>
  <c r="AA845" i="3"/>
  <c r="AA846" i="3" s="1"/>
  <c r="AA1056" i="3"/>
  <c r="AA1071" i="3"/>
  <c r="AH56" i="3"/>
  <c r="AH82" i="3"/>
  <c r="AH182" i="3"/>
  <c r="AH694" i="3"/>
  <c r="AH736" i="3"/>
  <c r="AO301" i="3"/>
  <c r="AO433" i="3"/>
  <c r="AO696" i="3"/>
  <c r="AO768" i="3"/>
  <c r="AO769" i="3" s="1"/>
  <c r="AO926" i="3"/>
  <c r="AO994" i="3"/>
  <c r="AO1072" i="3"/>
  <c r="AO1151" i="3"/>
  <c r="AO1152" i="3" s="1"/>
  <c r="T165" i="3"/>
  <c r="T194" i="3"/>
  <c r="T306" i="3"/>
  <c r="T335" i="3"/>
  <c r="T400" i="3"/>
  <c r="T429" i="3"/>
  <c r="T551" i="3"/>
  <c r="AA23" i="3"/>
  <c r="AA88" i="3"/>
  <c r="AA117" i="3"/>
  <c r="AA246" i="3"/>
  <c r="AA434" i="3"/>
  <c r="AA463" i="3"/>
  <c r="AA585" i="3"/>
  <c r="AA623" i="3"/>
  <c r="AA758" i="3"/>
  <c r="AA804" i="3"/>
  <c r="AA805" i="3" s="1"/>
  <c r="AA862" i="3"/>
  <c r="AA956" i="3"/>
  <c r="AA1006" i="3"/>
  <c r="AH22" i="3"/>
  <c r="AH66" i="3"/>
  <c r="AH122" i="3"/>
  <c r="AH138" i="3"/>
  <c r="AH200" i="3"/>
  <c r="AH342" i="3"/>
  <c r="AH444" i="3"/>
  <c r="AO38" i="3"/>
  <c r="AO111" i="3"/>
  <c r="AO286" i="3"/>
  <c r="AO319" i="3"/>
  <c r="AO363" i="3"/>
  <c r="AO374" i="3"/>
  <c r="AO451" i="3"/>
  <c r="AO563" i="3"/>
  <c r="AO596" i="3"/>
  <c r="AO609" i="3"/>
  <c r="AO825" i="3"/>
  <c r="AO826" i="3" s="1"/>
  <c r="AO884" i="3"/>
  <c r="AO952" i="3"/>
  <c r="AO953" i="3" s="1"/>
  <c r="AO1104" i="3"/>
  <c r="AO1119" i="3"/>
  <c r="S361" i="4"/>
  <c r="S367" i="4" s="1"/>
  <c r="S745" i="4"/>
  <c r="S795" i="4"/>
  <c r="S796" i="4" s="1"/>
  <c r="S463" i="4"/>
  <c r="F571" i="4"/>
  <c r="S469" i="4"/>
  <c r="S159" i="4"/>
  <c r="S165" i="4" s="1"/>
  <c r="AF108" i="4"/>
  <c r="AF114" i="4" s="1"/>
  <c r="AF340" i="4"/>
  <c r="AF346" i="4" s="1"/>
  <c r="AF687" i="4"/>
  <c r="S37" i="4"/>
  <c r="AF436" i="4"/>
  <c r="F693" i="4"/>
  <c r="S203" i="4"/>
  <c r="S209" i="4" s="1"/>
  <c r="S297" i="4"/>
  <c r="AF320" i="4"/>
  <c r="AF34" i="4"/>
  <c r="AF54" i="4"/>
  <c r="AF60" i="4" s="1"/>
  <c r="AF171" i="4"/>
  <c r="AF191" i="4"/>
  <c r="AF197" i="4" s="1"/>
  <c r="AF758" i="4"/>
  <c r="AF759" i="4" s="1"/>
  <c r="S227" i="4"/>
  <c r="S317" i="4"/>
  <c r="S323" i="4" s="1"/>
  <c r="S677" i="4"/>
  <c r="AF212" i="4"/>
  <c r="AF361" i="4"/>
  <c r="F651" i="4"/>
  <c r="F652" i="4" s="1"/>
  <c r="S81" i="4"/>
  <c r="S183" i="4"/>
  <c r="S273" i="4"/>
  <c r="S279" i="4" s="1"/>
  <c r="S385" i="4"/>
  <c r="S430" i="4"/>
  <c r="S485" i="4"/>
  <c r="S729" i="4"/>
  <c r="S812" i="4"/>
  <c r="AF75" i="4"/>
  <c r="AF128" i="4"/>
  <c r="AF279" i="4"/>
  <c r="AF299" i="4"/>
  <c r="AF305" i="4" s="1"/>
  <c r="AF382" i="4"/>
  <c r="AF388" i="4" s="1"/>
  <c r="AF403" i="4"/>
  <c r="AF455" i="4"/>
  <c r="AF667" i="4"/>
  <c r="AF707" i="4"/>
  <c r="AF772" i="4"/>
  <c r="F436" i="4"/>
  <c r="S137" i="4"/>
  <c r="S341" i="4"/>
  <c r="S619" i="4"/>
  <c r="S703" i="4"/>
  <c r="AF442" i="4"/>
  <c r="AF571" i="4"/>
  <c r="AF586" i="4"/>
  <c r="AF694" i="4"/>
  <c r="M137" i="11"/>
  <c r="M62" i="2"/>
  <c r="AO137" i="1"/>
  <c r="AH137" i="1"/>
  <c r="M130" i="1"/>
  <c r="AF508" i="6"/>
  <c r="AF174" i="6"/>
  <c r="AF178" i="6" s="1"/>
  <c r="AF242" i="6"/>
  <c r="AF249" i="6" s="1"/>
  <c r="S430" i="6"/>
  <c r="S443" i="6" s="1"/>
  <c r="S27" i="6"/>
  <c r="AO94" i="5"/>
  <c r="AO102" i="5"/>
  <c r="AO756" i="5"/>
  <c r="AO63" i="5"/>
  <c r="AO179" i="5"/>
  <c r="AO351" i="5"/>
  <c r="AO352" i="5" s="1"/>
  <c r="AO906" i="5"/>
  <c r="AO257" i="5"/>
  <c r="AO555" i="5"/>
  <c r="AO463" i="5"/>
  <c r="AO464" i="5" s="1"/>
  <c r="AO634" i="5"/>
  <c r="AO55" i="5"/>
  <c r="AO171" i="5"/>
  <c r="AO977" i="5"/>
  <c r="AO978" i="5" s="1"/>
  <c r="AH172" i="5"/>
  <c r="AH793" i="5"/>
  <c r="AH101" i="5"/>
  <c r="AH102" i="5" s="1"/>
  <c r="AA576" i="5"/>
  <c r="AA618" i="5"/>
  <c r="AA797" i="5"/>
  <c r="AA970" i="5"/>
  <c r="AA183" i="5"/>
  <c r="T141" i="5"/>
  <c r="T828" i="5"/>
  <c r="T829" i="5" s="1"/>
  <c r="T107" i="5"/>
  <c r="T655" i="5"/>
  <c r="T656" i="5" s="1"/>
  <c r="M1048" i="5"/>
  <c r="M55" i="5"/>
  <c r="M171" i="5"/>
  <c r="M351" i="5"/>
  <c r="M352" i="5" s="1"/>
  <c r="M94" i="5"/>
  <c r="M1041" i="5"/>
  <c r="M905" i="5"/>
  <c r="M691" i="5"/>
  <c r="M897" i="5"/>
  <c r="M102" i="5"/>
  <c r="F451" i="5"/>
  <c r="F55" i="5"/>
  <c r="F211" i="5"/>
  <c r="F139" i="5"/>
  <c r="F140" i="5" s="1"/>
  <c r="F638" i="5"/>
  <c r="F639" i="5" s="1"/>
  <c r="AF13" i="4"/>
  <c r="AF19" i="4" s="1"/>
  <c r="AF258" i="4"/>
  <c r="AF264" i="4" s="1"/>
  <c r="AF651" i="4"/>
  <c r="AF652" i="4" s="1"/>
  <c r="AF150" i="4"/>
  <c r="AF156" i="4" s="1"/>
  <c r="AF565" i="4"/>
  <c r="S13" i="4"/>
  <c r="S19" i="4" s="1"/>
  <c r="S57" i="4"/>
  <c r="S63" i="4" s="1"/>
  <c r="S114" i="4"/>
  <c r="S120" i="4" s="1"/>
  <c r="S601" i="4"/>
  <c r="S602" i="4" s="1"/>
  <c r="S722" i="4"/>
  <c r="S684" i="4"/>
  <c r="F54" i="4"/>
  <c r="F60" i="4" s="1"/>
  <c r="F299" i="4"/>
  <c r="F305" i="4" s="1"/>
  <c r="F686" i="4"/>
  <c r="F403" i="4"/>
  <c r="F212" i="4"/>
  <c r="F279" i="4"/>
  <c r="F706" i="4"/>
  <c r="F108" i="4"/>
  <c r="F114" i="4" s="1"/>
  <c r="F667" i="4"/>
  <c r="F320" i="4"/>
  <c r="F361" i="4"/>
  <c r="F455" i="4"/>
  <c r="F756" i="4"/>
  <c r="F757" i="4" s="1"/>
  <c r="F770" i="4"/>
  <c r="F75" i="4"/>
  <c r="F128" i="4"/>
  <c r="F171" i="4"/>
  <c r="F34" i="4"/>
  <c r="F191" i="4"/>
  <c r="F197" i="4" s="1"/>
  <c r="F340" i="4"/>
  <c r="F346" i="4" s="1"/>
  <c r="F382" i="4"/>
  <c r="F388" i="4" s="1"/>
  <c r="F442" i="4"/>
  <c r="F586" i="4"/>
  <c r="F13" i="4"/>
  <c r="F19" i="4" s="1"/>
  <c r="F258" i="4"/>
  <c r="F264" i="4" s="1"/>
  <c r="F150" i="4"/>
  <c r="F156" i="4" s="1"/>
  <c r="F565" i="4"/>
  <c r="AO12" i="3"/>
  <c r="AO1057" i="3"/>
  <c r="AO67" i="3"/>
  <c r="AO23" i="3"/>
  <c r="AO187" i="3"/>
  <c r="AO56" i="3"/>
  <c r="AO495" i="3"/>
  <c r="AO670" i="3"/>
  <c r="AO1090" i="3"/>
  <c r="AO1192" i="3"/>
  <c r="AO1193" i="3" s="1"/>
  <c r="AH332" i="3"/>
  <c r="AH462" i="3"/>
  <c r="AH113" i="3"/>
  <c r="AH254" i="3"/>
  <c r="AH376" i="3"/>
  <c r="AH12" i="3"/>
  <c r="AA59" i="3"/>
  <c r="AA153" i="3"/>
  <c r="T128" i="3"/>
  <c r="T494" i="3"/>
  <c r="T723" i="3"/>
  <c r="T769" i="3"/>
  <c r="T770" i="3" s="1"/>
  <c r="T59" i="3"/>
  <c r="T70" i="3" s="1"/>
  <c r="T589" i="3"/>
  <c r="T12" i="3"/>
  <c r="T600" i="3"/>
  <c r="F725" i="3"/>
  <c r="F726" i="3" s="1"/>
  <c r="M198" i="3"/>
  <c r="M477" i="3"/>
  <c r="F56" i="3"/>
  <c r="F138" i="3"/>
  <c r="F376" i="3"/>
  <c r="F696" i="3"/>
  <c r="F738" i="3"/>
  <c r="M38" i="3"/>
  <c r="M213" i="3"/>
  <c r="M257" i="3"/>
  <c r="M462" i="3"/>
  <c r="M609" i="3"/>
  <c r="M771" i="3"/>
  <c r="F270" i="3"/>
  <c r="F386" i="3"/>
  <c r="F402" i="3"/>
  <c r="M126" i="3"/>
  <c r="F444" i="3"/>
  <c r="M231" i="3"/>
  <c r="F38" i="3"/>
  <c r="F244" i="3"/>
  <c r="F358" i="3"/>
  <c r="M169" i="3"/>
  <c r="M330" i="3"/>
  <c r="F182" i="3"/>
  <c r="F226" i="3"/>
  <c r="F420" i="3"/>
  <c r="F430" i="3" s="1"/>
  <c r="M56" i="3"/>
  <c r="M154" i="3"/>
  <c r="M275" i="3"/>
  <c r="M389" i="3"/>
  <c r="M506" i="3"/>
  <c r="F314" i="3"/>
  <c r="F506" i="3"/>
  <c r="M374" i="3"/>
  <c r="F122" i="3"/>
  <c r="F22" i="3"/>
  <c r="F66" i="3"/>
  <c r="F113" i="3"/>
  <c r="F342" i="3"/>
  <c r="F530" i="3"/>
  <c r="F562" i="3"/>
  <c r="M82" i="3"/>
  <c r="M345" i="3"/>
  <c r="M433" i="3"/>
  <c r="M811" i="3"/>
  <c r="M100" i="3"/>
  <c r="M111" i="3"/>
  <c r="M407" i="3"/>
  <c r="M363" i="3"/>
  <c r="M144" i="3"/>
  <c r="M797" i="3"/>
  <c r="M798" i="3" s="1"/>
  <c r="M23" i="3"/>
  <c r="F200" i="3"/>
  <c r="F516" i="3"/>
  <c r="F288" i="3"/>
  <c r="F671" i="3"/>
  <c r="F140" i="2" l="1"/>
  <c r="S88" i="6"/>
  <c r="AF34" i="6"/>
  <c r="AF46" i="6" s="1"/>
  <c r="S348" i="6"/>
  <c r="S364" i="6" s="1"/>
  <c r="AF429" i="6"/>
  <c r="AF439" i="6" s="1"/>
  <c r="F82" i="6"/>
  <c r="F259" i="6"/>
  <c r="F439" i="6"/>
  <c r="AF259" i="6"/>
  <c r="F508" i="6"/>
  <c r="F46" i="6"/>
  <c r="AF82" i="6"/>
  <c r="S34" i="6"/>
  <c r="S49" i="6" s="1"/>
  <c r="AF185" i="6"/>
  <c r="AF118" i="6"/>
  <c r="S127" i="6"/>
  <c r="AH773" i="5"/>
  <c r="M219" i="5"/>
  <c r="M230" i="5" s="1"/>
  <c r="T764" i="5"/>
  <c r="F875" i="5"/>
  <c r="F773" i="5"/>
  <c r="F490" i="5"/>
  <c r="T789" i="5"/>
  <c r="T801" i="5" s="1"/>
  <c r="F258" i="5"/>
  <c r="F271" i="5" s="1"/>
  <c r="AO878" i="5"/>
  <c r="AA1017" i="5"/>
  <c r="AA1026" i="5" s="1"/>
  <c r="AO219" i="5"/>
  <c r="AO230" i="5" s="1"/>
  <c r="AO424" i="5"/>
  <c r="AO435" i="5" s="1"/>
  <c r="F63" i="5"/>
  <c r="F76" i="5" s="1"/>
  <c r="AH374" i="5"/>
  <c r="AH386" i="5" s="1"/>
  <c r="AA248" i="5"/>
  <c r="F558" i="5"/>
  <c r="F570" i="5" s="1"/>
  <c r="M662" i="5"/>
  <c r="M674" i="5" s="1"/>
  <c r="AO622" i="5"/>
  <c r="AO635" i="5" s="1"/>
  <c r="S386" i="4"/>
  <c r="S431" i="4"/>
  <c r="AO331" i="3"/>
  <c r="AO346" i="3" s="1"/>
  <c r="AA957" i="3"/>
  <c r="AA975" i="3" s="1"/>
  <c r="T317" i="3"/>
  <c r="T336" i="3" s="1"/>
  <c r="M155" i="3"/>
  <c r="M170" i="3" s="1"/>
  <c r="AA211" i="3"/>
  <c r="AA229" i="3" s="1"/>
  <c r="AH123" i="3"/>
  <c r="AH139" i="3" s="1"/>
  <c r="AA305" i="3"/>
  <c r="AA323" i="3" s="1"/>
  <c r="T23" i="3"/>
  <c r="T42" i="3" s="1"/>
  <c r="AO112" i="3"/>
  <c r="AO127" i="3" s="1"/>
  <c r="F167" i="3"/>
  <c r="F299" i="3"/>
  <c r="F315" i="3" s="1"/>
  <c r="F343" i="3"/>
  <c r="F359" i="3" s="1"/>
  <c r="AA446" i="3"/>
  <c r="AA464" i="3" s="1"/>
  <c r="F683" i="3"/>
  <c r="AH473" i="3"/>
  <c r="AH489" i="3" s="1"/>
  <c r="AH299" i="3"/>
  <c r="AH315" i="3" s="1"/>
  <c r="T505" i="3"/>
  <c r="T524" i="3" s="1"/>
  <c r="AH695" i="3"/>
  <c r="T129" i="3"/>
  <c r="T148" i="3" s="1"/>
  <c r="M24" i="3"/>
  <c r="M39" i="3" s="1"/>
  <c r="AA586" i="3"/>
  <c r="AA603" i="3" s="1"/>
  <c r="T364" i="3"/>
  <c r="M597" i="3"/>
  <c r="M610" i="3" s="1"/>
  <c r="AO61" i="1"/>
  <c r="F61" i="1"/>
  <c r="M190" i="1"/>
  <c r="T75" i="1"/>
  <c r="AH61" i="1"/>
  <c r="AO183" i="1"/>
  <c r="AA152" i="1"/>
  <c r="M61" i="1"/>
  <c r="T152" i="1"/>
  <c r="M253" i="1"/>
  <c r="F137" i="1"/>
  <c r="S514" i="6"/>
  <c r="S257" i="6"/>
  <c r="AO556" i="5"/>
  <c r="AO743" i="5"/>
  <c r="AO757" i="5" s="1"/>
  <c r="F22" i="5"/>
  <c r="F36" i="5" s="1"/>
  <c r="AA901" i="5"/>
  <c r="AA715" i="5"/>
  <c r="AA732" i="5" s="1"/>
  <c r="AO832" i="5"/>
  <c r="AO843" i="5" s="1"/>
  <c r="AH598" i="5"/>
  <c r="AH610" i="5" s="1"/>
  <c r="M23" i="5"/>
  <c r="M36" i="5" s="1"/>
  <c r="AA629" i="5"/>
  <c r="AA644" i="5" s="1"/>
  <c r="AO385" i="5"/>
  <c r="AO395" i="5" s="1"/>
  <c r="F346" i="5"/>
  <c r="AO515" i="5"/>
  <c r="AA586" i="5"/>
  <c r="AA601" i="5" s="1"/>
  <c r="F811" i="5"/>
  <c r="AH36" i="5"/>
  <c r="AO180" i="5"/>
  <c r="AO191" i="5" s="1"/>
  <c r="M702" i="5"/>
  <c r="M714" i="5" s="1"/>
  <c r="AA501" i="5"/>
  <c r="AA517" i="5" s="1"/>
  <c r="M424" i="5"/>
  <c r="M435" i="5" s="1"/>
  <c r="F464" i="5"/>
  <c r="AO151" i="5"/>
  <c r="F598" i="5"/>
  <c r="F610" i="5" s="1"/>
  <c r="T22" i="5"/>
  <c r="T39" i="5" s="1"/>
  <c r="M787" i="5"/>
  <c r="M801" i="5" s="1"/>
  <c r="T66" i="5"/>
  <c r="T82" i="5" s="1"/>
  <c r="AA276" i="5"/>
  <c r="AA291" i="5" s="1"/>
  <c r="AA430" i="5"/>
  <c r="M360" i="5"/>
  <c r="T841" i="5"/>
  <c r="AA979" i="5"/>
  <c r="AA990" i="5" s="1"/>
  <c r="AO944" i="5"/>
  <c r="AO951" i="5" s="1"/>
  <c r="T276" i="5"/>
  <c r="T292" i="5" s="1"/>
  <c r="T149" i="5"/>
  <c r="T163" i="5" s="1"/>
  <c r="AA810" i="5"/>
  <c r="AA824" i="5" s="1"/>
  <c r="AO258" i="5"/>
  <c r="AO270" i="5" s="1"/>
  <c r="AH738" i="5"/>
  <c r="AH451" i="5"/>
  <c r="AH464" i="5" s="1"/>
  <c r="AH231" i="5"/>
  <c r="AA763" i="5"/>
  <c r="AA780" i="5" s="1"/>
  <c r="AA387" i="5"/>
  <c r="M950" i="5"/>
  <c r="M385" i="5"/>
  <c r="M395" i="5" s="1"/>
  <c r="AH684" i="5"/>
  <c r="AH698" i="5" s="1"/>
  <c r="T569" i="5"/>
  <c r="T584" i="5" s="1"/>
  <c r="F219" i="5"/>
  <c r="F231" i="5" s="1"/>
  <c r="AH180" i="5"/>
  <c r="AH192" i="5" s="1"/>
  <c r="AA150" i="5"/>
  <c r="AA163" i="5" s="1"/>
  <c r="AH151" i="5"/>
  <c r="M842" i="5"/>
  <c r="M556" i="5"/>
  <c r="AO788" i="5"/>
  <c r="AO802" i="5" s="1"/>
  <c r="AO584" i="5"/>
  <c r="AO595" i="5" s="1"/>
  <c r="T234" i="5"/>
  <c r="T249" i="5" s="1"/>
  <c r="M634" i="5"/>
  <c r="M877" i="5"/>
  <c r="F653" i="5"/>
  <c r="M906" i="5"/>
  <c r="M915" i="5" s="1"/>
  <c r="M180" i="5"/>
  <c r="M191" i="5" s="1"/>
  <c r="T108" i="5"/>
  <c r="T122" i="5" s="1"/>
  <c r="T431" i="5"/>
  <c r="T192" i="5"/>
  <c r="T207" i="5" s="1"/>
  <c r="M984" i="5"/>
  <c r="F738" i="5"/>
  <c r="AO703" i="5"/>
  <c r="AO715" i="5" s="1"/>
  <c r="AO1050" i="5"/>
  <c r="AO1057" i="5" s="1"/>
  <c r="M515" i="5"/>
  <c r="AH490" i="5"/>
  <c r="AH503" i="5" s="1"/>
  <c r="AH558" i="5"/>
  <c r="AH570" i="5" s="1"/>
  <c r="M64" i="5"/>
  <c r="M76" i="5" s="1"/>
  <c r="AO985" i="5"/>
  <c r="AO475" i="5"/>
  <c r="AO907" i="5"/>
  <c r="AO916" i="5" s="1"/>
  <c r="M270" i="5"/>
  <c r="F151" i="5"/>
  <c r="AA192" i="5"/>
  <c r="AA206" i="5" s="1"/>
  <c r="AH113" i="5"/>
  <c r="AO360" i="5"/>
  <c r="AO23" i="5"/>
  <c r="AO36" i="5" s="1"/>
  <c r="T472" i="5"/>
  <c r="AH639" i="5"/>
  <c r="AH653" i="5" s="1"/>
  <c r="AA109" i="5"/>
  <c r="AA122" i="5" s="1"/>
  <c r="T373" i="5"/>
  <c r="T388" i="5" s="1"/>
  <c r="AA23" i="5"/>
  <c r="AA39" i="5" s="1"/>
  <c r="T612" i="5"/>
  <c r="T627" i="5" s="1"/>
  <c r="F414" i="5"/>
  <c r="F426" i="5" s="1"/>
  <c r="M584" i="5"/>
  <c r="M595" i="5" s="1"/>
  <c r="AO302" i="5"/>
  <c r="AH414" i="5"/>
  <c r="AH426" i="5" s="1"/>
  <c r="F698" i="5"/>
  <c r="AH801" i="5"/>
  <c r="AH811" i="5" s="1"/>
  <c r="F113" i="5"/>
  <c r="AO1014" i="5"/>
  <c r="AO1023" i="5" s="1"/>
  <c r="T514" i="5"/>
  <c r="M1022" i="5"/>
  <c r="F386" i="5"/>
  <c r="T673" i="5"/>
  <c r="AA473" i="5"/>
  <c r="AA67" i="5"/>
  <c r="AA82" i="5" s="1"/>
  <c r="AA941" i="5"/>
  <c r="AA950" i="5" s="1"/>
  <c r="T895" i="5"/>
  <c r="T907" i="5" s="1"/>
  <c r="AA672" i="5"/>
  <c r="AA687" i="5" s="1"/>
  <c r="AH63" i="5"/>
  <c r="AH76" i="5" s="1"/>
  <c r="T721" i="5"/>
  <c r="AH346" i="5"/>
  <c r="AO675" i="5"/>
  <c r="AH258" i="5"/>
  <c r="AH271" i="5" s="1"/>
  <c r="M742" i="5"/>
  <c r="M756" i="5" s="1"/>
  <c r="M151" i="5"/>
  <c r="M475" i="5"/>
  <c r="AA545" i="5"/>
  <c r="AA559" i="5" s="1"/>
  <c r="AH865" i="5"/>
  <c r="AH875" i="5" s="1"/>
  <c r="AA850" i="5"/>
  <c r="AA861" i="5" s="1"/>
  <c r="M294" i="5"/>
  <c r="M302" i="5" s="1"/>
  <c r="F180" i="5"/>
  <c r="F192" i="5" s="1"/>
  <c r="F503" i="5"/>
  <c r="M199" i="3"/>
  <c r="M214" i="3" s="1"/>
  <c r="AH211" i="3"/>
  <c r="AH227" i="3" s="1"/>
  <c r="AA399" i="3"/>
  <c r="AA417" i="3" s="1"/>
  <c r="AH387" i="3"/>
  <c r="AH403" i="3" s="1"/>
  <c r="AO783" i="3"/>
  <c r="F211" i="3"/>
  <c r="AO463" i="3"/>
  <c r="AO478" i="3" s="1"/>
  <c r="M287" i="3"/>
  <c r="M302" i="3" s="1"/>
  <c r="AH255" i="3"/>
  <c r="AH271" i="3" s="1"/>
  <c r="AO375" i="3"/>
  <c r="AO390" i="3" s="1"/>
  <c r="T176" i="3"/>
  <c r="T195" i="3" s="1"/>
  <c r="AO155" i="3"/>
  <c r="AO170" i="3" s="1"/>
  <c r="M564" i="3"/>
  <c r="F517" i="3"/>
  <c r="F531" i="3" s="1"/>
  <c r="F23" i="3"/>
  <c r="F39" i="3" s="1"/>
  <c r="F255" i="3"/>
  <c r="F271" i="3" s="1"/>
  <c r="AA759" i="3"/>
  <c r="AA775" i="3" s="1"/>
  <c r="T270" i="3"/>
  <c r="T289" i="3" s="1"/>
  <c r="AH531" i="3"/>
  <c r="AO287" i="3"/>
  <c r="AO302" i="3" s="1"/>
  <c r="AH343" i="3"/>
  <c r="AH359" i="3" s="1"/>
  <c r="M331" i="3"/>
  <c r="M346" i="3" s="1"/>
  <c r="AA24" i="3"/>
  <c r="AA42" i="3" s="1"/>
  <c r="AO1164" i="3"/>
  <c r="M730" i="3"/>
  <c r="T724" i="3"/>
  <c r="T741" i="3" s="1"/>
  <c r="AO1207" i="3"/>
  <c r="AO1105" i="3"/>
  <c r="AO1120" i="3" s="1"/>
  <c r="AO199" i="3"/>
  <c r="AO214" i="3" s="1"/>
  <c r="AO967" i="3"/>
  <c r="AO843" i="3"/>
  <c r="AA258" i="3"/>
  <c r="AA276" i="3" s="1"/>
  <c r="T411" i="3"/>
  <c r="T430" i="3" s="1"/>
  <c r="F563" i="3"/>
  <c r="F577" i="3" s="1"/>
  <c r="AA493" i="3"/>
  <c r="AA511" i="3" s="1"/>
  <c r="T223" i="3"/>
  <c r="T242" i="3" s="1"/>
  <c r="AA352" i="3"/>
  <c r="AA370" i="3" s="1"/>
  <c r="T458" i="3"/>
  <c r="T477" i="3" s="1"/>
  <c r="AA1007" i="3"/>
  <c r="AA1025" i="3" s="1"/>
  <c r="AA891" i="3"/>
  <c r="AA908" i="3" s="1"/>
  <c r="AH563" i="3"/>
  <c r="AH577" i="3" s="1"/>
  <c r="M68" i="3"/>
  <c r="M83" i="3" s="1"/>
  <c r="M463" i="3"/>
  <c r="M478" i="3" s="1"/>
  <c r="AO507" i="3"/>
  <c r="AO522" i="3" s="1"/>
  <c r="AO550" i="3"/>
  <c r="AO564" i="3" s="1"/>
  <c r="AO419" i="3"/>
  <c r="AO434" i="3" s="1"/>
  <c r="F473" i="3"/>
  <c r="F489" i="3" s="1"/>
  <c r="AO1058" i="3"/>
  <c r="AO1073" i="3" s="1"/>
  <c r="AA71" i="3"/>
  <c r="AA89" i="3" s="1"/>
  <c r="F697" i="3"/>
  <c r="M812" i="3"/>
  <c r="M419" i="3"/>
  <c r="M434" i="3" s="1"/>
  <c r="F183" i="3"/>
  <c r="T601" i="3"/>
  <c r="T618" i="3" s="1"/>
  <c r="T786" i="3"/>
  <c r="AO24" i="3"/>
  <c r="AO39" i="3" s="1"/>
  <c r="AO927" i="3"/>
  <c r="AA118" i="3"/>
  <c r="AA136" i="3" s="1"/>
  <c r="AO995" i="3"/>
  <c r="AO1009" i="3" s="1"/>
  <c r="AH445" i="3"/>
  <c r="AA540" i="3"/>
  <c r="AA558" i="3" s="1"/>
  <c r="AH724" i="3"/>
  <c r="AH737" i="3" s="1"/>
  <c r="AO683" i="3"/>
  <c r="AO697" i="3" s="1"/>
  <c r="AA636" i="3"/>
  <c r="AA652" i="3" s="1"/>
  <c r="F739" i="3"/>
  <c r="AA164" i="3"/>
  <c r="AA182" i="3" s="1"/>
  <c r="AA820" i="3"/>
  <c r="AH67" i="3"/>
  <c r="AH83" i="3" s="1"/>
  <c r="AA863" i="3"/>
  <c r="T552" i="3"/>
  <c r="T569" i="3" s="1"/>
  <c r="AO639" i="3"/>
  <c r="AO653" i="3" s="1"/>
  <c r="T383" i="3"/>
  <c r="M507" i="3"/>
  <c r="M522" i="3" s="1"/>
  <c r="AO726" i="3"/>
  <c r="AH167" i="3"/>
  <c r="AH183" i="3" s="1"/>
  <c r="M243" i="3"/>
  <c r="M258" i="3" s="1"/>
  <c r="F67" i="3"/>
  <c r="F83" i="3" s="1"/>
  <c r="AO885" i="3"/>
  <c r="AO739" i="3"/>
  <c r="F123" i="3"/>
  <c r="F139" i="3" s="1"/>
  <c r="AA1057" i="3"/>
  <c r="AA1072" i="3" s="1"/>
  <c r="AO597" i="3"/>
  <c r="AO610" i="3" s="1"/>
  <c r="AO243" i="3"/>
  <c r="AO258" i="3" s="1"/>
  <c r="T89" i="3"/>
  <c r="AH23" i="3"/>
  <c r="AH39" i="3" s="1"/>
  <c r="AF773" i="4"/>
  <c r="AF35" i="4"/>
  <c r="AF213" i="4"/>
  <c r="F76" i="4"/>
  <c r="S342" i="4"/>
  <c r="AF129" i="4"/>
  <c r="F694" i="4"/>
  <c r="F707" i="4" s="1"/>
  <c r="F35" i="4"/>
  <c r="AF76" i="4"/>
  <c r="S184" i="4"/>
  <c r="F572" i="4"/>
  <c r="F587" i="4" s="1"/>
  <c r="AF362" i="4"/>
  <c r="AF321" i="4"/>
  <c r="S470" i="4"/>
  <c r="S486" i="4" s="1"/>
  <c r="AF695" i="4"/>
  <c r="AF708" i="4" s="1"/>
  <c r="F213" i="4"/>
  <c r="AF443" i="4"/>
  <c r="AF456" i="4" s="1"/>
  <c r="S730" i="4"/>
  <c r="S746" i="4" s="1"/>
  <c r="S38" i="4"/>
  <c r="F321" i="4"/>
  <c r="S298" i="4"/>
  <c r="S685" i="4"/>
  <c r="S704" i="4" s="1"/>
  <c r="S228" i="4"/>
  <c r="S620" i="4"/>
  <c r="AF172" i="4"/>
  <c r="AF404" i="4"/>
  <c r="F280" i="4"/>
  <c r="S813" i="4"/>
  <c r="F443" i="4"/>
  <c r="F456" i="4" s="1"/>
  <c r="S138" i="4"/>
  <c r="AF280" i="4"/>
  <c r="AF668" i="4"/>
  <c r="F404" i="4"/>
  <c r="S82" i="4"/>
  <c r="AF572" i="4"/>
  <c r="AF587" i="4" s="1"/>
  <c r="AO103" i="5"/>
  <c r="AO113" i="5" s="1"/>
  <c r="AO64" i="5"/>
  <c r="AO76" i="5" s="1"/>
  <c r="M103" i="5"/>
  <c r="M113" i="5" s="1"/>
  <c r="M1049" i="5"/>
  <c r="M1056" i="5" s="1"/>
  <c r="F771" i="4"/>
  <c r="F129" i="4"/>
  <c r="F362" i="4"/>
  <c r="F668" i="4"/>
  <c r="F172" i="4"/>
  <c r="AO68" i="3"/>
  <c r="AO83" i="3" s="1"/>
  <c r="M375" i="3"/>
  <c r="M390" i="3" s="1"/>
  <c r="F445" i="3"/>
  <c r="F227" i="3"/>
  <c r="M112" i="3"/>
  <c r="M127" i="3" s="1"/>
  <c r="F387" i="3"/>
  <c r="F403" i="3" s="1"/>
  <c r="M772" i="3"/>
</calcChain>
</file>

<file path=xl/sharedStrings.xml><?xml version="1.0" encoding="utf-8"?>
<sst xmlns="http://schemas.openxmlformats.org/spreadsheetml/2006/main" count="36755" uniqueCount="611">
  <si>
    <t>Vårbyg</t>
  </si>
  <si>
    <t>Kalkulebeskrivelse:</t>
  </si>
  <si>
    <t>Salgsafgrøder</t>
  </si>
  <si>
    <t>Kalkulen gælder for:</t>
  </si>
  <si>
    <t>2019</t>
  </si>
  <si>
    <t>Produktionsform:</t>
  </si>
  <si>
    <t>Konventionel</t>
  </si>
  <si>
    <t>Jordbonitet:</t>
  </si>
  <si>
    <t>JB 1-3</t>
  </si>
  <si>
    <t>Gødning:</t>
  </si>
  <si>
    <t>Med husdyrgødning</t>
  </si>
  <si>
    <t>Emne</t>
  </si>
  <si>
    <t>Kvantum 2</t>
  </si>
  <si>
    <t/>
  </si>
  <si>
    <t>Pris 2</t>
  </si>
  <si>
    <t>Kvantum</t>
  </si>
  <si>
    <t>Pris</t>
  </si>
  <si>
    <t>Beløb</t>
  </si>
  <si>
    <t>Udbytte</t>
  </si>
  <si>
    <t>Kerne salg</t>
  </si>
  <si>
    <t>Fe</t>
  </si>
  <si>
    <t>Kg</t>
  </si>
  <si>
    <t>Halm salg eller forbrug</t>
  </si>
  <si>
    <t>Bruttoudbytte</t>
  </si>
  <si>
    <t>Stykomkostninger</t>
  </si>
  <si>
    <t>Udsæd</t>
  </si>
  <si>
    <t>Handelsgødning Kvælstof</t>
  </si>
  <si>
    <t>Husdyrgødning Uspecifiseret</t>
  </si>
  <si>
    <t>Tons</t>
  </si>
  <si>
    <t>Ukrudt</t>
  </si>
  <si>
    <t>Enh</t>
  </si>
  <si>
    <t>Sygdom</t>
  </si>
  <si>
    <t>Skadedyr</t>
  </si>
  <si>
    <t>Vækstregulering</t>
  </si>
  <si>
    <t>Stykomkostninger i alt</t>
  </si>
  <si>
    <t>Dækningsbidrag pr ha</t>
  </si>
  <si>
    <t>Maskin- og arbejdsomkostninger</t>
  </si>
  <si>
    <t>Pløjning</t>
  </si>
  <si>
    <t>Spredning af husdyrgødning</t>
  </si>
  <si>
    <t>Gødningsspredning</t>
  </si>
  <si>
    <t>Komb. harvning og såning</t>
  </si>
  <si>
    <t>Tromling</t>
  </si>
  <si>
    <t>Sprøjtning</t>
  </si>
  <si>
    <t>Mejetærskning</t>
  </si>
  <si>
    <t>Hjemkørsel, korn</t>
  </si>
  <si>
    <t>Tørring, korn</t>
  </si>
  <si>
    <t>Halmpresning</t>
  </si>
  <si>
    <t>Hjemkørsel, halm</t>
  </si>
  <si>
    <t>Øvrige opgaver</t>
  </si>
  <si>
    <t>I alt maskin- og arbejdsomkostninger</t>
  </si>
  <si>
    <t>DB efter maskin- og arbejdsomkostninger</t>
  </si>
  <si>
    <t>Handelsgødning placeret ved såning.</t>
  </si>
  <si>
    <t>- Ajourført: 18. oktober 2018</t>
  </si>
  <si>
    <t>Vårbyg med udlæg</t>
  </si>
  <si>
    <t>Vårbyg, malt</t>
  </si>
  <si>
    <t>Der er ingen kalkule for maltbyg med husdyrgødning</t>
  </si>
  <si>
    <t>Vinterbyg</t>
  </si>
  <si>
    <t>Kerne</t>
  </si>
  <si>
    <t>Vårhvede</t>
  </si>
  <si>
    <t>Vinterhvede (1.års)</t>
  </si>
  <si>
    <t>Udbytte i alt</t>
  </si>
  <si>
    <t>Vinterhvede, 2. års</t>
  </si>
  <si>
    <t>Dækningsbidrag pr Ha</t>
  </si>
  <si>
    <t>Vinterhvede til brød</t>
  </si>
  <si>
    <t>Vinterrug (foder)</t>
  </si>
  <si>
    <t>Vinterrug hybrid</t>
  </si>
  <si>
    <t>Unit</t>
  </si>
  <si>
    <t>Havre</t>
  </si>
  <si>
    <t>Vintertriticale</t>
  </si>
  <si>
    <t>Kernemajs til svinefoder</t>
  </si>
  <si>
    <t>Høstet udbytte kerner</t>
  </si>
  <si>
    <t>FEs</t>
  </si>
  <si>
    <t>Opfodret/solgt udbytte</t>
  </si>
  <si>
    <t>Handelsgødning Fosfor</t>
  </si>
  <si>
    <t>Plastik</t>
  </si>
  <si>
    <t>Såbedsharvning</t>
  </si>
  <si>
    <t>Såning med gødningsplacering</t>
  </si>
  <si>
    <t>Majshøstning</t>
  </si>
  <si>
    <t>Hjemkørsel, kerne+indlægning</t>
  </si>
  <si>
    <t>Crimpning m. syretilsætning</t>
  </si>
  <si>
    <t>Udbytteniveauet er sat til 80% af udbyttet i majs til helsæd</t>
  </si>
  <si>
    <t>Fodervurderingen til kvæg og svin er forskellig</t>
  </si>
  <si>
    <t>Udbytteniveauet omregnes fra FEN til kg TS (0,94 kg TS/FEN og 0,7 kg TS/Fes)</t>
  </si>
  <si>
    <t>Udbyttet i kernemajs til svin i Fes er 1,34 gange udbyttet i FEN</t>
  </si>
  <si>
    <t>Rajgræs til frø</t>
  </si>
  <si>
    <t>Frøudbytte</t>
  </si>
  <si>
    <t>Halm salg</t>
  </si>
  <si>
    <t>Husdyrgødning uspecificeret</t>
  </si>
  <si>
    <t>Analyser</t>
  </si>
  <si>
    <t>Rensning</t>
  </si>
  <si>
    <t>Dækningsbidrag</t>
  </si>
  <si>
    <t>Såning</t>
  </si>
  <si>
    <t>Hjemkørsel, frø</t>
  </si>
  <si>
    <t>Tørring, frø</t>
  </si>
  <si>
    <t>Der er ingen kalkule for denne afgrøde med husdyrgødning</t>
  </si>
  <si>
    <t>Rødsvingel til frø</t>
  </si>
  <si>
    <t>Der er ingen kalkule for rødsvingel til frø med husdyrgødning</t>
  </si>
  <si>
    <t>Strandsvingel til frø</t>
  </si>
  <si>
    <t>Der er ingen kalkule for denne afgrøde med husdyrgødning. Se evt. JB 5-6 uden husdyrgødning</t>
  </si>
  <si>
    <t>Engrapgræs til frø</t>
  </si>
  <si>
    <t>Der er ingen kalkule for engrapgræs med husdyrgødning</t>
  </si>
  <si>
    <t>Hvidkløver til frø</t>
  </si>
  <si>
    <t>Der er ingen kalkule for hvidkløver med husdyrgødning</t>
  </si>
  <si>
    <t>Rødkløver til frø</t>
  </si>
  <si>
    <t>Der er ingen kalkule for rødkløver</t>
  </si>
  <si>
    <t>Spinat til frø</t>
  </si>
  <si>
    <t>Der er ingen kalkule for Spinat med husdyrgødning</t>
  </si>
  <si>
    <t>Vårraps</t>
  </si>
  <si>
    <t>Stubharvning</t>
  </si>
  <si>
    <t>Hjemkørsel, raps</t>
  </si>
  <si>
    <t>Tørring, raps</t>
  </si>
  <si>
    <t>Halmen bjerges ikke.</t>
  </si>
  <si>
    <t>Vinterraps</t>
  </si>
  <si>
    <t>Markærter</t>
  </si>
  <si>
    <t>Der er ingen kalkule for markært med husdyrgødning</t>
  </si>
  <si>
    <t>Hestebønner</t>
  </si>
  <si>
    <t>Der er ingen kalkule for hestebønner med husdyrgødning</t>
  </si>
  <si>
    <t>Lupin</t>
  </si>
  <si>
    <t>Der findes ikke kalkule for Lupin konventionel</t>
  </si>
  <si>
    <t>Spisekartofler</t>
  </si>
  <si>
    <t>Der er pt. ingen kalkule for kartofler med husdyrgødning</t>
  </si>
  <si>
    <t>Læggekartofler</t>
  </si>
  <si>
    <t>Der er ingen kalkule for kartofler med husdyrgødning</t>
  </si>
  <si>
    <t>Stivelseskartofler</t>
  </si>
  <si>
    <t>Sukkerroer</t>
  </si>
  <si>
    <t>Det er ikke relevant med kalkule for sukkerroer på JB 1-3 - findes kun på JB 5-6</t>
  </si>
  <si>
    <t>Lucerne og græs til fabrik</t>
  </si>
  <si>
    <t>Der er ingen kalkule for lucerne til fabrik vedr. konventionel produktion.</t>
  </si>
  <si>
    <t>Der er kalkule for økologisk produktion med husdyrgødning.</t>
  </si>
  <si>
    <t>Kalkulen er udlæst med beregningsformler. Resultaterne kan afvige fra visningen</t>
  </si>
  <si>
    <t>i FarmtalOnline pga. afrundinger</t>
  </si>
  <si>
    <t>Prognosepriserne/Budgetkalkulerne må KUN videregives til kolleger,</t>
  </si>
  <si>
    <t>landmænd og finansielle samarbejdspartnere.</t>
  </si>
  <si>
    <t>Uden husdyrgødning</t>
  </si>
  <si>
    <t>Handelsgødning Kalium</t>
  </si>
  <si>
    <t>Tilførsel af kvælstof er fastlagt med forfrugt vinterraps (forfrugtsværdi på 23 kg N).</t>
  </si>
  <si>
    <t>Der er ingen kalkule for denne produktionsgren på JB 1-3, se evt. JB 5-6.</t>
  </si>
  <si>
    <t>Der er ingen kalkule for denne produktionsgren på JB 1-3</t>
  </si>
  <si>
    <t>Der er ingen kalkule for denne produktionsgren på JB 1-3 - se evt. JB 5-6</t>
  </si>
  <si>
    <t>Denne kalkule er ikke relevant - se med JB 5-6</t>
  </si>
  <si>
    <t>Der findes ikke kalkule for rødkløver</t>
  </si>
  <si>
    <t>Ingen kalkule for spinat med denne JB</t>
  </si>
  <si>
    <t>Ærter</t>
  </si>
  <si>
    <t>Hjemkørsel, ærter</t>
  </si>
  <si>
    <t>Tørring, ærter</t>
  </si>
  <si>
    <t>Udbyttet er anslået efter Normer - men ligger noget over de oplysninger Danmarks Statistik angiver</t>
  </si>
  <si>
    <t>Det er ikke relevant at dyrke konventionelle hestebønner uden vanding. Se kalkulen med vanding.</t>
  </si>
  <si>
    <t>Der findes ikke kalkule for Lupiner - konventionel</t>
  </si>
  <si>
    <t>Der er ikke kalkule for spisekartofler uden vanding på JB 1-3</t>
  </si>
  <si>
    <t>Der er ikke kalkule for læggekartofler uden vanding på JB 1-3</t>
  </si>
  <si>
    <t>Der er ingen kalkule for stivelseskartofler på JB 1-3 uden vanding</t>
  </si>
  <si>
    <t>Der findes ikke kalkuler for Lucerne til fabrik</t>
  </si>
  <si>
    <t>JB 1-4 m. vanding</t>
  </si>
  <si>
    <t>Vanding fast omkostning</t>
  </si>
  <si>
    <t>Vanding flytning</t>
  </si>
  <si>
    <t>Vanding pr millimeter</t>
  </si>
  <si>
    <t>Vanding pr milllimeter</t>
  </si>
  <si>
    <t>Der er ingen kalkule for denne afgrøde med husdyrgødning. Se evt. kalkulen uden husdyrgødning.</t>
  </si>
  <si>
    <t>Det er ikke relevant med sukkerroer på JB 1-4 med vanding og husdyrgødning</t>
  </si>
  <si>
    <t>Der er ingen kalkule for denne produktionsgren på JB 1-4 med vanding. Se evt. JB 5-6.</t>
  </si>
  <si>
    <t>Denne kalkule er ingen kalkule for denne produktionsgren på JB 1-4 med vanding. Se evt. JB 5-6.</t>
  </si>
  <si>
    <t>Der er ingen kalkule for denne produktionsgren på JB 1,4, vanding, - se evt. JB 5-6</t>
  </si>
  <si>
    <t>Der er ingen kalkule for Hvidkløver på denne JB</t>
  </si>
  <si>
    <t>Denne kalkule er ikke relevant på JB 1-4, vanding, se evt. JB 5-6</t>
  </si>
  <si>
    <t>Hjemkørsel, hestebønner</t>
  </si>
  <si>
    <t>Tørring</t>
  </si>
  <si>
    <t>Sorterede kartofler</t>
  </si>
  <si>
    <t>Frasorterede kartofler</t>
  </si>
  <si>
    <t>Læggekartofler indkøbt</t>
  </si>
  <si>
    <t>Læggekartofler egen avl</t>
  </si>
  <si>
    <t>Patentkali</t>
  </si>
  <si>
    <t>Nedvisning</t>
  </si>
  <si>
    <t>Bejdsning v. lægning</t>
  </si>
  <si>
    <t>Sortering af kartofler</t>
  </si>
  <si>
    <t>Fragt</t>
  </si>
  <si>
    <t>Efterharvning</t>
  </si>
  <si>
    <t>Stenstrenglægning</t>
  </si>
  <si>
    <t>Lægning + gødn.placering</t>
  </si>
  <si>
    <t>Hypning</t>
  </si>
  <si>
    <t>Optagning</t>
  </si>
  <si>
    <t>Hjemkørsel</t>
  </si>
  <si>
    <t>Køl og tørring</t>
  </si>
  <si>
    <t>Udbyttet, svarer til det udbytte, der kan forventes på arealer hvor der ikke tidligere har været dyrket kartofler. Udbyttet bør tilpasses på øvrig jord.</t>
  </si>
  <si>
    <t>Lægning+gødn.placering</t>
  </si>
  <si>
    <t>Lugning</t>
  </si>
  <si>
    <t>Opbevaring i kule</t>
  </si>
  <si>
    <t>Lægning m. gødn. placering</t>
  </si>
  <si>
    <t>JB 5-6</t>
  </si>
  <si>
    <t>Der er ingen kalkule for denne afgrøde med husdyrgødning. Se evt. JB 5-6 uden husdyrgødning.</t>
  </si>
  <si>
    <t>Der er pt. ikke kalkule for kartofler med husdyrgødning</t>
  </si>
  <si>
    <t>Der er ikke kalkule for sukkerroer med husdyrgødning</t>
  </si>
  <si>
    <t>Afbrænding/afpudsning</t>
  </si>
  <si>
    <t>Skårlægning</t>
  </si>
  <si>
    <t>Andre omkostninger</t>
  </si>
  <si>
    <t>Arealafgift, inkl. udsæd og promilleafgift</t>
  </si>
  <si>
    <t>Radrensning</t>
  </si>
  <si>
    <t>Fræsning</t>
  </si>
  <si>
    <t>Roer kontrakt</t>
  </si>
  <si>
    <t>Roeaffald</t>
  </si>
  <si>
    <t>Fragtgodgørelse</t>
  </si>
  <si>
    <t>Roefrø udsæd</t>
  </si>
  <si>
    <t>Roesåning</t>
  </si>
  <si>
    <t>Optagning af roer inkl. aftopning</t>
  </si>
  <si>
    <t>Økologisk</t>
  </si>
  <si>
    <t>Økologi tilskud</t>
  </si>
  <si>
    <t>Ha</t>
  </si>
  <si>
    <t>Ukrudtsharvning</t>
  </si>
  <si>
    <t>Husdyrgødning:</t>
  </si>
  <si>
    <t>Som udgangspunkt er der regnet med, at der er husdyrgødning på bedriften. Hvis der skal købes konventionel gødning, kan der som udgangspunkt anvendes en pris på 40-45 kr./ton.</t>
  </si>
  <si>
    <t>Der er ingen kalkule for Maltbyg - Økologisk - tag evt. udgangspunkt i den tilsvarende kalkule for konventionel produktion</t>
  </si>
  <si>
    <t>Bør kun dyrkes på JB større end 3</t>
  </si>
  <si>
    <t>Denne afgrøde er ikke relevant som økologisk afgrøde.</t>
  </si>
  <si>
    <t>Denne kalkule findes ikke som økologisk produktion. Tag evt. udgangspunkt i tilsvarende konventionelle produktion</t>
  </si>
  <si>
    <t>Udbytte er med forfrugt kløvergræs. Er forfrugten korn, ligger udbyttet ca. 10-20 % under.</t>
  </si>
  <si>
    <t>Der forventes at være husdyrgødning til rådighed. Hvis der skal købes konventionel gødning, kan der f.eks. anvendes en pris på 40-45 kr./ton.</t>
  </si>
  <si>
    <t>Der findes ikke kalkule for økologisk rødsvingel. Tag evt. udgangspunkt i tilsvarende konventionel kalkule.</t>
  </si>
  <si>
    <t>Der findes ikke kalkule for økologisk Strandsvingel - se evt. konventionelle kalkule</t>
  </si>
  <si>
    <t>Der findes ikke kalkule for økologisk Engrapgræs - se evt. konventionelle kalkule</t>
  </si>
  <si>
    <t>Til hvidkløver anvendes ikke husdyrgødning, se evt. kalkule for hvidkløver uden husdyrgødning (JB 5-6).</t>
  </si>
  <si>
    <t>Der findes ikke kalkule for økologisk Rødkløver - se evt. konventionelle kalkule</t>
  </si>
  <si>
    <t>Der findes ikke kalkule for økologisk Spinat - se evt. konventionelle kalkule</t>
  </si>
  <si>
    <t>Der findes ikke kalkule for økologisk Vårraps - se evt. konventionelle kalkule</t>
  </si>
  <si>
    <t>Ikke relevant med gødning, se kalkule uden husdyrgødning.</t>
  </si>
  <si>
    <t>Ikke relevant med husdyrgødning, se kalkule uden husdyrgødning.</t>
  </si>
  <si>
    <t>Ikke relevant med husdyrgødning, se evt. kalkule uden husdyrgødning</t>
  </si>
  <si>
    <t>Aftopning</t>
  </si>
  <si>
    <t>Kalkulen er PT ikke relevant for økologisk produktion</t>
  </si>
  <si>
    <t>Nettoudbytte</t>
  </si>
  <si>
    <t>Udsæd, frø</t>
  </si>
  <si>
    <t>Handelsgødning Kalium, Vinasse</t>
  </si>
  <si>
    <t>Udbringning af vinasse</t>
  </si>
  <si>
    <t>Høst og hjemkørsel</t>
  </si>
  <si>
    <t>Der findes ikke kalkule for økologisk Strandsvingel - se evt. konventionel kalkule.</t>
  </si>
  <si>
    <t>Til hvidkløver anvendes ikke husdyrgødning, se evt. kalkule uden husdyrgødning (JB 5-6)</t>
  </si>
  <si>
    <t>Foderroer</t>
  </si>
  <si>
    <t>Grovfoderafgrøder</t>
  </si>
  <si>
    <t>Høstet udbytte</t>
  </si>
  <si>
    <t>FEN</t>
  </si>
  <si>
    <t>Sprøjtning, roer</t>
  </si>
  <si>
    <t>Hjemkørsel roer</t>
  </si>
  <si>
    <t>Roetoppen aftoppes men bjerges ikke.</t>
  </si>
  <si>
    <t>Tabet mellem høstet og udfodret udbytte, er forudsat opfodring inden 6 mdr. Ved længere opbevaring øges tabet markant. Mn og B sprøjtning inkl. i svampebekæmpelse ("sygdom").</t>
  </si>
  <si>
    <t>Sædskiftegræs til afgræsning</t>
  </si>
  <si>
    <t>Udfodret/ solgt udbytte</t>
  </si>
  <si>
    <t>Afgræsset udbytte</t>
  </si>
  <si>
    <t>Græsfrø udsæd</t>
  </si>
  <si>
    <t>Sammenrivning</t>
  </si>
  <si>
    <t>Snitning, hjemkørsel og indlægn.</t>
  </si>
  <si>
    <t>Afpudsning</t>
  </si>
  <si>
    <t>Afgræsning (hegning)</t>
  </si>
  <si>
    <t>Kalkulen er tiltænkt kløvergræsmarker med afgræsning, hvor der én gang gennem sæsonen tages ét slæt. For nærmere oplysninger om flerårige afgrøder, tryk [Om] øverst.</t>
  </si>
  <si>
    <t>Udsæden udgør 1/3 af den samlede udsædsmængde - eks. 3 x 9 kg = 27 kg udsæd pr. ha.</t>
  </si>
  <si>
    <t>Sædskiftegræs til slæt</t>
  </si>
  <si>
    <t>Kalkulen er baseret på hvidkløvergræs med 4 slæt pr. år</t>
  </si>
  <si>
    <t>For nærmere oplysninger om flerårige afgrøder, tryk på knappen [Om] øverst.</t>
  </si>
  <si>
    <t>udsæden udgør 1/3 af den samlede udsædsmængde - eks. 3 x 9 kg = 27 kg udsæd pr. ha.</t>
  </si>
  <si>
    <t>Sædskiftegræs med 5 slæt</t>
  </si>
  <si>
    <t>Kalkulen baseres på rødkl.gr. med 5 slæt pr. år</t>
  </si>
  <si>
    <t>For oplysn. om flerårige afgrøder, vælg [Om] øverst.</t>
  </si>
  <si>
    <t>Udsæden pr. år udgør 1/3 af den samlede udsædsmængde.</t>
  </si>
  <si>
    <t>Omk. til snitn. hjemk. og indl. beregnes på basispris ca. 15 % lavere end 4 slæt.</t>
  </si>
  <si>
    <t>Sædskiftegræs, 1.slæt + afgræsning</t>
  </si>
  <si>
    <t>Udfodret/solgt udbytte</t>
  </si>
  <si>
    <t>Kalkulen er tiltænkt kløvergræsmarker, hvor der tages 1. slæt og derefter afgræsses.</t>
  </si>
  <si>
    <t>Sædskiftegræs 1/2 x slæt + staldfodring</t>
  </si>
  <si>
    <t>Grønthøstning</t>
  </si>
  <si>
    <t>Kalkulen er til staldfodring med frisk kløvergræs, hvor der tages 1. slæt på en del af arealet</t>
  </si>
  <si>
    <t>For nærmere oplysninger om flerårige afgrøder, tryk på [Om] øverst.</t>
  </si>
  <si>
    <t>Udlæg af kløvergræs uden dæksæd</t>
  </si>
  <si>
    <t>Kalkulen er tiltænkt forårsudlæg af kløvergræs uden dæksæd med 3 slæt i første brugsår. Værdierne for andet brugsår svarer til sædskiftegræs 4 eller 5 slæt.</t>
  </si>
  <si>
    <t>Vedvarende græs til afgræsning</t>
  </si>
  <si>
    <t>Varig græs afgr. MVJ-ordn.</t>
  </si>
  <si>
    <t>Varig græs afgr. MVJ red. N-tilf.</t>
  </si>
  <si>
    <t>Vedvarende græs til slæt</t>
  </si>
  <si>
    <t>Helsæd, vårsæd</t>
  </si>
  <si>
    <t>Snitning, hjemk.+indlægning</t>
  </si>
  <si>
    <t>For oplysninger om græsudlæg i vårbyg til helsæd henvises til kalkulerne for efterafgrøde efter helsæd.</t>
  </si>
  <si>
    <t>Helsæd, vintersæd</t>
  </si>
  <si>
    <t>Grønafgrøde, vårsæd</t>
  </si>
  <si>
    <t>Kalkulen er tiltænkt grønkorn af vårbyg der anvendes som dæksæd for græsudlæg.</t>
  </si>
  <si>
    <t>For oplysninger om græsudlæg i grønkorn henvises til kalkulerne for efterafgrøde efter grønafgrøde.</t>
  </si>
  <si>
    <t>Grønafgrøde, vintersæd</t>
  </si>
  <si>
    <t>Opfodret/ solgt udbytte</t>
  </si>
  <si>
    <t>Kalkulen er tiltænkt grønkorn af vinterrug der anvendes som dæksæd for græsudlæg.</t>
  </si>
  <si>
    <t>For oplysninger om græsudlæg i grønkorn henvises til kalkulen for efterafgrøde efter grønafgrøde 4 slæt eller afgræsning.</t>
  </si>
  <si>
    <t>Ærtehelsæd</t>
  </si>
  <si>
    <t>Ærter har intet kvælstofbehov - se kalkulen uden husdyrgødning</t>
  </si>
  <si>
    <t>Markært til grønt</t>
  </si>
  <si>
    <t>Ærter har intet kvælstofbehov - se kalkulen uden husdyrgødning.</t>
  </si>
  <si>
    <t>Majs til helsæd</t>
  </si>
  <si>
    <t>Snitning, hjemkørsel og indlægning</t>
  </si>
  <si>
    <t>I alt Maskin- og arbejdsomkostninger</t>
  </si>
  <si>
    <t>Majs tilføres startgødning svarende til 15 kg P/ha og 30 kg N/ha.</t>
  </si>
  <si>
    <t>Kolbemajs (til foder)</t>
  </si>
  <si>
    <t>Udbyttet i kolbemajs er sat til 85% af udbyttet i majs til helsæd.</t>
  </si>
  <si>
    <t>Kernemajs til kvægfoder</t>
  </si>
  <si>
    <t>Udbyttet i kernemajs er sat til 80% af udbyttet i majs til helsæd.</t>
  </si>
  <si>
    <t>Byg/ ært til helsæd</t>
  </si>
  <si>
    <t>Udsæd byg</t>
  </si>
  <si>
    <t>Udsæd ærter</t>
  </si>
  <si>
    <t>For oplysninger om græsudlæg i byg/ærtehelsæd henvises til kalkulerne for efterafgrøde efter helsæd.</t>
  </si>
  <si>
    <t>Efterafgrøde efter grønafgrøde</t>
  </si>
  <si>
    <t>Kalkulen med 4 slæt i eft.afgr. er tiltænkt kløvergræs til slæt udlagt i grønrug</t>
  </si>
  <si>
    <t>Dette er kalkulen for udlægsåret.</t>
  </si>
  <si>
    <t>For nærmere opl. om flerårige afgrøder, tryk på [Om] øverst</t>
  </si>
  <si>
    <t>Udsæden udgør 1/3 af den samlede mængde - eks. 3 x 9 kg = 27 kg pr. ha</t>
  </si>
  <si>
    <t>Kalkulen er tiltænkt kløvergræsudæg til slæt efter grønkorn af vårbyg eller ærter.</t>
  </si>
  <si>
    <t>Afgrøden (kløvergræs) er til afgræsning og tildeles derfor ikke husdyrgødning.</t>
  </si>
  <si>
    <t>Efterafgrøde efter helsæd</t>
  </si>
  <si>
    <t>Efterafgrøde efter helsæd, 2 slæt</t>
  </si>
  <si>
    <t>Maskin- og arbejdsmkostninger</t>
  </si>
  <si>
    <t>Kalkulen er tiltænkt kløvergræsudlæg til slæt efter helsæd af vårbyg eller ærter.</t>
  </si>
  <si>
    <t>Efterafgrøde efter korn til modenhed</t>
  </si>
  <si>
    <t>Tabet mellem høstet og udfodret udbytte, er forudsat opfodring inden 6 mdr. Ved længere opbevaring øges tabet markant.</t>
  </si>
  <si>
    <t>Kalkulen er baseret på rødkløvergræs med 5 slæt pr. år</t>
  </si>
  <si>
    <t>Kalkulen er tiltænkt vedvarende græs uden tildeling af kvælstof.</t>
  </si>
  <si>
    <t>DB efter maskin- arbejdsomkostninger</t>
  </si>
  <si>
    <t>Red. kvælstof betyder at dette er kalkulen på græs med reduceret kvælstoftildeling i forhold til almindelig omdrift. Der tildeles således 80 kg N til denne afgrøde.</t>
  </si>
  <si>
    <t>Kalkulen er tiltænkt ærtehelsæd. For oplysninger om græsudlæg i ærtehelsæd henvises til kalkulerne for efterafgrøde efter helsæd.</t>
  </si>
  <si>
    <t>Kalkulen er tiltænkt grønkorn af markært. For oplysninger om græsudlæg i ærter til grønt henvises til kalkulerne for efterafgrøde efter grønafgrøde 3 slæt eller afgræsning.</t>
  </si>
  <si>
    <t>Kalkulen er tiltænkt kløvergræsudlæg til afgræsning efter grønkorn af vårbyg eller ærter.</t>
  </si>
  <si>
    <t>For nærmere opl. om flerårige afgr., tryk på [Om] øverst</t>
  </si>
  <si>
    <t>Kalkulen er tiltænkt kløvergræsudlæg til afgræsning efter helsæd af vårbyg eller ærter.</t>
  </si>
  <si>
    <t>Kalkulen er tiltænkt kløvergræsudlæg til afgræsning efter vårbyg høstet modent.</t>
  </si>
  <si>
    <t>Vanding pr mlllimeter</t>
  </si>
  <si>
    <t>Der er ikke nogen kalkule for vanding af vedvarende græs med lavt udbytte</t>
  </si>
  <si>
    <t>Der er ikke relevant med vanding af vedvarende græs</t>
  </si>
  <si>
    <t>Det er ikke relevant med vanding til denne afgrøde</t>
  </si>
  <si>
    <t>Kombinationen er ikke aktuel</t>
  </si>
  <si>
    <t>Der er ikke kalkule for denne afgrøde med husdyrgødning</t>
  </si>
  <si>
    <t>Der findes ikke økologiske kalkuler for foderroer</t>
  </si>
  <si>
    <t>Ikke relevant for økologisk produktion</t>
  </si>
  <si>
    <t>Kalkulen findes ikke for økologisk produktion</t>
  </si>
  <si>
    <t>Økologiske grovfoderkalkuler i 2017 og 2018 er IKKE opdateret</t>
  </si>
  <si>
    <t>Ikke relevant</t>
  </si>
  <si>
    <t>Der findes ikke økologisk kalkule for denne produktion</t>
  </si>
  <si>
    <t>Ikke relevant med husdyrgødning til ærtehelsæd. Se uden husdyrgødning.</t>
  </si>
  <si>
    <t>Det er ikke relevant med vanding af vedvarende græs</t>
  </si>
  <si>
    <t>Malkekøer st race med opdræt</t>
  </si>
  <si>
    <t>Malkekøer</t>
  </si>
  <si>
    <t>Ydelsesniveau:</t>
  </si>
  <si>
    <t>11000 EKM pr. årsko (fra 2019)</t>
  </si>
  <si>
    <t>Foderplan:</t>
  </si>
  <si>
    <t>1</t>
  </si>
  <si>
    <t>Produceret mælk kg</t>
  </si>
  <si>
    <t>Leveret mælk EKM</t>
  </si>
  <si>
    <t>Fedtprocent</t>
  </si>
  <si>
    <t>Proteinprocent</t>
  </si>
  <si>
    <t>Råvareværdi</t>
  </si>
  <si>
    <t>Kvalitetstillæg</t>
  </si>
  <si>
    <t>Sæsontillæg</t>
  </si>
  <si>
    <t>Logistiktillæg</t>
  </si>
  <si>
    <t>Diverse tillæg</t>
  </si>
  <si>
    <t>Kvalitetsprogramtillæg</t>
  </si>
  <si>
    <t>Produktionsafgift</t>
  </si>
  <si>
    <t>Efterbetaling mv</t>
  </si>
  <si>
    <t>Overført sødmælk til kalve</t>
  </si>
  <si>
    <t>Mælk salg i alt</t>
  </si>
  <si>
    <t>Dyreomsætning</t>
  </si>
  <si>
    <t>Salg af køer til slagtning</t>
  </si>
  <si>
    <t>Stk</t>
  </si>
  <si>
    <t>Salg af kvier til slagtning</t>
  </si>
  <si>
    <t>Salg af tyrekalve til levebrug</t>
  </si>
  <si>
    <t>Kviepræmie</t>
  </si>
  <si>
    <t>Besætningsforskydning</t>
  </si>
  <si>
    <t>Bruttoudbytte i alt</t>
  </si>
  <si>
    <t>Kraftfoder, lavpct.</t>
  </si>
  <si>
    <t>Sojaskrå</t>
  </si>
  <si>
    <t>Rapskager</t>
  </si>
  <si>
    <t>Byg køb</t>
  </si>
  <si>
    <t>Småkalvefoder</t>
  </si>
  <si>
    <t>Sødmælk til kalve</t>
  </si>
  <si>
    <t>Mineralblandinger køer</t>
  </si>
  <si>
    <t>Mineralblandinger kvier</t>
  </si>
  <si>
    <t>Majsensilage</t>
  </si>
  <si>
    <t>Afgræsning</t>
  </si>
  <si>
    <t>Græsensilage</t>
  </si>
  <si>
    <t>Halm foder, hjemmeavlet</t>
  </si>
  <si>
    <t>Foderomkostninger i alt</t>
  </si>
  <si>
    <t>Daka dyr 12-48 mdr</t>
  </si>
  <si>
    <t>Dyrlæge</t>
  </si>
  <si>
    <t>Avlsomkostninger</t>
  </si>
  <si>
    <t>RYK omkostninger</t>
  </si>
  <si>
    <t>Produktionsrådgivning</t>
  </si>
  <si>
    <t>Klovbeskæring</t>
  </si>
  <si>
    <t>Halm strøelse</t>
  </si>
  <si>
    <t>Diverse omkostninger</t>
  </si>
  <si>
    <t>Øvrige omkostninger i alt</t>
  </si>
  <si>
    <t>Dækningsbidrag pr. årsko</t>
  </si>
  <si>
    <t>Konventionel råvareværdi ved 4,20 % fedt og 3,40 % protein</t>
  </si>
  <si>
    <t>Foderplan 1: 2/3 majs og 1/3 græsensilage</t>
  </si>
  <si>
    <t>Leverede mælkemængder er produceret mælk - forbrug til kalve og frasort. på ialt 5% enh.</t>
  </si>
  <si>
    <t>Foderforbrug er opgjort i NorFor FE</t>
  </si>
  <si>
    <t>Malkekøer Jersey med opdræt</t>
  </si>
  <si>
    <t>kombinationen findes ikke for Jersey i 2019. Se 10000 eller 12000 EKM pr årsko.</t>
  </si>
  <si>
    <t>Malkekøer st race uden opdræt</t>
  </si>
  <si>
    <t>Køb af kælve kvier</t>
  </si>
  <si>
    <t>Overført spædkalve</t>
  </si>
  <si>
    <t>Kraftfoder, lav pct.</t>
  </si>
  <si>
    <t>Daka, dyr o 48 mdr</t>
  </si>
  <si>
    <t>Malkekøer Jersey uden opdræt</t>
  </si>
  <si>
    <t>kombinationen findes ikke for Jersey i 2019. Se 10000 EKM pr årsko eller 12000 EKM for 2019.</t>
  </si>
  <si>
    <t>2</t>
  </si>
  <si>
    <t>Foderplan 1: 1/3 majs og 2/3 græsensilage</t>
  </si>
  <si>
    <t>Salg af kælvekvier til levebrug</t>
  </si>
  <si>
    <t>Småkalveblandinger</t>
  </si>
  <si>
    <t>Kløvergræs kvier</t>
  </si>
  <si>
    <t>12000 EKM pr. årsko (fra 2019)</t>
  </si>
  <si>
    <t>kombinationen findes ikke for stor race. Se 11000 eller 13000 EKM pr årsko.</t>
  </si>
  <si>
    <t>Halm foder</t>
  </si>
  <si>
    <t>Konventionel råvareværdi ved 6,00 % fedt og 4,20 % protein</t>
  </si>
  <si>
    <t>kombinationen findes ikke for 2019 for stor race. Se 11000 EKM pr årsko eller højere ydelsesniveau for 2019.</t>
  </si>
  <si>
    <t>kombinationen findes ikke for 2019. Se 11000 EKM pr årsko eller højere ydelsesniveau for 2019.</t>
  </si>
  <si>
    <t>13000 EKM pr. årsko (fra 2019)</t>
  </si>
  <si>
    <t>kombinationen findes ikke for Jersey. Se 12000 EKM pr årsko.</t>
  </si>
  <si>
    <t>Kombinationen findes ikke for Jersey. Se 12000 EKM</t>
  </si>
  <si>
    <t>Økologitillæg</t>
  </si>
  <si>
    <t>Sojakager</t>
  </si>
  <si>
    <t>Kalvestarterblanding</t>
  </si>
  <si>
    <t>Helsædsensilage</t>
  </si>
  <si>
    <t>Økologisk råvareværdi ved 4,20 % fedt og 3,40 % protein</t>
  </si>
  <si>
    <t>Foderplan 1: græs og byghelsæd</t>
  </si>
  <si>
    <t>kombinationen findes ikke for Jersey i 2019. Se 11000 EKM pr årsko.</t>
  </si>
  <si>
    <t>Sojakage</t>
  </si>
  <si>
    <t>kombinationen findes ikke for 2019. Se 11000 EKM pr årsko.</t>
  </si>
  <si>
    <t>Foderplan 2: græs og majs</t>
  </si>
  <si>
    <t>Opdræt st race</t>
  </si>
  <si>
    <t>Opdræt og slagtedyr</t>
  </si>
  <si>
    <t>Køb af kviekalve</t>
  </si>
  <si>
    <t>Valset byg</t>
  </si>
  <si>
    <t>Kalveblandinger</t>
  </si>
  <si>
    <t>Sødmælk</t>
  </si>
  <si>
    <t>Daka dyr</t>
  </si>
  <si>
    <t>Dækningsbidrag pr. årsopdræt</t>
  </si>
  <si>
    <t>Foderplan 1: Afgræsning + 50% majs og 50% græsensilage</t>
  </si>
  <si>
    <t>stor race 1,0 stk årsopdræt. Kælvingsalder 26 mdr.</t>
  </si>
  <si>
    <t>Opdræt Jersey</t>
  </si>
  <si>
    <t>Kløvergræs</t>
  </si>
  <si>
    <t>jersey 1,0 stk årsopdræt. Gns kælvingsalder 24 mdr.</t>
  </si>
  <si>
    <t>Slagtekalve under 10 mdr.</t>
  </si>
  <si>
    <t>Køb af tyrekalve</t>
  </si>
  <si>
    <t>Salg af tyre til slagtning</t>
  </si>
  <si>
    <t>Handyrpræmie</t>
  </si>
  <si>
    <t>Kalvestartblandinger</t>
  </si>
  <si>
    <t>Mælkeerstatning</t>
  </si>
  <si>
    <t>Hø</t>
  </si>
  <si>
    <t>Halm</t>
  </si>
  <si>
    <t>Fragt spædkalv</t>
  </si>
  <si>
    <t>Dækningsbidrag pr. prod. kalv</t>
  </si>
  <si>
    <t>Foderplan 1: kalveblanding</t>
  </si>
  <si>
    <t>328 kg tilv. pr dyr 4,4 FE pr kg tilvækst</t>
  </si>
  <si>
    <t>255 foderdage, 1285 g daglig tilvækst</t>
  </si>
  <si>
    <t>80 % godtkendt til Dansk Kalv</t>
  </si>
  <si>
    <t>vedr. halmforbrug så går en del kalve i sengebåse fra ca. 150 kg.</t>
  </si>
  <si>
    <t>Stude st. race</t>
  </si>
  <si>
    <t>Salg af stude til slagtning</t>
  </si>
  <si>
    <t>Økologitillæg stude</t>
  </si>
  <si>
    <t>Handyrpræmie stude</t>
  </si>
  <si>
    <t>Mineralblanding</t>
  </si>
  <si>
    <t>Medicin</t>
  </si>
  <si>
    <t>Dækningsbidrag pr. prod. stud</t>
  </si>
  <si>
    <t>Indkøbes som 96 kg's kalve (90 dage) og slagtes ved en alder på 23 mdr.</t>
  </si>
  <si>
    <t>Fodring m 2 års kløvergr. 70 pct. afgræsset</t>
  </si>
  <si>
    <t>477 kg tilv. pr dyr 6,92 FE pr kg tilvækst</t>
  </si>
  <si>
    <t>610 foderdage, 782 g daglig tilvækst</t>
  </si>
  <si>
    <t>Slagtekalve over 10 mdr. st. race</t>
  </si>
  <si>
    <t>Slagtepræmie</t>
  </si>
  <si>
    <t>Dækningsbidrag pr. prod. ungtyr</t>
  </si>
  <si>
    <t>Fodring med kalveblanding</t>
  </si>
  <si>
    <t>50 kg ved indkøb</t>
  </si>
  <si>
    <t>395 kg tilv. pr dyr 4,8 FEN pr. kg tilvækst</t>
  </si>
  <si>
    <t>320 foderdage 1.233 g daglig tilvækst</t>
  </si>
  <si>
    <t>Halmforburg en del ungtyre går i sengebåse eller fuldspalte fra ca. 150 kg</t>
  </si>
  <si>
    <t>Slagtekalve over 10 mdr. Jersey</t>
  </si>
  <si>
    <t>338 kg tilv. pr dyr 5,0 FE pr kg tilvækst</t>
  </si>
  <si>
    <t>398 foderdage, 950 g daglig tilvækst.</t>
  </si>
  <si>
    <t>Halmforbrug: en del ungtyre går i sengebåse el. fuldspalter fra ca 150 kg</t>
  </si>
  <si>
    <t>se foderplan 1 for opdræt stor race</t>
  </si>
  <si>
    <t>se foderplan 1 for opdræt Jersey</t>
  </si>
  <si>
    <t>KalveT</t>
  </si>
  <si>
    <t>Foderplan 2: majshelsæd og valset korn</t>
  </si>
  <si>
    <t>Fodring m varigt græs 100 pct. afgræsset</t>
  </si>
  <si>
    <t>442 kg tilv. pr dyr 6,96 FE pr kg tilvækst</t>
  </si>
  <si>
    <t>610 foderdage, 725 g daglig tilvækst</t>
  </si>
  <si>
    <t>358 kg tilv. pr dyr 5,0 FE pr kg tilvækst</t>
  </si>
  <si>
    <t>Blandsædsensilage</t>
  </si>
  <si>
    <t>Foderplan 1 består af Afgræsning, majsensilage og græsprodukter</t>
  </si>
  <si>
    <t>Foderforbruget er opgjoort i NorFor FE.</t>
  </si>
  <si>
    <t>stor race 1,0 stk årsopdræt.</t>
  </si>
  <si>
    <t>26 mdr. og 620 kg ved kælving.</t>
  </si>
  <si>
    <t>Foderforbruget er opgjort i Norfor FE</t>
  </si>
  <si>
    <t>1,0 stk årsopdræt</t>
  </si>
  <si>
    <t>24 mdr. og 420 kg ved kælving</t>
  </si>
  <si>
    <t>Denne kombination er ikke lavet pt. se kalkulen for økologiske stude eller konventionel Dansk Kalv</t>
  </si>
  <si>
    <t>Indkøbes som 96 kg's kalve (90 dage) og slagtes ved en alder på 26 mdr. (805 dage).</t>
  </si>
  <si>
    <t>Fodring m. 2 års kløvergr. 70 pct. afgræsset.</t>
  </si>
  <si>
    <t>477 kg tilv. pr dyr, 6,92 FE pr kg tilvækst.</t>
  </si>
  <si>
    <t>715 foderdage, 700 g daglig tilvækst.</t>
  </si>
  <si>
    <t>55 kg ved indkøb. Slagtes ved en alder på 13,5 mdr. (410 dage). 408 kg tilv. pr. dyr, 5,5 FEN pr. kg tilvækst. 396 foderdage, 1.030 g daglig tilvækst.</t>
  </si>
  <si>
    <t>Fodring med 2 års kløvergræs, 70 % afgræsset.</t>
  </si>
  <si>
    <t>30 kg ved indkøb. Slagtes ved en alder på 13,5 måneder (412 dage).358 kg tilvækst pr. dyr, 5,5 FEN pr. kg tilvækst.</t>
  </si>
  <si>
    <t>398 foderdage, 900 g daglig bruttotilvækst, 400 g daglig nettotilvækst.</t>
  </si>
  <si>
    <t>Fodring med majsensilage og afgræsning.</t>
  </si>
  <si>
    <t>Kødkvæg med opdræt og ungtyre</t>
  </si>
  <si>
    <t>Kødkvæg</t>
  </si>
  <si>
    <t>Salg af ungtyr slagtning</t>
  </si>
  <si>
    <t>Rapsskrå</t>
  </si>
  <si>
    <t>Dækningsbidrag pr. KPE</t>
  </si>
  <si>
    <t>Eksl. evt. naturpleje indtægt.</t>
  </si>
  <si>
    <t>Total slagtevægt køer 378 kg, kvier 297 kg og ungtyr 320 kg</t>
  </si>
  <si>
    <t>Kødkvæg, Feedlot</t>
  </si>
  <si>
    <t>Køb af tyrekalv til opfedning</t>
  </si>
  <si>
    <t>Salg af ungtyre slagtning</t>
  </si>
  <si>
    <t>Mineralblandinger kalve</t>
  </si>
  <si>
    <t>DB pr. produceret kødkvægsungtyr</t>
  </si>
  <si>
    <t>Økologitillæg køer</t>
  </si>
  <si>
    <t>Økologitillæg kvier</t>
  </si>
  <si>
    <t>Økologitilæg tyre</t>
  </si>
  <si>
    <t>Søer med fravænnede grise</t>
  </si>
  <si>
    <t>Svinekalkuler</t>
  </si>
  <si>
    <t>Fodersystem:</t>
  </si>
  <si>
    <t>Færdigfoder</t>
  </si>
  <si>
    <t>Salg af nyfravænnede</t>
  </si>
  <si>
    <t>Slagtede søer og gylte</t>
  </si>
  <si>
    <t>Slagtede sopolte</t>
  </si>
  <si>
    <t>Købte sopolte</t>
  </si>
  <si>
    <t>Døde avlsdyr</t>
  </si>
  <si>
    <t>Døde smågrise</t>
  </si>
  <si>
    <t>Færdigfoder søer</t>
  </si>
  <si>
    <t>Pattegrisefoder, startfoder</t>
  </si>
  <si>
    <t>Øvrige omkostninger</t>
  </si>
  <si>
    <t>Vaccine</t>
  </si>
  <si>
    <t>Avl, mv</t>
  </si>
  <si>
    <t>DAKA avlsdyr</t>
  </si>
  <si>
    <t>DAKA smågrise</t>
  </si>
  <si>
    <t>Strøelse</t>
  </si>
  <si>
    <t>Produktionsafgift søer</t>
  </si>
  <si>
    <t>Søer med smågrise</t>
  </si>
  <si>
    <t>Salg af smågrise</t>
  </si>
  <si>
    <t>Smågriseblanding 1</t>
  </si>
  <si>
    <t>Dyrlæge søer</t>
  </si>
  <si>
    <t>Smågrise</t>
  </si>
  <si>
    <t>Smågrise:</t>
  </si>
  <si>
    <t>Overførte smågrise</t>
  </si>
  <si>
    <t>Vægt ved indgang</t>
  </si>
  <si>
    <t>Vægt ved afgang</t>
  </si>
  <si>
    <t>Købte smågrise</t>
  </si>
  <si>
    <t>Færdigfoder smågrise</t>
  </si>
  <si>
    <t>Slagtesvin</t>
  </si>
  <si>
    <t>Slagtevægt</t>
  </si>
  <si>
    <t>Leverede slagtesvin</t>
  </si>
  <si>
    <t>Efterbetaling</t>
  </si>
  <si>
    <t>Døde og kasseret slagtesvin</t>
  </si>
  <si>
    <t>Færdigfoder, slagtesvin</t>
  </si>
  <si>
    <t>Rådgivning</t>
  </si>
  <si>
    <t>DAKA slagtesvin</t>
  </si>
  <si>
    <t>Produktionsafgift slagtesvin</t>
  </si>
  <si>
    <t>Hjemmeblandet</t>
  </si>
  <si>
    <t>Byg</t>
  </si>
  <si>
    <t>Hvede</t>
  </si>
  <si>
    <t>Tilskudsfoder søer</t>
  </si>
  <si>
    <t>Tilskudsfoder slagtesvin</t>
  </si>
  <si>
    <t>Grovfoder</t>
  </si>
  <si>
    <t>Kalkulen opdateres ikke. Det anbefales at anvende kalkulerne for Søer med fravænnede grise og Smågrise.</t>
  </si>
  <si>
    <t>Økologi tillæg</t>
  </si>
  <si>
    <t>Markedstillæg</t>
  </si>
  <si>
    <t>Efterbetaling Økologi</t>
  </si>
  <si>
    <t>Burhøns</t>
  </si>
  <si>
    <t>Fjerkrækalkuler</t>
  </si>
  <si>
    <t>Udbytte pr æglæggende høne</t>
  </si>
  <si>
    <t>Salg af æg</t>
  </si>
  <si>
    <t>Udsætter høns</t>
  </si>
  <si>
    <t>Hønniker indsat</t>
  </si>
  <si>
    <t>Fuldfoder</t>
  </si>
  <si>
    <t>Foderforbrug i alt</t>
  </si>
  <si>
    <t>Diverse omkostninger omfatter bl.a. omkostninger til strøelse, ind- og udsætning, dyrlæge, medicin, vacciner, salmonellaprøver og produktionsrådgivning.</t>
  </si>
  <si>
    <t>Skrabehøns</t>
  </si>
  <si>
    <t>Udbytte pr. æglæggende høne</t>
  </si>
  <si>
    <t>Frilandshøns</t>
  </si>
  <si>
    <t>Økologiske høns</t>
  </si>
  <si>
    <t>Kombinationen med Økologiske høns og "Konventionel" er ikke relevant. Vælg i stedet "Økologi" eller den relevante konventionelle produktionsform.</t>
  </si>
  <si>
    <t>Slagtekyllinger</t>
  </si>
  <si>
    <t>Udbytte v/1000 slagtekyllinger</t>
  </si>
  <si>
    <t>Salg af kyllinger</t>
  </si>
  <si>
    <t>Daggamle kyllinger indsat</t>
  </si>
  <si>
    <t>Koncentratfoder</t>
  </si>
  <si>
    <t>Besætningsstatus</t>
  </si>
  <si>
    <t>Tilskudsfoder</t>
  </si>
  <si>
    <t>Kombination af burhøns og økologi er ikke mulig</t>
  </si>
  <si>
    <t>Kombination af skrabehøns og økologi er ikke mulig</t>
  </si>
  <si>
    <t>Kombination af frilandshøns og økologi er ikke mulig</t>
  </si>
  <si>
    <t>Grovfoder andet</t>
  </si>
  <si>
    <t>Diverse omkostninger omfatter bl.a. omkostninger til strøelse, ind- og udsætning, dyrlæge, medicin, vacciner, og produktionsrådgivning.</t>
  </si>
  <si>
    <t>For økologiske kalkuler findes kun ”Med husdyrgødning” – vælg denne i stedet for</t>
  </si>
  <si>
    <t>Der findes ikke økologiske kalkule uden husdyrgødning. Tag evt. udgangspunkt i tilsvarende kalkule med husdyrgødning.</t>
  </si>
  <si>
    <t>Denne kalkule findes ikke for økologisk produktion. (Tag evt. udgangspunkt i tilsvarende for konventionel planteproduktion)</t>
  </si>
  <si>
    <t>Kalkulen findes ikke - tag evt. udgangspunkt i kalkule på JB 5-6</t>
  </si>
  <si>
    <t>Ukrudstharvning</t>
  </si>
  <si>
    <t>OBS: Økologiske hestebønner bør kun dyrkes på sandjord med vanding.</t>
  </si>
  <si>
    <t>Se kalkulen med vanding.</t>
  </si>
  <si>
    <t>Lupiner</t>
  </si>
  <si>
    <t>Hjemkørsel, lupin</t>
  </si>
  <si>
    <t>Det er ikke relevant at dyrke økologiske lupiner uden vanding. Se kalkulen med vanding.</t>
  </si>
  <si>
    <t>Vanding fast omkostninger</t>
  </si>
  <si>
    <t xml:space="preserve"> </t>
  </si>
  <si>
    <t>Der findes ikke økologiske kalkuler uden husdyrgødning. Tag evt. udgangspunkt i tilsvarende kalkule med husdyrgødning.</t>
  </si>
  <si>
    <t>Denne kombination er ikke relevant – vælg i stedet for Med husdyrgødning</t>
  </si>
  <si>
    <t>Denne kombination er ikke relevant - vælg i stedet for Med husdyrgødning</t>
  </si>
  <si>
    <t>Budgetkalkuler udarbejdet af SEGES for salgsafgrøder, grovfoderafgrøder, malkekøer, opdræt og slagtedyr, svin og fjerkræ, med prisforventninger for 1. kvartal 2019</t>
  </si>
  <si>
    <t>Kalkulerne er opdelt i kalkuleområder som vælges separate faner</t>
  </si>
  <si>
    <t>Bemærk de forskellige kombinationer af forudsætninger ligger i fanernes søjler, mens de forskellige produktioner ligger i fanernes rækker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</si>
</sst>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#,##0.00_ ;\-#,##0.00\ "/>
    <numFmt numFmtId="166" formatCode="#,##0.000_ ;\-#,##0.000\ "/>
    <numFmt numFmtId="167" formatCode="#,##0.0_ ;\-#,##0.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0" borderId="2" xfId="0" applyFont="1" applyBorder="1" applyAlignment="1"/>
    <xf numFmtId="164" fontId="2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6" fontId="1" fillId="0" borderId="2" xfId="0" applyNumberFormat="1" applyFont="1" applyBorder="1" applyAlignment="1">
      <alignment horizontal="right"/>
    </xf>
    <xf numFmtId="167" fontId="1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SEGES">
      <a:dk1>
        <a:srgbClr val="000000"/>
      </a:dk1>
      <a:lt1>
        <a:sysClr val="window" lastClr="FFFFFF"/>
      </a:lt1>
      <a:dk2>
        <a:srgbClr val="09562C"/>
      </a:dk2>
      <a:lt2>
        <a:srgbClr val="E7E5DB"/>
      </a:lt2>
      <a:accent1>
        <a:srgbClr val="076471"/>
      </a:accent1>
      <a:accent2>
        <a:srgbClr val="C8C7B2"/>
      </a:accent2>
      <a:accent3>
        <a:srgbClr val="9DDCF9"/>
      </a:accent3>
      <a:accent4>
        <a:srgbClr val="7C9877"/>
      </a:accent4>
      <a:accent5>
        <a:srgbClr val="338291"/>
      </a:accent5>
      <a:accent6>
        <a:srgbClr val="E95D0F"/>
      </a:accent6>
      <a:hlink>
        <a:srgbClr val="076471"/>
      </a:hlink>
      <a:folHlink>
        <a:srgbClr val="E95D0F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7"/>
  <sheetViews>
    <sheetView showGridLines="0" tabSelected="1" workbookViewId="0">
      <selection activeCell="B3" sqref="B3"/>
    </sheetView>
  </sheetViews>
  <sheetFormatPr defaultRowHeight="15" x14ac:dyDescent="0.25"/>
  <sheetData>
    <row r="3" spans="2:2" x14ac:dyDescent="0.25">
      <c r="B3" t="s">
        <v>608</v>
      </c>
    </row>
    <row r="5" spans="2:2" x14ac:dyDescent="0.25">
      <c r="B5" t="s">
        <v>609</v>
      </c>
    </row>
    <row r="7" spans="2:2" x14ac:dyDescent="0.25">
      <c r="B7" t="s">
        <v>610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F84"/>
  <sheetViews>
    <sheetView workbookViewId="0"/>
  </sheetViews>
  <sheetFormatPr defaultRowHeight="15" x14ac:dyDescent="0.25"/>
  <cols>
    <col min="1" max="1" width="38.85546875" customWidth="1"/>
    <col min="2" max="2" width="18.5703125" customWidth="1"/>
  </cols>
  <sheetData>
    <row r="1" spans="1:6" x14ac:dyDescent="0.25">
      <c r="A1" s="1" t="s">
        <v>503</v>
      </c>
      <c r="B1" s="1"/>
      <c r="C1" s="1"/>
      <c r="D1" s="1"/>
      <c r="E1" s="1"/>
      <c r="F1" s="1"/>
    </row>
    <row r="2" spans="1:6" x14ac:dyDescent="0.25">
      <c r="A2" s="2" t="s">
        <v>1</v>
      </c>
      <c r="B2" s="2" t="s">
        <v>504</v>
      </c>
      <c r="C2" s="1"/>
      <c r="D2" s="1"/>
      <c r="E2" s="1"/>
      <c r="F2" s="1"/>
    </row>
    <row r="3" spans="1:6" x14ac:dyDescent="0.25">
      <c r="A3" s="2" t="s">
        <v>3</v>
      </c>
      <c r="B3" s="2" t="s">
        <v>4</v>
      </c>
      <c r="C3" s="1"/>
      <c r="D3" s="1"/>
      <c r="E3" s="1"/>
      <c r="F3" s="1"/>
    </row>
    <row r="4" spans="1:6" x14ac:dyDescent="0.25">
      <c r="A4" s="2" t="s">
        <v>5</v>
      </c>
      <c r="B4" s="2" t="s">
        <v>6</v>
      </c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3" t="s">
        <v>11</v>
      </c>
      <c r="B6" s="4" t="s">
        <v>12</v>
      </c>
      <c r="C6" s="4" t="s">
        <v>15</v>
      </c>
      <c r="D6" s="4" t="s">
        <v>13</v>
      </c>
      <c r="E6" s="4" t="s">
        <v>16</v>
      </c>
      <c r="F6" s="4" t="s">
        <v>17</v>
      </c>
    </row>
    <row r="7" spans="1:6" x14ac:dyDescent="0.25">
      <c r="A7" s="5" t="s">
        <v>18</v>
      </c>
      <c r="B7" s="6"/>
      <c r="C7" s="6"/>
      <c r="D7" s="7" t="s">
        <v>13</v>
      </c>
      <c r="E7" s="6"/>
      <c r="F7" s="6"/>
    </row>
    <row r="8" spans="1:6" x14ac:dyDescent="0.25">
      <c r="A8" s="5" t="s">
        <v>358</v>
      </c>
      <c r="B8" s="6"/>
      <c r="C8" s="6"/>
      <c r="D8" s="7" t="s">
        <v>13</v>
      </c>
      <c r="E8" s="6"/>
      <c r="F8" s="6"/>
    </row>
    <row r="9" spans="1:6" x14ac:dyDescent="0.25">
      <c r="A9" s="8" t="s">
        <v>359</v>
      </c>
      <c r="B9" s="9">
        <v>83.16</v>
      </c>
      <c r="C9" s="10">
        <v>0.22</v>
      </c>
      <c r="D9" s="7" t="s">
        <v>360</v>
      </c>
      <c r="E9" s="12">
        <v>8316</v>
      </c>
      <c r="F9" s="9">
        <f>C9*E9</f>
        <v>1829.52</v>
      </c>
    </row>
    <row r="10" spans="1:6" x14ac:dyDescent="0.25">
      <c r="A10" s="8" t="s">
        <v>361</v>
      </c>
      <c r="B10" s="9">
        <v>59.4</v>
      </c>
      <c r="C10" s="10">
        <v>0.2</v>
      </c>
      <c r="D10" s="7" t="s">
        <v>360</v>
      </c>
      <c r="E10" s="12">
        <v>7425</v>
      </c>
      <c r="F10" s="9">
        <f>C10*E10</f>
        <v>1485</v>
      </c>
    </row>
    <row r="11" spans="1:6" x14ac:dyDescent="0.25">
      <c r="A11" s="8" t="s">
        <v>505</v>
      </c>
      <c r="B11" s="9">
        <v>145.30000000000001</v>
      </c>
      <c r="C11" s="10">
        <v>0.45400000000000001</v>
      </c>
      <c r="D11" s="7" t="s">
        <v>360</v>
      </c>
      <c r="E11" s="12">
        <v>8640</v>
      </c>
      <c r="F11" s="9">
        <f>C11*E11</f>
        <v>3922.56</v>
      </c>
    </row>
    <row r="12" spans="1:6" x14ac:dyDescent="0.25">
      <c r="A12" s="8" t="s">
        <v>442</v>
      </c>
      <c r="B12" s="9"/>
      <c r="C12" s="10">
        <v>0.45400000000000001</v>
      </c>
      <c r="D12" s="7" t="s">
        <v>360</v>
      </c>
      <c r="E12" s="9">
        <v>750</v>
      </c>
      <c r="F12" s="9">
        <f>C12*E12</f>
        <v>340.5</v>
      </c>
    </row>
    <row r="13" spans="1:6" x14ac:dyDescent="0.25">
      <c r="A13" s="8" t="s">
        <v>13</v>
      </c>
      <c r="B13" s="9"/>
      <c r="C13" s="9"/>
      <c r="D13" s="7" t="s">
        <v>13</v>
      </c>
      <c r="E13" s="9"/>
      <c r="F13" s="9"/>
    </row>
    <row r="14" spans="1:6" x14ac:dyDescent="0.25">
      <c r="A14" s="8" t="s">
        <v>364</v>
      </c>
      <c r="B14" s="9"/>
      <c r="C14" s="9"/>
      <c r="D14" s="7" t="s">
        <v>13</v>
      </c>
      <c r="E14" s="9"/>
      <c r="F14" s="9"/>
    </row>
    <row r="15" spans="1:6" x14ac:dyDescent="0.25">
      <c r="A15" s="8" t="s">
        <v>13</v>
      </c>
      <c r="B15" s="9"/>
      <c r="C15" s="9"/>
      <c r="D15" s="7" t="s">
        <v>13</v>
      </c>
      <c r="E15" s="9"/>
      <c r="F15" s="9"/>
    </row>
    <row r="16" spans="1:6" x14ac:dyDescent="0.25">
      <c r="A16" s="5" t="s">
        <v>365</v>
      </c>
      <c r="B16" s="6"/>
      <c r="C16" s="6"/>
      <c r="D16" s="7" t="s">
        <v>13</v>
      </c>
      <c r="E16" s="6"/>
      <c r="F16" s="6">
        <f>SUM(F8:F15)</f>
        <v>7577.58</v>
      </c>
    </row>
    <row r="17" spans="1:6" x14ac:dyDescent="0.25">
      <c r="A17" s="8" t="s">
        <v>13</v>
      </c>
      <c r="B17" s="9"/>
      <c r="C17" s="9"/>
      <c r="D17" s="7" t="s">
        <v>13</v>
      </c>
      <c r="E17" s="9"/>
      <c r="F17" s="9"/>
    </row>
    <row r="18" spans="1:6" x14ac:dyDescent="0.25">
      <c r="A18" s="5" t="s">
        <v>24</v>
      </c>
      <c r="B18" s="6"/>
      <c r="C18" s="6"/>
      <c r="D18" s="7" t="s">
        <v>13</v>
      </c>
      <c r="E18" s="6"/>
      <c r="F18" s="6"/>
    </row>
    <row r="19" spans="1:6" x14ac:dyDescent="0.25">
      <c r="A19" s="8" t="s">
        <v>506</v>
      </c>
      <c r="B19" s="9">
        <v>-82</v>
      </c>
      <c r="C19" s="9">
        <v>-74</v>
      </c>
      <c r="D19" s="7" t="s">
        <v>21</v>
      </c>
      <c r="E19" s="10">
        <v>2.0249999999999999</v>
      </c>
      <c r="F19" s="9">
        <f>C19*E19</f>
        <v>-149.85</v>
      </c>
    </row>
    <row r="20" spans="1:6" x14ac:dyDescent="0.25">
      <c r="A20" s="8" t="s">
        <v>429</v>
      </c>
      <c r="B20" s="9">
        <v>-475</v>
      </c>
      <c r="C20" s="9">
        <v>-498</v>
      </c>
      <c r="D20" s="7" t="s">
        <v>21</v>
      </c>
      <c r="E20" s="10">
        <v>1.4175</v>
      </c>
      <c r="F20" s="9">
        <f>C20*E20</f>
        <v>-705.91499999999996</v>
      </c>
    </row>
    <row r="21" spans="1:6" x14ac:dyDescent="0.25">
      <c r="A21" s="8" t="s">
        <v>371</v>
      </c>
      <c r="B21" s="9">
        <v>-387</v>
      </c>
      <c r="C21" s="9">
        <v>-1625</v>
      </c>
      <c r="D21" s="7" t="s">
        <v>21</v>
      </c>
      <c r="E21" s="10"/>
      <c r="F21" s="9"/>
    </row>
    <row r="22" spans="1:6" x14ac:dyDescent="0.25">
      <c r="A22" s="8" t="s">
        <v>372</v>
      </c>
      <c r="B22" s="9"/>
      <c r="C22" s="9"/>
      <c r="D22" s="7" t="s">
        <v>21</v>
      </c>
      <c r="E22" s="9"/>
      <c r="F22" s="9">
        <v>-400</v>
      </c>
    </row>
    <row r="23" spans="1:6" x14ac:dyDescent="0.25">
      <c r="A23" s="8" t="s">
        <v>373</v>
      </c>
      <c r="B23" s="9"/>
      <c r="C23" s="9"/>
      <c r="D23" s="7" t="s">
        <v>21</v>
      </c>
      <c r="E23" s="9"/>
      <c r="F23" s="9">
        <v>-300</v>
      </c>
    </row>
    <row r="24" spans="1:6" x14ac:dyDescent="0.25">
      <c r="A24" s="8" t="s">
        <v>375</v>
      </c>
      <c r="B24" s="9"/>
      <c r="C24" s="9">
        <v>-2169</v>
      </c>
      <c r="D24" s="7" t="s">
        <v>237</v>
      </c>
      <c r="E24" s="10">
        <v>0.6</v>
      </c>
      <c r="F24" s="9">
        <f>C24*E24</f>
        <v>-1301.3999999999999</v>
      </c>
    </row>
    <row r="25" spans="1:6" x14ac:dyDescent="0.25">
      <c r="A25" s="8" t="s">
        <v>376</v>
      </c>
      <c r="B25" s="9"/>
      <c r="C25" s="9">
        <v>-636</v>
      </c>
      <c r="D25" s="7" t="s">
        <v>237</v>
      </c>
      <c r="E25" s="10">
        <v>1.28</v>
      </c>
      <c r="F25" s="9">
        <f>C25*E25</f>
        <v>-814.08</v>
      </c>
    </row>
    <row r="26" spans="1:6" x14ac:dyDescent="0.25">
      <c r="A26" s="8" t="s">
        <v>445</v>
      </c>
      <c r="B26" s="9"/>
      <c r="C26" s="9">
        <v>-636</v>
      </c>
      <c r="D26" s="7" t="s">
        <v>237</v>
      </c>
      <c r="E26" s="10">
        <v>0.6</v>
      </c>
      <c r="F26" s="9">
        <f>C26*E26</f>
        <v>-381.59999999999997</v>
      </c>
    </row>
    <row r="27" spans="1:6" x14ac:dyDescent="0.25">
      <c r="A27" s="8" t="s">
        <v>409</v>
      </c>
      <c r="B27" s="9">
        <v>-193</v>
      </c>
      <c r="C27" s="9">
        <v>-1000</v>
      </c>
      <c r="D27" s="7" t="s">
        <v>21</v>
      </c>
      <c r="E27" s="10">
        <v>0.5</v>
      </c>
      <c r="F27" s="9">
        <f>C27*E27</f>
        <v>-500</v>
      </c>
    </row>
    <row r="28" spans="1:6" x14ac:dyDescent="0.25">
      <c r="A28" s="5" t="s">
        <v>378</v>
      </c>
      <c r="B28" s="6"/>
      <c r="C28" s="6"/>
      <c r="D28" s="7" t="s">
        <v>13</v>
      </c>
      <c r="E28" s="6"/>
      <c r="F28" s="6">
        <f>SUM(F19:F27)</f>
        <v>-4552.8449999999993</v>
      </c>
    </row>
    <row r="29" spans="1:6" x14ac:dyDescent="0.25">
      <c r="A29" s="8" t="s">
        <v>13</v>
      </c>
      <c r="B29" s="9"/>
      <c r="C29" s="9"/>
      <c r="D29" s="7" t="s">
        <v>13</v>
      </c>
      <c r="E29" s="9"/>
      <c r="F29" s="9"/>
    </row>
    <row r="30" spans="1:6" x14ac:dyDescent="0.25">
      <c r="A30" s="8" t="s">
        <v>380</v>
      </c>
      <c r="B30" s="9"/>
      <c r="C30" s="9"/>
      <c r="D30" s="7" t="s">
        <v>30</v>
      </c>
      <c r="E30" s="9"/>
      <c r="F30" s="9">
        <v>-300</v>
      </c>
    </row>
    <row r="31" spans="1:6" x14ac:dyDescent="0.25">
      <c r="A31" s="8" t="s">
        <v>459</v>
      </c>
      <c r="B31" s="9"/>
      <c r="C31" s="9"/>
      <c r="D31" s="7" t="s">
        <v>30</v>
      </c>
      <c r="E31" s="9"/>
      <c r="F31" s="9">
        <v>-50</v>
      </c>
    </row>
    <row r="32" spans="1:6" x14ac:dyDescent="0.25">
      <c r="A32" s="8" t="s">
        <v>381</v>
      </c>
      <c r="B32" s="9"/>
      <c r="C32" s="9"/>
      <c r="D32" s="7" t="s">
        <v>30</v>
      </c>
      <c r="E32" s="9"/>
      <c r="F32" s="9">
        <v>-100</v>
      </c>
    </row>
    <row r="33" spans="1:6" x14ac:dyDescent="0.25">
      <c r="A33" s="8" t="s">
        <v>383</v>
      </c>
      <c r="B33" s="9"/>
      <c r="C33" s="9"/>
      <c r="D33" s="7" t="s">
        <v>30</v>
      </c>
      <c r="E33" s="9"/>
      <c r="F33" s="9">
        <v>-35</v>
      </c>
    </row>
    <row r="34" spans="1:6" x14ac:dyDescent="0.25">
      <c r="A34" s="8" t="s">
        <v>384</v>
      </c>
      <c r="B34" s="9"/>
      <c r="C34" s="9"/>
      <c r="D34" s="7" t="s">
        <v>30</v>
      </c>
      <c r="E34" s="9"/>
      <c r="F34" s="9">
        <v>-50</v>
      </c>
    </row>
    <row r="35" spans="1:6" x14ac:dyDescent="0.25">
      <c r="A35" s="8" t="s">
        <v>385</v>
      </c>
      <c r="B35" s="9"/>
      <c r="C35" s="9"/>
      <c r="D35" s="7" t="s">
        <v>21</v>
      </c>
      <c r="E35" s="9"/>
      <c r="F35" s="9">
        <v>-300</v>
      </c>
    </row>
    <row r="36" spans="1:6" x14ac:dyDescent="0.25">
      <c r="A36" s="8" t="s">
        <v>386</v>
      </c>
      <c r="B36" s="9"/>
      <c r="C36" s="9"/>
      <c r="D36" s="7" t="s">
        <v>30</v>
      </c>
      <c r="E36" s="9"/>
      <c r="F36" s="9">
        <v>-400</v>
      </c>
    </row>
    <row r="37" spans="1:6" x14ac:dyDescent="0.25">
      <c r="A37" s="5" t="s">
        <v>387</v>
      </c>
      <c r="B37" s="6"/>
      <c r="C37" s="6"/>
      <c r="D37" s="7" t="s">
        <v>13</v>
      </c>
      <c r="E37" s="6"/>
      <c r="F37" s="6">
        <f>SUM(F30:F36)</f>
        <v>-1235</v>
      </c>
    </row>
    <row r="38" spans="1:6" x14ac:dyDescent="0.25">
      <c r="A38" s="5" t="s">
        <v>34</v>
      </c>
      <c r="B38" s="6"/>
      <c r="C38" s="6"/>
      <c r="D38" s="7" t="s">
        <v>13</v>
      </c>
      <c r="E38" s="6"/>
      <c r="F38" s="6">
        <f>SUM(F28,F37)</f>
        <v>-5787.8449999999993</v>
      </c>
    </row>
    <row r="39" spans="1:6" x14ac:dyDescent="0.25">
      <c r="A39" s="5" t="s">
        <v>507</v>
      </c>
      <c r="B39" s="6"/>
      <c r="C39" s="6"/>
      <c r="D39" s="7" t="s">
        <v>13</v>
      </c>
      <c r="E39" s="6"/>
      <c r="F39" s="6">
        <f>SUM(F16,F38)</f>
        <v>1789.7350000000006</v>
      </c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2" t="s">
        <v>508</v>
      </c>
      <c r="B41" s="1"/>
      <c r="C41" s="1"/>
      <c r="D41" s="1"/>
      <c r="E41" s="1"/>
      <c r="F41" s="1"/>
    </row>
    <row r="42" spans="1:6" x14ac:dyDescent="0.25">
      <c r="A42" s="2" t="s">
        <v>509</v>
      </c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2" t="s">
        <v>52</v>
      </c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 t="s">
        <v>510</v>
      </c>
      <c r="B46" s="1"/>
      <c r="C46" s="1"/>
      <c r="D46" s="1"/>
      <c r="E46" s="1"/>
      <c r="F46" s="1"/>
    </row>
    <row r="47" spans="1:6" x14ac:dyDescent="0.25">
      <c r="A47" s="2" t="s">
        <v>1</v>
      </c>
      <c r="B47" s="2" t="s">
        <v>504</v>
      </c>
      <c r="C47" s="1"/>
      <c r="D47" s="1"/>
      <c r="E47" s="1"/>
      <c r="F47" s="1"/>
    </row>
    <row r="48" spans="1:6" x14ac:dyDescent="0.25">
      <c r="A48" s="2" t="s">
        <v>3</v>
      </c>
      <c r="B48" s="2" t="s">
        <v>4</v>
      </c>
      <c r="C48" s="1"/>
      <c r="D48" s="1"/>
      <c r="E48" s="1"/>
      <c r="F48" s="1"/>
    </row>
    <row r="49" spans="1:6" x14ac:dyDescent="0.25">
      <c r="A49" s="2" t="s">
        <v>5</v>
      </c>
      <c r="B49" s="2" t="s">
        <v>6</v>
      </c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3" t="s">
        <v>11</v>
      </c>
      <c r="B51" s="4" t="s">
        <v>12</v>
      </c>
      <c r="C51" s="4" t="s">
        <v>15</v>
      </c>
      <c r="D51" s="4" t="s">
        <v>13</v>
      </c>
      <c r="E51" s="4" t="s">
        <v>16</v>
      </c>
      <c r="F51" s="4" t="s">
        <v>17</v>
      </c>
    </row>
    <row r="52" spans="1:6" x14ac:dyDescent="0.25">
      <c r="A52" s="5" t="s">
        <v>18</v>
      </c>
      <c r="B52" s="6"/>
      <c r="C52" s="6"/>
      <c r="D52" s="7" t="s">
        <v>13</v>
      </c>
      <c r="E52" s="6"/>
      <c r="F52" s="6"/>
    </row>
    <row r="53" spans="1:6" x14ac:dyDescent="0.25">
      <c r="A53" s="5" t="s">
        <v>358</v>
      </c>
      <c r="B53" s="6"/>
      <c r="C53" s="6"/>
      <c r="D53" s="7" t="s">
        <v>13</v>
      </c>
      <c r="E53" s="6"/>
      <c r="F53" s="6"/>
    </row>
    <row r="54" spans="1:6" x14ac:dyDescent="0.25">
      <c r="A54" s="8" t="s">
        <v>511</v>
      </c>
      <c r="B54" s="9">
        <v>-280</v>
      </c>
      <c r="C54" s="10">
        <v>-1</v>
      </c>
      <c r="D54" s="7" t="s">
        <v>360</v>
      </c>
      <c r="E54" s="9">
        <v>5200</v>
      </c>
      <c r="F54" s="9">
        <f>C54*E54</f>
        <v>-5200</v>
      </c>
    </row>
    <row r="55" spans="1:6" x14ac:dyDescent="0.25">
      <c r="A55" s="8" t="s">
        <v>512</v>
      </c>
      <c r="B55" s="9">
        <v>320</v>
      </c>
      <c r="C55" s="10">
        <v>0.98</v>
      </c>
      <c r="D55" s="7" t="s">
        <v>360</v>
      </c>
      <c r="E55" s="9">
        <v>8640</v>
      </c>
      <c r="F55" s="9">
        <f>C55*E55</f>
        <v>8467.2000000000007</v>
      </c>
    </row>
    <row r="56" spans="1:6" x14ac:dyDescent="0.25">
      <c r="A56" s="8" t="s">
        <v>442</v>
      </c>
      <c r="B56" s="9"/>
      <c r="C56" s="10">
        <v>0.98</v>
      </c>
      <c r="D56" s="7" t="s">
        <v>360</v>
      </c>
      <c r="E56" s="9">
        <v>750</v>
      </c>
      <c r="F56" s="9">
        <f>C56*E56</f>
        <v>735</v>
      </c>
    </row>
    <row r="57" spans="1:6" x14ac:dyDescent="0.25">
      <c r="A57" s="8" t="s">
        <v>13</v>
      </c>
      <c r="B57" s="9"/>
      <c r="C57" s="9"/>
      <c r="D57" s="7" t="s">
        <v>13</v>
      </c>
      <c r="E57" s="9"/>
      <c r="F57" s="9"/>
    </row>
    <row r="58" spans="1:6" x14ac:dyDescent="0.25">
      <c r="A58" s="8" t="s">
        <v>364</v>
      </c>
      <c r="B58" s="9"/>
      <c r="C58" s="9"/>
      <c r="D58" s="7" t="s">
        <v>13</v>
      </c>
      <c r="E58" s="9"/>
      <c r="F58" s="9"/>
    </row>
    <row r="59" spans="1:6" x14ac:dyDescent="0.25">
      <c r="A59" s="8" t="s">
        <v>13</v>
      </c>
      <c r="B59" s="9"/>
      <c r="C59" s="9"/>
      <c r="D59" s="7" t="s">
        <v>13</v>
      </c>
      <c r="E59" s="9"/>
      <c r="F59" s="9"/>
    </row>
    <row r="60" spans="1:6" x14ac:dyDescent="0.25">
      <c r="A60" s="5" t="s">
        <v>365</v>
      </c>
      <c r="B60" s="6"/>
      <c r="C60" s="6"/>
      <c r="D60" s="7" t="s">
        <v>13</v>
      </c>
      <c r="E60" s="6"/>
      <c r="F60" s="6">
        <f>SUM(F53:F59)</f>
        <v>4002.2000000000007</v>
      </c>
    </row>
    <row r="61" spans="1:6" x14ac:dyDescent="0.25">
      <c r="A61" s="8" t="s">
        <v>13</v>
      </c>
      <c r="B61" s="9"/>
      <c r="C61" s="9"/>
      <c r="D61" s="7" t="s">
        <v>13</v>
      </c>
      <c r="E61" s="9"/>
      <c r="F61" s="9"/>
    </row>
    <row r="62" spans="1:6" x14ac:dyDescent="0.25">
      <c r="A62" s="5" t="s">
        <v>24</v>
      </c>
      <c r="B62" s="6"/>
      <c r="C62" s="6"/>
      <c r="D62" s="7" t="s">
        <v>13</v>
      </c>
      <c r="E62" s="6"/>
      <c r="F62" s="6"/>
    </row>
    <row r="63" spans="1:6" x14ac:dyDescent="0.25">
      <c r="A63" s="8" t="s">
        <v>506</v>
      </c>
      <c r="B63" s="9"/>
      <c r="C63" s="9">
        <v>-74</v>
      </c>
      <c r="D63" s="7" t="s">
        <v>21</v>
      </c>
      <c r="E63" s="10">
        <v>2.0249999999999999</v>
      </c>
      <c r="F63" s="9">
        <f>C63*E63</f>
        <v>-149.85</v>
      </c>
    </row>
    <row r="64" spans="1:6" x14ac:dyDescent="0.25">
      <c r="A64" s="8" t="s">
        <v>513</v>
      </c>
      <c r="B64" s="9"/>
      <c r="C64" s="9">
        <v>-25</v>
      </c>
      <c r="D64" s="7" t="s">
        <v>21</v>
      </c>
      <c r="E64" s="10">
        <v>5</v>
      </c>
      <c r="F64" s="9">
        <f>C64*E64</f>
        <v>-125</v>
      </c>
    </row>
    <row r="65" spans="1:6" x14ac:dyDescent="0.25">
      <c r="A65" s="5" t="s">
        <v>378</v>
      </c>
      <c r="B65" s="6"/>
      <c r="C65" s="6"/>
      <c r="D65" s="7" t="s">
        <v>13</v>
      </c>
      <c r="E65" s="6"/>
      <c r="F65" s="6">
        <f>SUM(F63:F64)</f>
        <v>-274.85000000000002</v>
      </c>
    </row>
    <row r="66" spans="1:6" x14ac:dyDescent="0.25">
      <c r="A66" s="8" t="s">
        <v>13</v>
      </c>
      <c r="B66" s="9"/>
      <c r="C66" s="9"/>
      <c r="D66" s="7" t="s">
        <v>13</v>
      </c>
      <c r="E66" s="9"/>
      <c r="F66" s="9"/>
    </row>
    <row r="67" spans="1:6" x14ac:dyDescent="0.25">
      <c r="A67" s="8" t="s">
        <v>380</v>
      </c>
      <c r="B67" s="9"/>
      <c r="C67" s="9"/>
      <c r="D67" s="7" t="s">
        <v>30</v>
      </c>
      <c r="E67" s="9"/>
      <c r="F67" s="9">
        <v>-80</v>
      </c>
    </row>
    <row r="68" spans="1:6" x14ac:dyDescent="0.25">
      <c r="A68" s="8" t="s">
        <v>459</v>
      </c>
      <c r="B68" s="9"/>
      <c r="C68" s="9"/>
      <c r="D68" s="7" t="s">
        <v>30</v>
      </c>
      <c r="E68" s="9"/>
      <c r="F68" s="9">
        <v>-20</v>
      </c>
    </row>
    <row r="69" spans="1:6" x14ac:dyDescent="0.25">
      <c r="A69" s="8" t="s">
        <v>385</v>
      </c>
      <c r="B69" s="9"/>
      <c r="C69" s="9"/>
      <c r="D69" s="7" t="s">
        <v>21</v>
      </c>
      <c r="E69" s="9"/>
      <c r="F69" s="9">
        <v>-400</v>
      </c>
    </row>
    <row r="70" spans="1:6" x14ac:dyDescent="0.25">
      <c r="A70" s="8" t="s">
        <v>386</v>
      </c>
      <c r="B70" s="9"/>
      <c r="C70" s="9"/>
      <c r="D70" s="7" t="s">
        <v>30</v>
      </c>
      <c r="E70" s="9"/>
      <c r="F70" s="9">
        <v>-250</v>
      </c>
    </row>
    <row r="71" spans="1:6" x14ac:dyDescent="0.25">
      <c r="A71" s="5" t="s">
        <v>387</v>
      </c>
      <c r="B71" s="6"/>
      <c r="C71" s="6"/>
      <c r="D71" s="7" t="s">
        <v>13</v>
      </c>
      <c r="E71" s="6"/>
      <c r="F71" s="6">
        <f>SUM(F67:F70)</f>
        <v>-750</v>
      </c>
    </row>
    <row r="72" spans="1:6" x14ac:dyDescent="0.25">
      <c r="A72" s="5" t="s">
        <v>34</v>
      </c>
      <c r="B72" s="6"/>
      <c r="C72" s="6"/>
      <c r="D72" s="7" t="s">
        <v>13</v>
      </c>
      <c r="E72" s="6"/>
      <c r="F72" s="6">
        <f>SUM(F65,F71)</f>
        <v>-1024.8499999999999</v>
      </c>
    </row>
    <row r="73" spans="1:6" x14ac:dyDescent="0.25">
      <c r="A73" s="5" t="s">
        <v>514</v>
      </c>
      <c r="B73" s="6"/>
      <c r="C73" s="6"/>
      <c r="D73" s="7" t="s">
        <v>13</v>
      </c>
      <c r="E73" s="6"/>
      <c r="F73" s="6">
        <f>SUM(F60,F72)</f>
        <v>2977.3500000000008</v>
      </c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2" t="s">
        <v>508</v>
      </c>
      <c r="B75" s="1"/>
      <c r="C75" s="1"/>
      <c r="D75" s="1"/>
      <c r="E75" s="1"/>
      <c r="F75" s="1"/>
    </row>
    <row r="76" spans="1:6" x14ac:dyDescent="0.25">
      <c r="A76" s="2" t="s">
        <v>509</v>
      </c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2" t="s">
        <v>52</v>
      </c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2" t="s">
        <v>129</v>
      </c>
      <c r="B80" s="1"/>
      <c r="C80" s="1"/>
      <c r="D80" s="1"/>
      <c r="E80" s="1"/>
      <c r="F80" s="1"/>
    </row>
    <row r="81" spans="1:6" x14ac:dyDescent="0.25">
      <c r="A81" s="2" t="s">
        <v>130</v>
      </c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2" t="s">
        <v>131</v>
      </c>
      <c r="B83" s="1"/>
      <c r="C83" s="1"/>
      <c r="D83" s="1"/>
      <c r="E83" s="1"/>
      <c r="F83" s="1"/>
    </row>
    <row r="84" spans="1:6" x14ac:dyDescent="0.25">
      <c r="A84" s="2" t="s">
        <v>132</v>
      </c>
      <c r="B84" s="1"/>
      <c r="C84" s="1"/>
      <c r="D84" s="1"/>
      <c r="E84" s="1"/>
      <c r="F84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F60"/>
  <sheetViews>
    <sheetView workbookViewId="0"/>
  </sheetViews>
  <sheetFormatPr defaultRowHeight="15" x14ac:dyDescent="0.25"/>
  <cols>
    <col min="1" max="1" width="32.28515625" customWidth="1"/>
    <col min="2" max="2" width="18.5703125" customWidth="1"/>
  </cols>
  <sheetData>
    <row r="1" spans="1:6" x14ac:dyDescent="0.25">
      <c r="A1" s="1" t="s">
        <v>503</v>
      </c>
      <c r="B1" s="1"/>
      <c r="C1" s="1"/>
      <c r="D1" s="1"/>
      <c r="E1" s="1"/>
      <c r="F1" s="1"/>
    </row>
    <row r="2" spans="1:6" x14ac:dyDescent="0.25">
      <c r="A2" s="2" t="s">
        <v>1</v>
      </c>
      <c r="B2" s="2" t="s">
        <v>504</v>
      </c>
      <c r="C2" s="1"/>
      <c r="D2" s="1"/>
      <c r="E2" s="1"/>
      <c r="F2" s="1"/>
    </row>
    <row r="3" spans="1:6" x14ac:dyDescent="0.25">
      <c r="A3" s="2" t="s">
        <v>3</v>
      </c>
      <c r="B3" s="2" t="s">
        <v>4</v>
      </c>
      <c r="C3" s="1"/>
      <c r="D3" s="1"/>
      <c r="E3" s="1"/>
      <c r="F3" s="1"/>
    </row>
    <row r="4" spans="1:6" x14ac:dyDescent="0.25">
      <c r="A4" s="2" t="s">
        <v>5</v>
      </c>
      <c r="B4" s="2" t="s">
        <v>203</v>
      </c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3" t="s">
        <v>11</v>
      </c>
      <c r="B6" s="4" t="s">
        <v>12</v>
      </c>
      <c r="C6" s="4" t="s">
        <v>15</v>
      </c>
      <c r="D6" s="4" t="s">
        <v>13</v>
      </c>
      <c r="E6" s="4" t="s">
        <v>16</v>
      </c>
      <c r="F6" s="4" t="s">
        <v>17</v>
      </c>
    </row>
    <row r="7" spans="1:6" x14ac:dyDescent="0.25">
      <c r="A7" s="5" t="s">
        <v>18</v>
      </c>
      <c r="B7" s="6"/>
      <c r="C7" s="6"/>
      <c r="D7" s="7" t="s">
        <v>13</v>
      </c>
      <c r="E7" s="6"/>
      <c r="F7" s="6"/>
    </row>
    <row r="8" spans="1:6" x14ac:dyDescent="0.25">
      <c r="A8" s="5" t="s">
        <v>358</v>
      </c>
      <c r="B8" s="6"/>
      <c r="C8" s="6"/>
      <c r="D8" s="7" t="s">
        <v>13</v>
      </c>
      <c r="E8" s="6"/>
      <c r="F8" s="6"/>
    </row>
    <row r="9" spans="1:6" x14ac:dyDescent="0.25">
      <c r="A9" s="8" t="s">
        <v>359</v>
      </c>
      <c r="B9" s="9">
        <v>83.16</v>
      </c>
      <c r="C9" s="10">
        <v>0.22</v>
      </c>
      <c r="D9" s="7" t="s">
        <v>360</v>
      </c>
      <c r="E9" s="12">
        <v>8316</v>
      </c>
      <c r="F9" s="9">
        <f t="shared" ref="F9:F15" si="0">C9*E9</f>
        <v>1829.52</v>
      </c>
    </row>
    <row r="10" spans="1:6" x14ac:dyDescent="0.25">
      <c r="A10" s="8" t="s">
        <v>361</v>
      </c>
      <c r="B10" s="9">
        <v>59.4</v>
      </c>
      <c r="C10" s="10">
        <v>0.2</v>
      </c>
      <c r="D10" s="7" t="s">
        <v>360</v>
      </c>
      <c r="E10" s="12">
        <v>7128</v>
      </c>
      <c r="F10" s="9">
        <f t="shared" si="0"/>
        <v>1425.6000000000001</v>
      </c>
    </row>
    <row r="11" spans="1:6" x14ac:dyDescent="0.25">
      <c r="A11" s="8" t="s">
        <v>505</v>
      </c>
      <c r="B11" s="9">
        <v>119.4</v>
      </c>
      <c r="C11" s="10">
        <v>0.45</v>
      </c>
      <c r="D11" s="7" t="s">
        <v>360</v>
      </c>
      <c r="E11" s="12">
        <v>6575</v>
      </c>
      <c r="F11" s="9">
        <f t="shared" si="0"/>
        <v>2958.75</v>
      </c>
    </row>
    <row r="12" spans="1:6" x14ac:dyDescent="0.25">
      <c r="A12" s="8" t="s">
        <v>515</v>
      </c>
      <c r="B12" s="9">
        <v>83.16</v>
      </c>
      <c r="C12" s="9">
        <v>1</v>
      </c>
      <c r="D12" s="7" t="s">
        <v>360</v>
      </c>
      <c r="E12" s="12">
        <v>582.12</v>
      </c>
      <c r="F12" s="9">
        <f t="shared" si="0"/>
        <v>582.12</v>
      </c>
    </row>
    <row r="13" spans="1:6" x14ac:dyDescent="0.25">
      <c r="A13" s="8" t="s">
        <v>516</v>
      </c>
      <c r="B13" s="9">
        <v>59.4</v>
      </c>
      <c r="C13" s="9">
        <v>1</v>
      </c>
      <c r="D13" s="7" t="s">
        <v>360</v>
      </c>
      <c r="E13" s="12">
        <v>297</v>
      </c>
      <c r="F13" s="9">
        <f t="shared" si="0"/>
        <v>297</v>
      </c>
    </row>
    <row r="14" spans="1:6" x14ac:dyDescent="0.25">
      <c r="A14" s="8" t="s">
        <v>517</v>
      </c>
      <c r="B14" s="9">
        <v>119.4</v>
      </c>
      <c r="C14" s="9">
        <v>1</v>
      </c>
      <c r="D14" s="7" t="s">
        <v>360</v>
      </c>
      <c r="E14" s="12">
        <v>537.29999999999995</v>
      </c>
      <c r="F14" s="9">
        <f t="shared" si="0"/>
        <v>537.29999999999995</v>
      </c>
    </row>
    <row r="15" spans="1:6" x14ac:dyDescent="0.25">
      <c r="A15" s="8" t="s">
        <v>442</v>
      </c>
      <c r="B15" s="9"/>
      <c r="C15" s="10">
        <v>0.45</v>
      </c>
      <c r="D15" s="7" t="s">
        <v>360</v>
      </c>
      <c r="E15" s="9">
        <v>740</v>
      </c>
      <c r="F15" s="9">
        <f t="shared" si="0"/>
        <v>333</v>
      </c>
    </row>
    <row r="16" spans="1:6" x14ac:dyDescent="0.25">
      <c r="A16" s="8" t="s">
        <v>13</v>
      </c>
      <c r="B16" s="9"/>
      <c r="C16" s="9"/>
      <c r="D16" s="7" t="s">
        <v>13</v>
      </c>
      <c r="E16" s="9"/>
      <c r="F16" s="9"/>
    </row>
    <row r="17" spans="1:6" x14ac:dyDescent="0.25">
      <c r="A17" s="8" t="s">
        <v>364</v>
      </c>
      <c r="B17" s="9"/>
      <c r="C17" s="9"/>
      <c r="D17" s="7" t="s">
        <v>13</v>
      </c>
      <c r="E17" s="9"/>
      <c r="F17" s="9"/>
    </row>
    <row r="18" spans="1:6" x14ac:dyDescent="0.25">
      <c r="A18" s="8" t="s">
        <v>13</v>
      </c>
      <c r="B18" s="9"/>
      <c r="C18" s="9"/>
      <c r="D18" s="7" t="s">
        <v>13</v>
      </c>
      <c r="E18" s="9"/>
      <c r="F18" s="9"/>
    </row>
    <row r="19" spans="1:6" x14ac:dyDescent="0.25">
      <c r="A19" s="5" t="s">
        <v>365</v>
      </c>
      <c r="B19" s="6"/>
      <c r="C19" s="6"/>
      <c r="D19" s="7" t="s">
        <v>13</v>
      </c>
      <c r="E19" s="6"/>
      <c r="F19" s="6">
        <f>SUM(F8:F18)</f>
        <v>7963.29</v>
      </c>
    </row>
    <row r="20" spans="1:6" x14ac:dyDescent="0.25">
      <c r="A20" s="8" t="s">
        <v>13</v>
      </c>
      <c r="B20" s="9"/>
      <c r="C20" s="9"/>
      <c r="D20" s="7" t="s">
        <v>13</v>
      </c>
      <c r="E20" s="9"/>
      <c r="F20" s="9"/>
    </row>
    <row r="21" spans="1:6" x14ac:dyDescent="0.25">
      <c r="A21" s="5" t="s">
        <v>24</v>
      </c>
      <c r="B21" s="6"/>
      <c r="C21" s="6"/>
      <c r="D21" s="7" t="s">
        <v>13</v>
      </c>
      <c r="E21" s="6"/>
      <c r="F21" s="6"/>
    </row>
    <row r="22" spans="1:6" x14ac:dyDescent="0.25">
      <c r="A22" s="8" t="s">
        <v>371</v>
      </c>
      <c r="B22" s="9">
        <v>-185</v>
      </c>
      <c r="C22" s="9">
        <v>-777</v>
      </c>
      <c r="D22" s="7" t="s">
        <v>21</v>
      </c>
      <c r="E22" s="10"/>
      <c r="F22" s="9"/>
    </row>
    <row r="23" spans="1:6" x14ac:dyDescent="0.25">
      <c r="A23" s="8" t="s">
        <v>372</v>
      </c>
      <c r="B23" s="9"/>
      <c r="C23" s="9"/>
      <c r="D23" s="7" t="s">
        <v>21</v>
      </c>
      <c r="E23" s="9"/>
      <c r="F23" s="9">
        <v>-200</v>
      </c>
    </row>
    <row r="24" spans="1:6" x14ac:dyDescent="0.25">
      <c r="A24" s="8" t="s">
        <v>373</v>
      </c>
      <c r="B24" s="9"/>
      <c r="C24" s="9"/>
      <c r="D24" s="7" t="s">
        <v>21</v>
      </c>
      <c r="E24" s="9"/>
      <c r="F24" s="9">
        <v>-100</v>
      </c>
    </row>
    <row r="25" spans="1:6" x14ac:dyDescent="0.25">
      <c r="A25" s="8" t="s">
        <v>375</v>
      </c>
      <c r="B25" s="9"/>
      <c r="C25" s="9">
        <v>-2450</v>
      </c>
      <c r="D25" s="7" t="s">
        <v>237</v>
      </c>
      <c r="E25" s="10">
        <v>1.1000000000000001</v>
      </c>
      <c r="F25" s="9">
        <f>C25*E25</f>
        <v>-2695</v>
      </c>
    </row>
    <row r="26" spans="1:6" x14ac:dyDescent="0.25">
      <c r="A26" s="8" t="s">
        <v>376</v>
      </c>
      <c r="B26" s="9"/>
      <c r="C26" s="9">
        <v>-1409</v>
      </c>
      <c r="D26" s="7" t="s">
        <v>237</v>
      </c>
      <c r="E26" s="10">
        <v>1.5</v>
      </c>
      <c r="F26" s="9">
        <f>C26*E26</f>
        <v>-2113.5</v>
      </c>
    </row>
    <row r="27" spans="1:6" x14ac:dyDescent="0.25">
      <c r="A27" s="8" t="s">
        <v>445</v>
      </c>
      <c r="B27" s="9"/>
      <c r="C27" s="9">
        <v>-503</v>
      </c>
      <c r="D27" s="7" t="s">
        <v>237</v>
      </c>
      <c r="E27" s="10">
        <v>1.1000000000000001</v>
      </c>
      <c r="F27" s="9">
        <f>C27*E27</f>
        <v>-553.30000000000007</v>
      </c>
    </row>
    <row r="28" spans="1:6" x14ac:dyDescent="0.25">
      <c r="A28" s="8" t="s">
        <v>409</v>
      </c>
      <c r="B28" s="9">
        <v>-259</v>
      </c>
      <c r="C28" s="9">
        <v>-1336</v>
      </c>
      <c r="D28" s="7" t="s">
        <v>21</v>
      </c>
      <c r="E28" s="10">
        <v>0.5</v>
      </c>
      <c r="F28" s="9">
        <f>C28*E28</f>
        <v>-668</v>
      </c>
    </row>
    <row r="29" spans="1:6" x14ac:dyDescent="0.25">
      <c r="A29" s="5" t="s">
        <v>378</v>
      </c>
      <c r="B29" s="6"/>
      <c r="C29" s="6"/>
      <c r="D29" s="7" t="s">
        <v>13</v>
      </c>
      <c r="E29" s="6"/>
      <c r="F29" s="6">
        <f>SUM(F22:F28)</f>
        <v>-6329.8</v>
      </c>
    </row>
    <row r="30" spans="1:6" x14ac:dyDescent="0.25">
      <c r="A30" s="8" t="s">
        <v>13</v>
      </c>
      <c r="B30" s="9"/>
      <c r="C30" s="9"/>
      <c r="D30" s="7" t="s">
        <v>13</v>
      </c>
      <c r="E30" s="9"/>
      <c r="F30" s="9"/>
    </row>
    <row r="31" spans="1:6" x14ac:dyDescent="0.25">
      <c r="A31" s="8" t="s">
        <v>380</v>
      </c>
      <c r="B31" s="9"/>
      <c r="C31" s="9"/>
      <c r="D31" s="7" t="s">
        <v>30</v>
      </c>
      <c r="E31" s="9"/>
      <c r="F31" s="9">
        <v>-250</v>
      </c>
    </row>
    <row r="32" spans="1:6" x14ac:dyDescent="0.25">
      <c r="A32" s="8" t="s">
        <v>381</v>
      </c>
      <c r="B32" s="9"/>
      <c r="C32" s="9"/>
      <c r="D32" s="7" t="s">
        <v>30</v>
      </c>
      <c r="E32" s="9"/>
      <c r="F32" s="9">
        <v>-100</v>
      </c>
    </row>
    <row r="33" spans="1:6" x14ac:dyDescent="0.25">
      <c r="A33" s="8" t="s">
        <v>383</v>
      </c>
      <c r="B33" s="9"/>
      <c r="C33" s="9"/>
      <c r="D33" s="7" t="s">
        <v>30</v>
      </c>
      <c r="E33" s="9"/>
      <c r="F33" s="9">
        <v>-35</v>
      </c>
    </row>
    <row r="34" spans="1:6" x14ac:dyDescent="0.25">
      <c r="A34" s="8" t="s">
        <v>384</v>
      </c>
      <c r="B34" s="9"/>
      <c r="C34" s="9"/>
      <c r="D34" s="7" t="s">
        <v>30</v>
      </c>
      <c r="E34" s="9"/>
      <c r="F34" s="9">
        <v>-50</v>
      </c>
    </row>
    <row r="35" spans="1:6" x14ac:dyDescent="0.25">
      <c r="A35" s="8" t="s">
        <v>385</v>
      </c>
      <c r="B35" s="9"/>
      <c r="C35" s="9"/>
      <c r="D35" s="7" t="s">
        <v>21</v>
      </c>
      <c r="E35" s="9"/>
      <c r="F35" s="9">
        <v>-400</v>
      </c>
    </row>
    <row r="36" spans="1:6" x14ac:dyDescent="0.25">
      <c r="A36" s="8" t="s">
        <v>386</v>
      </c>
      <c r="B36" s="9"/>
      <c r="C36" s="9"/>
      <c r="D36" s="7" t="s">
        <v>30</v>
      </c>
      <c r="E36" s="9"/>
      <c r="F36" s="9">
        <v>-250</v>
      </c>
    </row>
    <row r="37" spans="1:6" x14ac:dyDescent="0.25">
      <c r="A37" s="5" t="s">
        <v>387</v>
      </c>
      <c r="B37" s="6"/>
      <c r="C37" s="6"/>
      <c r="D37" s="7" t="s">
        <v>13</v>
      </c>
      <c r="E37" s="6"/>
      <c r="F37" s="6">
        <f>SUM(F31:F36)</f>
        <v>-1085</v>
      </c>
    </row>
    <row r="38" spans="1:6" x14ac:dyDescent="0.25">
      <c r="A38" s="5" t="s">
        <v>34</v>
      </c>
      <c r="B38" s="6"/>
      <c r="C38" s="6"/>
      <c r="D38" s="7" t="s">
        <v>13</v>
      </c>
      <c r="E38" s="6"/>
      <c r="F38" s="6">
        <f>SUM(F29,F37)</f>
        <v>-7414.8</v>
      </c>
    </row>
    <row r="39" spans="1:6" x14ac:dyDescent="0.25">
      <c r="A39" s="5" t="s">
        <v>507</v>
      </c>
      <c r="B39" s="6"/>
      <c r="C39" s="6"/>
      <c r="D39" s="7" t="s">
        <v>13</v>
      </c>
      <c r="E39" s="6"/>
      <c r="F39" s="6">
        <f>SUM(F19,F38)</f>
        <v>548.48999999999978</v>
      </c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2" t="s">
        <v>52</v>
      </c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 t="s">
        <v>510</v>
      </c>
      <c r="B45" s="1"/>
      <c r="C45" s="1"/>
      <c r="D45" s="1"/>
      <c r="E45" s="1"/>
      <c r="F45" s="1"/>
    </row>
    <row r="46" spans="1:6" x14ac:dyDescent="0.25">
      <c r="A46" s="2" t="s">
        <v>1</v>
      </c>
      <c r="B46" s="2" t="s">
        <v>504</v>
      </c>
      <c r="C46" s="1"/>
      <c r="D46" s="1"/>
      <c r="E46" s="1"/>
      <c r="F46" s="1"/>
    </row>
    <row r="47" spans="1:6" x14ac:dyDescent="0.25">
      <c r="A47" s="2" t="s">
        <v>3</v>
      </c>
      <c r="B47" s="2" t="s">
        <v>4</v>
      </c>
      <c r="C47" s="1"/>
      <c r="D47" s="1"/>
      <c r="E47" s="1"/>
      <c r="F47" s="1"/>
    </row>
    <row r="48" spans="1:6" x14ac:dyDescent="0.25">
      <c r="A48" s="2" t="s">
        <v>5</v>
      </c>
      <c r="B48" s="2" t="s">
        <v>203</v>
      </c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3" t="s">
        <v>11</v>
      </c>
      <c r="B50" s="4" t="s">
        <v>12</v>
      </c>
      <c r="C50" s="4" t="s">
        <v>15</v>
      </c>
      <c r="D50" s="4" t="s">
        <v>13</v>
      </c>
      <c r="E50" s="4" t="s">
        <v>16</v>
      </c>
      <c r="F50" s="4" t="s">
        <v>17</v>
      </c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2" t="s">
        <v>52</v>
      </c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2" t="s">
        <v>129</v>
      </c>
      <c r="B56" s="1"/>
      <c r="C56" s="1"/>
      <c r="D56" s="1"/>
      <c r="E56" s="1"/>
      <c r="F56" s="1"/>
    </row>
    <row r="57" spans="1:6" x14ac:dyDescent="0.25">
      <c r="A57" s="2" t="s">
        <v>130</v>
      </c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2" t="s">
        <v>131</v>
      </c>
      <c r="B59" s="1"/>
      <c r="C59" s="1"/>
      <c r="D59" s="1"/>
      <c r="E59" s="1"/>
      <c r="F59" s="1"/>
    </row>
    <row r="60" spans="1:6" x14ac:dyDescent="0.25">
      <c r="A60" s="2" t="s">
        <v>132</v>
      </c>
      <c r="B60" s="1"/>
      <c r="C60" s="1"/>
      <c r="D60" s="1"/>
      <c r="E60" s="1"/>
      <c r="F60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M167"/>
  <sheetViews>
    <sheetView workbookViewId="0"/>
  </sheetViews>
  <sheetFormatPr defaultRowHeight="15" x14ac:dyDescent="0.25"/>
  <cols>
    <col min="1" max="1" width="27.42578125" customWidth="1"/>
    <col min="2" max="2" width="18.28515625" bestFit="1" customWidth="1"/>
    <col min="8" max="8" width="26.7109375" customWidth="1"/>
    <col min="9" max="9" width="18.28515625" bestFit="1" customWidth="1"/>
  </cols>
  <sheetData>
    <row r="1" spans="1:13" x14ac:dyDescent="0.25">
      <c r="A1" s="1" t="s">
        <v>518</v>
      </c>
      <c r="B1" s="1"/>
      <c r="C1" s="1"/>
      <c r="D1" s="1"/>
      <c r="E1" s="1"/>
      <c r="F1" s="1"/>
      <c r="H1" s="1" t="s">
        <v>518</v>
      </c>
      <c r="I1" s="1"/>
      <c r="J1" s="1"/>
      <c r="K1" s="1"/>
      <c r="L1" s="1"/>
      <c r="M1" s="1"/>
    </row>
    <row r="2" spans="1:13" x14ac:dyDescent="0.25">
      <c r="A2" s="2" t="s">
        <v>1</v>
      </c>
      <c r="B2" s="2" t="s">
        <v>519</v>
      </c>
      <c r="C2" s="1"/>
      <c r="D2" s="1"/>
      <c r="E2" s="1"/>
      <c r="F2" s="1"/>
      <c r="H2" s="2" t="s">
        <v>1</v>
      </c>
      <c r="I2" s="2" t="s">
        <v>519</v>
      </c>
      <c r="J2" s="1"/>
      <c r="K2" s="1"/>
      <c r="L2" s="1"/>
      <c r="M2" s="1"/>
    </row>
    <row r="3" spans="1:13" x14ac:dyDescent="0.25">
      <c r="A3" s="2" t="s">
        <v>3</v>
      </c>
      <c r="B3" s="2" t="s">
        <v>4</v>
      </c>
      <c r="C3" s="1"/>
      <c r="D3" s="1"/>
      <c r="E3" s="1"/>
      <c r="F3" s="1"/>
      <c r="H3" s="2" t="s">
        <v>3</v>
      </c>
      <c r="I3" s="2" t="s">
        <v>4</v>
      </c>
      <c r="J3" s="1"/>
      <c r="K3" s="1"/>
      <c r="L3" s="1"/>
      <c r="M3" s="1"/>
    </row>
    <row r="4" spans="1:13" x14ac:dyDescent="0.25">
      <c r="A4" s="2" t="s">
        <v>5</v>
      </c>
      <c r="B4" s="2" t="s">
        <v>6</v>
      </c>
      <c r="C4" s="1"/>
      <c r="D4" s="1"/>
      <c r="E4" s="1"/>
      <c r="F4" s="1"/>
      <c r="H4" s="2" t="s">
        <v>5</v>
      </c>
      <c r="I4" s="2" t="s">
        <v>6</v>
      </c>
      <c r="J4" s="1"/>
      <c r="K4" s="1"/>
      <c r="L4" s="1"/>
      <c r="M4" s="1"/>
    </row>
    <row r="5" spans="1:13" x14ac:dyDescent="0.25">
      <c r="A5" s="2" t="s">
        <v>520</v>
      </c>
      <c r="B5" s="2" t="s">
        <v>521</v>
      </c>
      <c r="C5" s="1"/>
      <c r="D5" s="1"/>
      <c r="E5" s="1"/>
      <c r="F5" s="1"/>
      <c r="H5" s="2" t="s">
        <v>520</v>
      </c>
      <c r="I5" s="2" t="s">
        <v>557</v>
      </c>
      <c r="J5" s="1"/>
      <c r="K5" s="1"/>
      <c r="L5" s="1"/>
      <c r="M5" s="1"/>
    </row>
    <row r="6" spans="1:13" x14ac:dyDescent="0.25">
      <c r="A6" s="1"/>
      <c r="B6" s="1"/>
      <c r="C6" s="1"/>
      <c r="D6" s="1"/>
      <c r="E6" s="1"/>
      <c r="F6" s="1"/>
      <c r="H6" s="1"/>
      <c r="I6" s="1"/>
      <c r="J6" s="1"/>
      <c r="K6" s="1"/>
      <c r="L6" s="1"/>
      <c r="M6" s="1"/>
    </row>
    <row r="7" spans="1:13" x14ac:dyDescent="0.25">
      <c r="A7" s="3" t="s">
        <v>11</v>
      </c>
      <c r="B7" s="4" t="s">
        <v>12</v>
      </c>
      <c r="C7" s="4" t="s">
        <v>15</v>
      </c>
      <c r="D7" s="4" t="s">
        <v>13</v>
      </c>
      <c r="E7" s="4" t="s">
        <v>16</v>
      </c>
      <c r="F7" s="4" t="s">
        <v>17</v>
      </c>
      <c r="H7" s="3" t="s">
        <v>11</v>
      </c>
      <c r="I7" s="4" t="s">
        <v>12</v>
      </c>
      <c r="J7" s="4" t="s">
        <v>15</v>
      </c>
      <c r="K7" s="4" t="s">
        <v>13</v>
      </c>
      <c r="L7" s="4" t="s">
        <v>16</v>
      </c>
      <c r="M7" s="4" t="s">
        <v>17</v>
      </c>
    </row>
    <row r="8" spans="1:13" x14ac:dyDescent="0.25">
      <c r="A8" s="5" t="s">
        <v>18</v>
      </c>
      <c r="B8" s="6"/>
      <c r="C8" s="6"/>
      <c r="D8" s="7" t="s">
        <v>13</v>
      </c>
      <c r="E8" s="6"/>
      <c r="F8" s="6"/>
      <c r="H8" s="5" t="s">
        <v>18</v>
      </c>
      <c r="I8" s="6"/>
      <c r="J8" s="6"/>
      <c r="K8" s="7" t="s">
        <v>13</v>
      </c>
      <c r="L8" s="6"/>
      <c r="M8" s="6"/>
    </row>
    <row r="9" spans="1:13" x14ac:dyDescent="0.25">
      <c r="A9" s="8" t="s">
        <v>522</v>
      </c>
      <c r="B9" s="10">
        <v>7</v>
      </c>
      <c r="C9" s="10">
        <v>34.700000000000003</v>
      </c>
      <c r="D9" s="7" t="s">
        <v>360</v>
      </c>
      <c r="E9" s="9">
        <v>207.75</v>
      </c>
      <c r="F9" s="9">
        <f>C9*E9</f>
        <v>7208.9250000000002</v>
      </c>
      <c r="H9" s="8" t="s">
        <v>522</v>
      </c>
      <c r="I9" s="10">
        <v>7</v>
      </c>
      <c r="J9" s="10">
        <v>34.700000000000003</v>
      </c>
      <c r="K9" s="7" t="s">
        <v>360</v>
      </c>
      <c r="L9" s="9">
        <v>207.75</v>
      </c>
      <c r="M9" s="9">
        <f>J9*L9</f>
        <v>7208.9250000000002</v>
      </c>
    </row>
    <row r="10" spans="1:13" x14ac:dyDescent="0.25">
      <c r="A10" s="8" t="s">
        <v>523</v>
      </c>
      <c r="B10" s="9"/>
      <c r="C10" s="10">
        <v>0.35</v>
      </c>
      <c r="D10" s="7" t="s">
        <v>360</v>
      </c>
      <c r="E10" s="9">
        <v>1361.8338200000001</v>
      </c>
      <c r="F10" s="9">
        <f>C10*E10</f>
        <v>476.64183700000001</v>
      </c>
      <c r="H10" s="8" t="s">
        <v>523</v>
      </c>
      <c r="I10" s="9"/>
      <c r="J10" s="10">
        <v>0.35</v>
      </c>
      <c r="K10" s="7" t="s">
        <v>360</v>
      </c>
      <c r="L10" s="9">
        <v>1361.8338200000001</v>
      </c>
      <c r="M10" s="9">
        <f>J10*L10</f>
        <v>476.64183700000001</v>
      </c>
    </row>
    <row r="11" spans="1:13" x14ac:dyDescent="0.25">
      <c r="A11" s="8" t="s">
        <v>524</v>
      </c>
      <c r="B11" s="9"/>
      <c r="C11" s="10">
        <v>0.05</v>
      </c>
      <c r="D11" s="7" t="s">
        <v>360</v>
      </c>
      <c r="E11" s="9">
        <v>933.94500000000005</v>
      </c>
      <c r="F11" s="9">
        <f>C11*E11</f>
        <v>46.697250000000004</v>
      </c>
      <c r="H11" s="8" t="s">
        <v>524</v>
      </c>
      <c r="I11" s="9"/>
      <c r="J11" s="10">
        <v>0.05</v>
      </c>
      <c r="K11" s="7" t="s">
        <v>360</v>
      </c>
      <c r="L11" s="9">
        <v>933.94500000000005</v>
      </c>
      <c r="M11" s="9">
        <f>J11*L11</f>
        <v>46.697250000000004</v>
      </c>
    </row>
    <row r="12" spans="1:13" x14ac:dyDescent="0.25">
      <c r="A12" s="8" t="s">
        <v>525</v>
      </c>
      <c r="B12" s="9"/>
      <c r="C12" s="10">
        <v>-0.5</v>
      </c>
      <c r="D12" s="7" t="s">
        <v>360</v>
      </c>
      <c r="E12" s="9">
        <v>1399.5</v>
      </c>
      <c r="F12" s="9">
        <f>C12*E12</f>
        <v>-699.75</v>
      </c>
      <c r="H12" s="8" t="s">
        <v>525</v>
      </c>
      <c r="I12" s="9"/>
      <c r="J12" s="10">
        <v>-0.5</v>
      </c>
      <c r="K12" s="7" t="s">
        <v>360</v>
      </c>
      <c r="L12" s="9">
        <v>1399.5</v>
      </c>
      <c r="M12" s="9">
        <f>J12*L12</f>
        <v>-699.75</v>
      </c>
    </row>
    <row r="13" spans="1:13" x14ac:dyDescent="0.25">
      <c r="A13" s="8" t="s">
        <v>526</v>
      </c>
      <c r="B13" s="9"/>
      <c r="C13" s="10">
        <v>-0.1</v>
      </c>
      <c r="D13" s="7" t="s">
        <v>360</v>
      </c>
      <c r="E13" s="9"/>
      <c r="F13" s="9"/>
      <c r="H13" s="8" t="s">
        <v>526</v>
      </c>
      <c r="I13" s="9"/>
      <c r="J13" s="10">
        <v>-0.1</v>
      </c>
      <c r="K13" s="7" t="s">
        <v>360</v>
      </c>
      <c r="L13" s="9"/>
      <c r="M13" s="9"/>
    </row>
    <row r="14" spans="1:13" x14ac:dyDescent="0.25">
      <c r="A14" s="8" t="s">
        <v>527</v>
      </c>
      <c r="B14" s="9"/>
      <c r="C14" s="10">
        <v>-8.56</v>
      </c>
      <c r="D14" s="7" t="s">
        <v>360</v>
      </c>
      <c r="E14" s="9"/>
      <c r="F14" s="9"/>
      <c r="H14" s="8" t="s">
        <v>527</v>
      </c>
      <c r="I14" s="9"/>
      <c r="J14" s="10">
        <v>-8.56</v>
      </c>
      <c r="K14" s="7" t="s">
        <v>360</v>
      </c>
      <c r="L14" s="9"/>
      <c r="M14" s="9"/>
    </row>
    <row r="15" spans="1:13" x14ac:dyDescent="0.25">
      <c r="A15" s="8" t="s">
        <v>13</v>
      </c>
      <c r="B15" s="9"/>
      <c r="C15" s="9"/>
      <c r="D15" s="7" t="s">
        <v>13</v>
      </c>
      <c r="E15" s="9"/>
      <c r="F15" s="9"/>
      <c r="H15" s="8" t="s">
        <v>13</v>
      </c>
      <c r="I15" s="9"/>
      <c r="J15" s="9"/>
      <c r="K15" s="7" t="s">
        <v>13</v>
      </c>
      <c r="L15" s="9"/>
      <c r="M15" s="9"/>
    </row>
    <row r="16" spans="1:13" x14ac:dyDescent="0.25">
      <c r="A16" s="8" t="s">
        <v>364</v>
      </c>
      <c r="B16" s="9"/>
      <c r="C16" s="9"/>
      <c r="D16" s="7" t="s">
        <v>13</v>
      </c>
      <c r="E16" s="9"/>
      <c r="F16" s="9"/>
      <c r="H16" s="8" t="s">
        <v>364</v>
      </c>
      <c r="I16" s="9"/>
      <c r="J16" s="9"/>
      <c r="K16" s="7" t="s">
        <v>13</v>
      </c>
      <c r="L16" s="9"/>
      <c r="M16" s="9"/>
    </row>
    <row r="17" spans="1:13" x14ac:dyDescent="0.25">
      <c r="A17" s="8" t="s">
        <v>13</v>
      </c>
      <c r="B17" s="9"/>
      <c r="C17" s="9"/>
      <c r="D17" s="7" t="s">
        <v>13</v>
      </c>
      <c r="E17" s="9"/>
      <c r="F17" s="9"/>
      <c r="H17" s="8" t="s">
        <v>13</v>
      </c>
      <c r="I17" s="9"/>
      <c r="J17" s="9"/>
      <c r="K17" s="7" t="s">
        <v>13</v>
      </c>
      <c r="L17" s="9"/>
      <c r="M17" s="9"/>
    </row>
    <row r="18" spans="1:13" x14ac:dyDescent="0.25">
      <c r="A18" s="5" t="s">
        <v>365</v>
      </c>
      <c r="B18" s="6"/>
      <c r="C18" s="6"/>
      <c r="D18" s="7" t="s">
        <v>13</v>
      </c>
      <c r="E18" s="6"/>
      <c r="F18" s="6">
        <f>SUM(F9:F17)</f>
        <v>7032.5140870000005</v>
      </c>
      <c r="H18" s="5" t="s">
        <v>365</v>
      </c>
      <c r="I18" s="6"/>
      <c r="J18" s="6"/>
      <c r="K18" s="7" t="s">
        <v>13</v>
      </c>
      <c r="L18" s="6"/>
      <c r="M18" s="6">
        <f>SUM(M9:M17)</f>
        <v>7032.5140870000005</v>
      </c>
    </row>
    <row r="19" spans="1:13" x14ac:dyDescent="0.25">
      <c r="A19" s="8" t="s">
        <v>13</v>
      </c>
      <c r="B19" s="9"/>
      <c r="C19" s="9"/>
      <c r="D19" s="7" t="s">
        <v>13</v>
      </c>
      <c r="E19" s="9"/>
      <c r="F19" s="9"/>
      <c r="H19" s="8" t="s">
        <v>13</v>
      </c>
      <c r="I19" s="9"/>
      <c r="J19" s="9"/>
      <c r="K19" s="7" t="s">
        <v>13</v>
      </c>
      <c r="L19" s="9"/>
      <c r="M19" s="9"/>
    </row>
    <row r="20" spans="1:13" x14ac:dyDescent="0.25">
      <c r="A20" s="5" t="s">
        <v>24</v>
      </c>
      <c r="B20" s="6"/>
      <c r="C20" s="6"/>
      <c r="D20" s="7" t="s">
        <v>13</v>
      </c>
      <c r="E20" s="6"/>
      <c r="F20" s="6"/>
      <c r="H20" s="5" t="s">
        <v>24</v>
      </c>
      <c r="I20" s="6"/>
      <c r="J20" s="6"/>
      <c r="K20" s="7" t="s">
        <v>13</v>
      </c>
      <c r="L20" s="6"/>
      <c r="M20" s="6"/>
    </row>
    <row r="21" spans="1:13" x14ac:dyDescent="0.25">
      <c r="A21" s="8" t="s">
        <v>528</v>
      </c>
      <c r="B21" s="9">
        <v>-1482</v>
      </c>
      <c r="C21" s="12">
        <v>-1425</v>
      </c>
      <c r="D21" s="7" t="s">
        <v>21</v>
      </c>
      <c r="E21" s="10">
        <v>1.7549999999999999</v>
      </c>
      <c r="F21" s="9">
        <f>C21*E21</f>
        <v>-2500.875</v>
      </c>
      <c r="H21" s="8" t="s">
        <v>558</v>
      </c>
      <c r="I21" s="9">
        <v>-634</v>
      </c>
      <c r="J21" s="12">
        <v>-613</v>
      </c>
      <c r="K21" s="7" t="s">
        <v>21</v>
      </c>
      <c r="L21" s="10">
        <v>1.3174999999999999</v>
      </c>
      <c r="M21" s="9">
        <f>J21*L21</f>
        <v>-807.62749999999994</v>
      </c>
    </row>
    <row r="22" spans="1:13" x14ac:dyDescent="0.25">
      <c r="A22" s="8" t="s">
        <v>529</v>
      </c>
      <c r="B22" s="9">
        <v>-26</v>
      </c>
      <c r="C22" s="12">
        <v>-23</v>
      </c>
      <c r="D22" s="7" t="s">
        <v>21</v>
      </c>
      <c r="E22" s="10">
        <v>4.2525000000000004</v>
      </c>
      <c r="F22" s="9">
        <f>C22*E22</f>
        <v>-97.807500000000005</v>
      </c>
      <c r="H22" s="8" t="s">
        <v>559</v>
      </c>
      <c r="I22" s="9">
        <v>-693</v>
      </c>
      <c r="J22" s="12">
        <v>-613</v>
      </c>
      <c r="K22" s="7" t="s">
        <v>21</v>
      </c>
      <c r="L22" s="10">
        <v>1.3574999999999999</v>
      </c>
      <c r="M22" s="9">
        <f>J22*L22</f>
        <v>-832.14749999999992</v>
      </c>
    </row>
    <row r="23" spans="1:13" x14ac:dyDescent="0.25">
      <c r="A23" s="5" t="s">
        <v>378</v>
      </c>
      <c r="B23" s="6"/>
      <c r="C23" s="6"/>
      <c r="D23" s="7" t="s">
        <v>13</v>
      </c>
      <c r="E23" s="6"/>
      <c r="F23" s="6">
        <f>SUM(F21:F22)</f>
        <v>-2598.6824999999999</v>
      </c>
      <c r="H23" s="8" t="s">
        <v>560</v>
      </c>
      <c r="I23" s="9">
        <v>-155</v>
      </c>
      <c r="J23" s="12">
        <v>-200</v>
      </c>
      <c r="K23" s="7" t="s">
        <v>21</v>
      </c>
      <c r="L23" s="10">
        <v>2.4900000000000002</v>
      </c>
      <c r="M23" s="9">
        <f>J23*L23</f>
        <v>-498.00000000000006</v>
      </c>
    </row>
    <row r="24" spans="1:13" x14ac:dyDescent="0.25">
      <c r="A24" s="5" t="s">
        <v>530</v>
      </c>
      <c r="B24" s="6"/>
      <c r="C24" s="6"/>
      <c r="D24" s="7" t="s">
        <v>13</v>
      </c>
      <c r="E24" s="6"/>
      <c r="F24" s="6"/>
      <c r="H24" s="8" t="s">
        <v>529</v>
      </c>
      <c r="I24" s="9">
        <v>-26</v>
      </c>
      <c r="J24" s="12">
        <v>-23</v>
      </c>
      <c r="K24" s="7" t="s">
        <v>21</v>
      </c>
      <c r="L24" s="10">
        <v>4.2525000000000004</v>
      </c>
      <c r="M24" s="9">
        <f>J24*L24</f>
        <v>-97.807500000000005</v>
      </c>
    </row>
    <row r="25" spans="1:13" x14ac:dyDescent="0.25">
      <c r="A25" s="8" t="s">
        <v>380</v>
      </c>
      <c r="B25" s="9"/>
      <c r="C25" s="9"/>
      <c r="D25" s="7" t="s">
        <v>30</v>
      </c>
      <c r="E25" s="9"/>
      <c r="F25" s="9">
        <v>-60</v>
      </c>
      <c r="H25" s="5" t="s">
        <v>378</v>
      </c>
      <c r="I25" s="6"/>
      <c r="J25" s="6"/>
      <c r="K25" s="7" t="s">
        <v>13</v>
      </c>
      <c r="L25" s="6"/>
      <c r="M25" s="6">
        <f>SUM(M21:M24)</f>
        <v>-2235.5825</v>
      </c>
    </row>
    <row r="26" spans="1:13" x14ac:dyDescent="0.25">
      <c r="A26" s="8" t="s">
        <v>459</v>
      </c>
      <c r="B26" s="9"/>
      <c r="C26" s="9"/>
      <c r="D26" s="7" t="s">
        <v>30</v>
      </c>
      <c r="E26" s="9"/>
      <c r="F26" s="9">
        <v>-170</v>
      </c>
      <c r="H26" s="5" t="s">
        <v>530</v>
      </c>
      <c r="I26" s="6"/>
      <c r="J26" s="6"/>
      <c r="K26" s="7" t="s">
        <v>13</v>
      </c>
      <c r="L26" s="6"/>
      <c r="M26" s="6"/>
    </row>
    <row r="27" spans="1:13" x14ac:dyDescent="0.25">
      <c r="A27" s="8" t="s">
        <v>531</v>
      </c>
      <c r="B27" s="9"/>
      <c r="C27" s="9"/>
      <c r="D27" s="7" t="s">
        <v>30</v>
      </c>
      <c r="E27" s="9"/>
      <c r="F27" s="9">
        <v>-220</v>
      </c>
      <c r="H27" s="8" t="s">
        <v>380</v>
      </c>
      <c r="I27" s="9"/>
      <c r="J27" s="9"/>
      <c r="K27" s="7" t="s">
        <v>30</v>
      </c>
      <c r="L27" s="9"/>
      <c r="M27" s="9">
        <v>-60</v>
      </c>
    </row>
    <row r="28" spans="1:13" x14ac:dyDescent="0.25">
      <c r="A28" s="8" t="s">
        <v>532</v>
      </c>
      <c r="B28" s="9"/>
      <c r="C28" s="9"/>
      <c r="D28" s="7" t="s">
        <v>30</v>
      </c>
      <c r="E28" s="9"/>
      <c r="F28" s="9">
        <v>-174</v>
      </c>
      <c r="H28" s="8" t="s">
        <v>459</v>
      </c>
      <c r="I28" s="9"/>
      <c r="J28" s="9"/>
      <c r="K28" s="7" t="s">
        <v>30</v>
      </c>
      <c r="L28" s="9"/>
      <c r="M28" s="9">
        <v>-170</v>
      </c>
    </row>
    <row r="29" spans="1:13" x14ac:dyDescent="0.25">
      <c r="A29" s="8" t="s">
        <v>383</v>
      </c>
      <c r="B29" s="9"/>
      <c r="C29" s="9"/>
      <c r="D29" s="7" t="s">
        <v>30</v>
      </c>
      <c r="E29" s="9"/>
      <c r="F29" s="9">
        <v>-62</v>
      </c>
      <c r="H29" s="8" t="s">
        <v>531</v>
      </c>
      <c r="I29" s="9"/>
      <c r="J29" s="9"/>
      <c r="K29" s="7" t="s">
        <v>30</v>
      </c>
      <c r="L29" s="9"/>
      <c r="M29" s="9">
        <v>-220</v>
      </c>
    </row>
    <row r="30" spans="1:13" x14ac:dyDescent="0.25">
      <c r="A30" s="8" t="s">
        <v>533</v>
      </c>
      <c r="B30" s="9"/>
      <c r="C30" s="10">
        <v>-0.1</v>
      </c>
      <c r="D30" s="7" t="s">
        <v>30</v>
      </c>
      <c r="E30" s="10">
        <v>264</v>
      </c>
      <c r="F30" s="9">
        <f>C30*E30</f>
        <v>-26.400000000000002</v>
      </c>
      <c r="H30" s="8" t="s">
        <v>532</v>
      </c>
      <c r="I30" s="9"/>
      <c r="J30" s="9"/>
      <c r="K30" s="7" t="s">
        <v>30</v>
      </c>
      <c r="L30" s="9"/>
      <c r="M30" s="9">
        <v>-174</v>
      </c>
    </row>
    <row r="31" spans="1:13" x14ac:dyDescent="0.25">
      <c r="A31" s="8" t="s">
        <v>534</v>
      </c>
      <c r="B31" s="9"/>
      <c r="C31" s="10">
        <v>-8.56</v>
      </c>
      <c r="D31" s="7" t="s">
        <v>30</v>
      </c>
      <c r="E31" s="10">
        <v>3</v>
      </c>
      <c r="F31" s="9">
        <f>C31*E31</f>
        <v>-25.68</v>
      </c>
      <c r="H31" s="8" t="s">
        <v>383</v>
      </c>
      <c r="I31" s="9"/>
      <c r="J31" s="9"/>
      <c r="K31" s="7" t="s">
        <v>30</v>
      </c>
      <c r="L31" s="9"/>
      <c r="M31" s="9">
        <v>-62</v>
      </c>
    </row>
    <row r="32" spans="1:13" x14ac:dyDescent="0.25">
      <c r="A32" s="8" t="s">
        <v>535</v>
      </c>
      <c r="B32" s="9"/>
      <c r="C32" s="10">
        <v>-140</v>
      </c>
      <c r="D32" s="7" t="s">
        <v>21</v>
      </c>
      <c r="E32" s="10">
        <v>0.5</v>
      </c>
      <c r="F32" s="9">
        <f>C32*E32</f>
        <v>-70</v>
      </c>
      <c r="H32" s="8" t="s">
        <v>533</v>
      </c>
      <c r="I32" s="9"/>
      <c r="J32" s="10">
        <v>-0.1</v>
      </c>
      <c r="K32" s="7" t="s">
        <v>30</v>
      </c>
      <c r="L32" s="10">
        <v>264</v>
      </c>
      <c r="M32" s="9">
        <f>J32*L32</f>
        <v>-26.400000000000002</v>
      </c>
    </row>
    <row r="33" spans="1:13" x14ac:dyDescent="0.25">
      <c r="A33" s="8" t="s">
        <v>536</v>
      </c>
      <c r="B33" s="9"/>
      <c r="C33" s="10">
        <v>-0.35</v>
      </c>
      <c r="D33" s="7" t="s">
        <v>30</v>
      </c>
      <c r="E33" s="10">
        <v>4</v>
      </c>
      <c r="F33" s="9">
        <f>C33*E33</f>
        <v>-1.4</v>
      </c>
      <c r="H33" s="8" t="s">
        <v>534</v>
      </c>
      <c r="I33" s="9"/>
      <c r="J33" s="10">
        <v>-8.56</v>
      </c>
      <c r="K33" s="7" t="s">
        <v>30</v>
      </c>
      <c r="L33" s="10">
        <v>3</v>
      </c>
      <c r="M33" s="9">
        <f>J33*L33</f>
        <v>-25.68</v>
      </c>
    </row>
    <row r="34" spans="1:13" x14ac:dyDescent="0.25">
      <c r="A34" s="5" t="s">
        <v>387</v>
      </c>
      <c r="B34" s="6"/>
      <c r="C34" s="6"/>
      <c r="D34" s="7" t="s">
        <v>13</v>
      </c>
      <c r="E34" s="6"/>
      <c r="F34" s="6">
        <f>SUM(F24:F33)</f>
        <v>-809.4799999999999</v>
      </c>
      <c r="H34" s="8" t="s">
        <v>535</v>
      </c>
      <c r="I34" s="9"/>
      <c r="J34" s="10">
        <v>-140</v>
      </c>
      <c r="K34" s="7" t="s">
        <v>21</v>
      </c>
      <c r="L34" s="10">
        <v>0.5</v>
      </c>
      <c r="M34" s="9">
        <f>J34*L34</f>
        <v>-70</v>
      </c>
    </row>
    <row r="35" spans="1:13" x14ac:dyDescent="0.25">
      <c r="A35" s="5" t="s">
        <v>24</v>
      </c>
      <c r="B35" s="6"/>
      <c r="C35" s="6"/>
      <c r="D35" s="7" t="s">
        <v>13</v>
      </c>
      <c r="E35" s="6"/>
      <c r="F35" s="6">
        <f>SUM(F23,F34)</f>
        <v>-3408.1624999999999</v>
      </c>
      <c r="H35" s="8" t="s">
        <v>536</v>
      </c>
      <c r="I35" s="9"/>
      <c r="J35" s="10">
        <v>-0.35</v>
      </c>
      <c r="K35" s="7" t="s">
        <v>30</v>
      </c>
      <c r="L35" s="10">
        <v>4</v>
      </c>
      <c r="M35" s="9">
        <f>J35*L35</f>
        <v>-1.4</v>
      </c>
    </row>
    <row r="36" spans="1:13" x14ac:dyDescent="0.25">
      <c r="A36" s="5" t="s">
        <v>90</v>
      </c>
      <c r="B36" s="6"/>
      <c r="C36" s="6"/>
      <c r="D36" s="7" t="s">
        <v>13</v>
      </c>
      <c r="E36" s="6"/>
      <c r="F36" s="6">
        <f>SUM(F18,F35)</f>
        <v>3624.3515870000006</v>
      </c>
      <c r="H36" s="5" t="s">
        <v>387</v>
      </c>
      <c r="I36" s="6"/>
      <c r="J36" s="6"/>
      <c r="K36" s="7" t="s">
        <v>13</v>
      </c>
      <c r="L36" s="6"/>
      <c r="M36" s="6">
        <f>SUM(M26:M35)</f>
        <v>-809.4799999999999</v>
      </c>
    </row>
    <row r="37" spans="1:13" x14ac:dyDescent="0.25">
      <c r="A37" s="1"/>
      <c r="B37" s="1"/>
      <c r="C37" s="1"/>
      <c r="D37" s="1"/>
      <c r="E37" s="1"/>
      <c r="F37" s="1"/>
      <c r="H37" s="5" t="s">
        <v>24</v>
      </c>
      <c r="I37" s="6"/>
      <c r="J37" s="6"/>
      <c r="K37" s="7" t="s">
        <v>13</v>
      </c>
      <c r="L37" s="6"/>
      <c r="M37" s="6">
        <f>SUM(M25,M36)</f>
        <v>-3045.0625</v>
      </c>
    </row>
    <row r="38" spans="1:13" x14ac:dyDescent="0.25">
      <c r="A38" s="1"/>
      <c r="B38" s="1"/>
      <c r="C38" s="1"/>
      <c r="D38" s="1"/>
      <c r="E38" s="1"/>
      <c r="F38" s="1"/>
      <c r="H38" s="5" t="s">
        <v>90</v>
      </c>
      <c r="I38" s="6"/>
      <c r="J38" s="6"/>
      <c r="K38" s="7" t="s">
        <v>13</v>
      </c>
      <c r="L38" s="6"/>
      <c r="M38" s="6">
        <f>SUM(M18,M37)</f>
        <v>3987.4515870000005</v>
      </c>
    </row>
    <row r="39" spans="1:13" x14ac:dyDescent="0.25">
      <c r="A39" s="1"/>
      <c r="B39" s="1"/>
      <c r="C39" s="1"/>
      <c r="D39" s="1"/>
      <c r="E39" s="1"/>
      <c r="F39" s="1"/>
      <c r="H39" s="1"/>
      <c r="I39" s="1"/>
      <c r="J39" s="1"/>
      <c r="K39" s="1"/>
      <c r="L39" s="1"/>
      <c r="M39" s="1"/>
    </row>
    <row r="40" spans="1:13" x14ac:dyDescent="0.25">
      <c r="A40" s="2" t="s">
        <v>52</v>
      </c>
      <c r="B40" s="1"/>
      <c r="C40" s="1"/>
      <c r="D40" s="1"/>
      <c r="E40" s="1"/>
      <c r="F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H41" s="1"/>
      <c r="I41" s="1"/>
      <c r="J41" s="1"/>
      <c r="K41" s="1"/>
      <c r="L41" s="1"/>
      <c r="M41" s="1"/>
    </row>
    <row r="42" spans="1:13" x14ac:dyDescent="0.25">
      <c r="A42" s="1" t="s">
        <v>537</v>
      </c>
      <c r="B42" s="1"/>
      <c r="C42" s="1"/>
      <c r="D42" s="1"/>
      <c r="E42" s="1"/>
      <c r="F42" s="1"/>
      <c r="H42" s="2" t="s">
        <v>52</v>
      </c>
      <c r="I42" s="1"/>
      <c r="J42" s="1"/>
      <c r="K42" s="1"/>
      <c r="L42" s="1"/>
      <c r="M42" s="1"/>
    </row>
    <row r="43" spans="1:13" x14ac:dyDescent="0.25">
      <c r="A43" s="2" t="s">
        <v>1</v>
      </c>
      <c r="B43" s="2" t="s">
        <v>519</v>
      </c>
      <c r="C43" s="1"/>
      <c r="D43" s="1"/>
      <c r="E43" s="1"/>
      <c r="F43" s="1"/>
      <c r="H43" s="1"/>
      <c r="I43" s="1"/>
      <c r="J43" s="1"/>
      <c r="K43" s="1"/>
      <c r="L43" s="1"/>
      <c r="M43" s="1"/>
    </row>
    <row r="44" spans="1:13" x14ac:dyDescent="0.25">
      <c r="A44" s="2" t="s">
        <v>3</v>
      </c>
      <c r="B44" s="2" t="s">
        <v>4</v>
      </c>
      <c r="C44" s="1"/>
      <c r="D44" s="1"/>
      <c r="E44" s="1"/>
      <c r="F44" s="1"/>
      <c r="H44" s="1" t="s">
        <v>537</v>
      </c>
      <c r="I44" s="1"/>
      <c r="J44" s="1"/>
      <c r="K44" s="1"/>
      <c r="L44" s="1"/>
      <c r="M44" s="1"/>
    </row>
    <row r="45" spans="1:13" x14ac:dyDescent="0.25">
      <c r="A45" s="2" t="s">
        <v>5</v>
      </c>
      <c r="B45" s="2" t="s">
        <v>6</v>
      </c>
      <c r="C45" s="1"/>
      <c r="D45" s="1"/>
      <c r="E45" s="1"/>
      <c r="F45" s="1"/>
      <c r="H45" s="2" t="s">
        <v>1</v>
      </c>
      <c r="I45" s="2" t="s">
        <v>519</v>
      </c>
      <c r="J45" s="1"/>
      <c r="K45" s="1"/>
      <c r="L45" s="1"/>
      <c r="M45" s="1"/>
    </row>
    <row r="46" spans="1:13" x14ac:dyDescent="0.25">
      <c r="A46" s="2" t="s">
        <v>520</v>
      </c>
      <c r="B46" s="2" t="s">
        <v>521</v>
      </c>
      <c r="C46" s="1"/>
      <c r="D46" s="1"/>
      <c r="E46" s="1"/>
      <c r="F46" s="1"/>
      <c r="H46" s="2" t="s">
        <v>3</v>
      </c>
      <c r="I46" s="2" t="s">
        <v>4</v>
      </c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H47" s="2" t="s">
        <v>5</v>
      </c>
      <c r="I47" s="2" t="s">
        <v>6</v>
      </c>
      <c r="J47" s="1"/>
      <c r="K47" s="1"/>
      <c r="L47" s="1"/>
      <c r="M47" s="1"/>
    </row>
    <row r="48" spans="1:13" x14ac:dyDescent="0.25">
      <c r="A48" s="3" t="s">
        <v>11</v>
      </c>
      <c r="B48" s="4" t="s">
        <v>12</v>
      </c>
      <c r="C48" s="4" t="s">
        <v>15</v>
      </c>
      <c r="D48" s="4" t="s">
        <v>13</v>
      </c>
      <c r="E48" s="4" t="s">
        <v>16</v>
      </c>
      <c r="F48" s="4" t="s">
        <v>17</v>
      </c>
      <c r="H48" s="2" t="s">
        <v>520</v>
      </c>
      <c r="I48" s="2" t="s">
        <v>557</v>
      </c>
      <c r="J48" s="1"/>
      <c r="K48" s="1"/>
      <c r="L48" s="1"/>
      <c r="M48" s="1"/>
    </row>
    <row r="49" spans="1:13" x14ac:dyDescent="0.25">
      <c r="A49" s="5" t="s">
        <v>18</v>
      </c>
      <c r="B49" s="6"/>
      <c r="C49" s="6"/>
      <c r="D49" s="7" t="s">
        <v>13</v>
      </c>
      <c r="E49" s="6"/>
      <c r="F49" s="6"/>
      <c r="H49" s="1"/>
      <c r="I49" s="1"/>
      <c r="J49" s="1"/>
      <c r="K49" s="1"/>
      <c r="L49" s="1"/>
      <c r="M49" s="1"/>
    </row>
    <row r="50" spans="1:13" x14ac:dyDescent="0.25">
      <c r="A50" s="8" t="s">
        <v>538</v>
      </c>
      <c r="B50" s="10">
        <v>32</v>
      </c>
      <c r="C50" s="10">
        <v>33.6</v>
      </c>
      <c r="D50" s="7" t="s">
        <v>360</v>
      </c>
      <c r="E50" s="9">
        <v>372.86</v>
      </c>
      <c r="F50" s="9">
        <f>C50*E50</f>
        <v>12528.096000000001</v>
      </c>
      <c r="H50" s="3" t="s">
        <v>11</v>
      </c>
      <c r="I50" s="4" t="s">
        <v>12</v>
      </c>
      <c r="J50" s="4" t="s">
        <v>15</v>
      </c>
      <c r="K50" s="4" t="s">
        <v>13</v>
      </c>
      <c r="L50" s="4" t="s">
        <v>16</v>
      </c>
      <c r="M50" s="4" t="s">
        <v>17</v>
      </c>
    </row>
    <row r="51" spans="1:13" x14ac:dyDescent="0.25">
      <c r="A51" s="8" t="s">
        <v>523</v>
      </c>
      <c r="B51" s="9"/>
      <c r="C51" s="10">
        <v>0.35</v>
      </c>
      <c r="D51" s="7" t="s">
        <v>360</v>
      </c>
      <c r="E51" s="9">
        <v>1361.8338200000001</v>
      </c>
      <c r="F51" s="9">
        <f>C51*E51</f>
        <v>476.64183700000001</v>
      </c>
      <c r="H51" s="5" t="s">
        <v>18</v>
      </c>
      <c r="I51" s="6"/>
      <c r="J51" s="6"/>
      <c r="K51" s="7" t="s">
        <v>13</v>
      </c>
      <c r="L51" s="6"/>
      <c r="M51" s="6"/>
    </row>
    <row r="52" spans="1:13" x14ac:dyDescent="0.25">
      <c r="A52" s="8" t="s">
        <v>524</v>
      </c>
      <c r="B52" s="9"/>
      <c r="C52" s="10">
        <v>0.05</v>
      </c>
      <c r="D52" s="7" t="s">
        <v>360</v>
      </c>
      <c r="E52" s="9">
        <v>933.94500000000005</v>
      </c>
      <c r="F52" s="9">
        <f>C52*E52</f>
        <v>46.697250000000004</v>
      </c>
      <c r="H52" s="8" t="s">
        <v>538</v>
      </c>
      <c r="I52" s="10">
        <v>32</v>
      </c>
      <c r="J52" s="10">
        <v>33.6</v>
      </c>
      <c r="K52" s="7" t="s">
        <v>360</v>
      </c>
      <c r="L52" s="9">
        <v>372.86</v>
      </c>
      <c r="M52" s="9">
        <f>J52*L52</f>
        <v>12528.096000000001</v>
      </c>
    </row>
    <row r="53" spans="1:13" x14ac:dyDescent="0.25">
      <c r="A53" s="8" t="s">
        <v>525</v>
      </c>
      <c r="B53" s="9"/>
      <c r="C53" s="10">
        <v>-0.5</v>
      </c>
      <c r="D53" s="7" t="s">
        <v>360</v>
      </c>
      <c r="E53" s="9">
        <v>1399.5</v>
      </c>
      <c r="F53" s="9">
        <f>C53*E53</f>
        <v>-699.75</v>
      </c>
      <c r="H53" s="8" t="s">
        <v>523</v>
      </c>
      <c r="I53" s="9"/>
      <c r="J53" s="10">
        <v>0.35</v>
      </c>
      <c r="K53" s="7" t="s">
        <v>360</v>
      </c>
      <c r="L53" s="9">
        <v>1361.8338200000001</v>
      </c>
      <c r="M53" s="9">
        <f>J53*L53</f>
        <v>476.64183700000001</v>
      </c>
    </row>
    <row r="54" spans="1:13" x14ac:dyDescent="0.25">
      <c r="A54" s="8" t="s">
        <v>526</v>
      </c>
      <c r="B54" s="9"/>
      <c r="C54" s="10">
        <v>-0.1</v>
      </c>
      <c r="D54" s="7" t="s">
        <v>360</v>
      </c>
      <c r="E54" s="9"/>
      <c r="F54" s="9"/>
      <c r="H54" s="8" t="s">
        <v>524</v>
      </c>
      <c r="I54" s="9"/>
      <c r="J54" s="10">
        <v>0.05</v>
      </c>
      <c r="K54" s="7" t="s">
        <v>360</v>
      </c>
      <c r="L54" s="9">
        <v>933.94500000000005</v>
      </c>
      <c r="M54" s="9">
        <f>J54*L54</f>
        <v>46.697250000000004</v>
      </c>
    </row>
    <row r="55" spans="1:13" x14ac:dyDescent="0.25">
      <c r="A55" s="8" t="s">
        <v>527</v>
      </c>
      <c r="B55" s="9"/>
      <c r="C55" s="10">
        <v>-9.5</v>
      </c>
      <c r="D55" s="7" t="s">
        <v>360</v>
      </c>
      <c r="E55" s="9"/>
      <c r="F55" s="9"/>
      <c r="H55" s="8" t="s">
        <v>525</v>
      </c>
      <c r="I55" s="9"/>
      <c r="J55" s="10">
        <v>-0.5</v>
      </c>
      <c r="K55" s="7" t="s">
        <v>360</v>
      </c>
      <c r="L55" s="9">
        <v>1399.5</v>
      </c>
      <c r="M55" s="9">
        <f>J55*L55</f>
        <v>-699.75</v>
      </c>
    </row>
    <row r="56" spans="1:13" x14ac:dyDescent="0.25">
      <c r="A56" s="8" t="s">
        <v>13</v>
      </c>
      <c r="B56" s="9"/>
      <c r="C56" s="9"/>
      <c r="D56" s="7" t="s">
        <v>13</v>
      </c>
      <c r="E56" s="9"/>
      <c r="F56" s="9"/>
      <c r="H56" s="8" t="s">
        <v>526</v>
      </c>
      <c r="I56" s="9"/>
      <c r="J56" s="10">
        <v>-0.1</v>
      </c>
      <c r="K56" s="7" t="s">
        <v>360</v>
      </c>
      <c r="L56" s="9"/>
      <c r="M56" s="9"/>
    </row>
    <row r="57" spans="1:13" x14ac:dyDescent="0.25">
      <c r="A57" s="8" t="s">
        <v>364</v>
      </c>
      <c r="B57" s="9"/>
      <c r="C57" s="9"/>
      <c r="D57" s="7" t="s">
        <v>13</v>
      </c>
      <c r="E57" s="9"/>
      <c r="F57" s="9"/>
      <c r="H57" s="8" t="s">
        <v>527</v>
      </c>
      <c r="I57" s="9"/>
      <c r="J57" s="10">
        <v>-9.5</v>
      </c>
      <c r="K57" s="7" t="s">
        <v>360</v>
      </c>
      <c r="L57" s="9"/>
      <c r="M57" s="9"/>
    </row>
    <row r="58" spans="1:13" x14ac:dyDescent="0.25">
      <c r="A58" s="8" t="s">
        <v>13</v>
      </c>
      <c r="B58" s="9"/>
      <c r="C58" s="9"/>
      <c r="D58" s="7" t="s">
        <v>13</v>
      </c>
      <c r="E58" s="9"/>
      <c r="F58" s="9"/>
      <c r="H58" s="8" t="s">
        <v>13</v>
      </c>
      <c r="I58" s="9"/>
      <c r="J58" s="9"/>
      <c r="K58" s="7" t="s">
        <v>13</v>
      </c>
      <c r="L58" s="9"/>
      <c r="M58" s="9"/>
    </row>
    <row r="59" spans="1:13" x14ac:dyDescent="0.25">
      <c r="A59" s="5" t="s">
        <v>365</v>
      </c>
      <c r="B59" s="6"/>
      <c r="C59" s="6"/>
      <c r="D59" s="7" t="s">
        <v>13</v>
      </c>
      <c r="E59" s="6"/>
      <c r="F59" s="6">
        <f>SUM(F50:F58)</f>
        <v>12351.685087</v>
      </c>
      <c r="H59" s="8" t="s">
        <v>364</v>
      </c>
      <c r="I59" s="9"/>
      <c r="J59" s="9"/>
      <c r="K59" s="7" t="s">
        <v>13</v>
      </c>
      <c r="L59" s="9"/>
      <c r="M59" s="9"/>
    </row>
    <row r="60" spans="1:13" x14ac:dyDescent="0.25">
      <c r="A60" s="8" t="s">
        <v>13</v>
      </c>
      <c r="B60" s="9"/>
      <c r="C60" s="9"/>
      <c r="D60" s="7" t="s">
        <v>13</v>
      </c>
      <c r="E60" s="9"/>
      <c r="F60" s="9"/>
      <c r="H60" s="8" t="s">
        <v>13</v>
      </c>
      <c r="I60" s="9"/>
      <c r="J60" s="9"/>
      <c r="K60" s="7" t="s">
        <v>13</v>
      </c>
      <c r="L60" s="9"/>
      <c r="M60" s="9"/>
    </row>
    <row r="61" spans="1:13" x14ac:dyDescent="0.25">
      <c r="A61" s="5" t="s">
        <v>24</v>
      </c>
      <c r="B61" s="6"/>
      <c r="C61" s="6"/>
      <c r="D61" s="7" t="s">
        <v>13</v>
      </c>
      <c r="E61" s="6"/>
      <c r="F61" s="6"/>
      <c r="H61" s="5" t="s">
        <v>365</v>
      </c>
      <c r="I61" s="6"/>
      <c r="J61" s="6"/>
      <c r="K61" s="7" t="s">
        <v>13</v>
      </c>
      <c r="L61" s="6"/>
      <c r="M61" s="6">
        <f>SUM(M52:M60)</f>
        <v>12351.685087</v>
      </c>
    </row>
    <row r="62" spans="1:13" x14ac:dyDescent="0.25">
      <c r="A62" s="8" t="s">
        <v>528</v>
      </c>
      <c r="B62" s="9">
        <v>-1482</v>
      </c>
      <c r="C62" s="12">
        <v>-1425</v>
      </c>
      <c r="D62" s="7" t="s">
        <v>21</v>
      </c>
      <c r="E62" s="10">
        <v>1.7549999999999999</v>
      </c>
      <c r="F62" s="9">
        <f>C62*E62</f>
        <v>-2500.875</v>
      </c>
      <c r="H62" s="8" t="s">
        <v>13</v>
      </c>
      <c r="I62" s="9"/>
      <c r="J62" s="9"/>
      <c r="K62" s="7" t="s">
        <v>13</v>
      </c>
      <c r="L62" s="9"/>
      <c r="M62" s="9"/>
    </row>
    <row r="63" spans="1:13" x14ac:dyDescent="0.25">
      <c r="A63" s="8" t="s">
        <v>529</v>
      </c>
      <c r="B63" s="9">
        <v>-234</v>
      </c>
      <c r="C63" s="12">
        <v>-204</v>
      </c>
      <c r="D63" s="7" t="s">
        <v>21</v>
      </c>
      <c r="E63" s="10">
        <v>4.2525000000000004</v>
      </c>
      <c r="F63" s="9">
        <f>C63*E63</f>
        <v>-867.5100000000001</v>
      </c>
      <c r="H63" s="5" t="s">
        <v>24</v>
      </c>
      <c r="I63" s="6"/>
      <c r="J63" s="6"/>
      <c r="K63" s="7" t="s">
        <v>13</v>
      </c>
      <c r="L63" s="6"/>
      <c r="M63" s="6"/>
    </row>
    <row r="64" spans="1:13" x14ac:dyDescent="0.25">
      <c r="A64" s="8" t="s">
        <v>539</v>
      </c>
      <c r="B64" s="9">
        <v>-1326</v>
      </c>
      <c r="C64" s="12">
        <v>-1195</v>
      </c>
      <c r="D64" s="7" t="s">
        <v>21</v>
      </c>
      <c r="E64" s="10">
        <v>2.0299999999999998</v>
      </c>
      <c r="F64" s="9">
        <f>C64*E64</f>
        <v>-2425.85</v>
      </c>
      <c r="H64" s="8" t="s">
        <v>558</v>
      </c>
      <c r="I64" s="9">
        <v>-634</v>
      </c>
      <c r="J64" s="12">
        <v>-613</v>
      </c>
      <c r="K64" s="7" t="s">
        <v>21</v>
      </c>
      <c r="L64" s="10">
        <v>1.3174999999999999</v>
      </c>
      <c r="M64" s="9">
        <f>J64*L64</f>
        <v>-807.62749999999994</v>
      </c>
    </row>
    <row r="65" spans="1:13" x14ac:dyDescent="0.25">
      <c r="A65" s="5" t="s">
        <v>378</v>
      </c>
      <c r="B65" s="6"/>
      <c r="C65" s="6"/>
      <c r="D65" s="7" t="s">
        <v>13</v>
      </c>
      <c r="E65" s="6"/>
      <c r="F65" s="6">
        <f>SUM(F62:F64)</f>
        <v>-5794.2350000000006</v>
      </c>
      <c r="H65" s="8" t="s">
        <v>559</v>
      </c>
      <c r="I65" s="9">
        <v>-693</v>
      </c>
      <c r="J65" s="12">
        <v>-613</v>
      </c>
      <c r="K65" s="7" t="s">
        <v>21</v>
      </c>
      <c r="L65" s="10">
        <v>1.3574999999999999</v>
      </c>
      <c r="M65" s="9">
        <f>J65*L65</f>
        <v>-832.14749999999992</v>
      </c>
    </row>
    <row r="66" spans="1:13" x14ac:dyDescent="0.25">
      <c r="A66" s="5" t="s">
        <v>530</v>
      </c>
      <c r="B66" s="6"/>
      <c r="C66" s="6"/>
      <c r="D66" s="7" t="s">
        <v>13</v>
      </c>
      <c r="E66" s="6"/>
      <c r="F66" s="6"/>
      <c r="H66" s="8" t="s">
        <v>560</v>
      </c>
      <c r="I66" s="9">
        <v>-155</v>
      </c>
      <c r="J66" s="12">
        <v>-200</v>
      </c>
      <c r="K66" s="7" t="s">
        <v>21</v>
      </c>
      <c r="L66" s="10">
        <v>2.4900000000000002</v>
      </c>
      <c r="M66" s="9">
        <f>J66*L66</f>
        <v>-498.00000000000006</v>
      </c>
    </row>
    <row r="67" spans="1:13" x14ac:dyDescent="0.25">
      <c r="A67" s="8" t="s">
        <v>540</v>
      </c>
      <c r="B67" s="9"/>
      <c r="C67" s="9"/>
      <c r="D67" s="7" t="s">
        <v>30</v>
      </c>
      <c r="E67" s="9"/>
      <c r="F67" s="9">
        <v>-94</v>
      </c>
      <c r="H67" s="8" t="s">
        <v>529</v>
      </c>
      <c r="I67" s="9">
        <v>-234</v>
      </c>
      <c r="J67" s="12">
        <v>-204</v>
      </c>
      <c r="K67" s="7" t="s">
        <v>21</v>
      </c>
      <c r="L67" s="10">
        <v>4.2525000000000004</v>
      </c>
      <c r="M67" s="9">
        <f>J67*L67</f>
        <v>-867.5100000000001</v>
      </c>
    </row>
    <row r="68" spans="1:13" x14ac:dyDescent="0.25">
      <c r="A68" s="8" t="s">
        <v>459</v>
      </c>
      <c r="B68" s="9"/>
      <c r="C68" s="9"/>
      <c r="D68" s="7" t="s">
        <v>30</v>
      </c>
      <c r="E68" s="9"/>
      <c r="F68" s="9">
        <v>-260</v>
      </c>
      <c r="H68" s="8" t="s">
        <v>539</v>
      </c>
      <c r="I68" s="9">
        <v>-1326</v>
      </c>
      <c r="J68" s="12">
        <v>-1195</v>
      </c>
      <c r="K68" s="7" t="s">
        <v>21</v>
      </c>
      <c r="L68" s="10">
        <v>2.0299999999999998</v>
      </c>
      <c r="M68" s="9">
        <f>J68*L68</f>
        <v>-2425.85</v>
      </c>
    </row>
    <row r="69" spans="1:13" x14ac:dyDescent="0.25">
      <c r="A69" s="8" t="s">
        <v>531</v>
      </c>
      <c r="B69" s="9"/>
      <c r="C69" s="9"/>
      <c r="D69" s="7" t="s">
        <v>30</v>
      </c>
      <c r="E69" s="9"/>
      <c r="F69" s="9">
        <v>-335</v>
      </c>
      <c r="H69" s="5" t="s">
        <v>378</v>
      </c>
      <c r="I69" s="6"/>
      <c r="J69" s="6"/>
      <c r="K69" s="7" t="s">
        <v>13</v>
      </c>
      <c r="L69" s="6"/>
      <c r="M69" s="6">
        <f>SUM(M64:M68)</f>
        <v>-5431.1350000000002</v>
      </c>
    </row>
    <row r="70" spans="1:13" x14ac:dyDescent="0.25">
      <c r="A70" s="8" t="s">
        <v>532</v>
      </c>
      <c r="B70" s="9"/>
      <c r="C70" s="9"/>
      <c r="D70" s="7" t="s">
        <v>30</v>
      </c>
      <c r="E70" s="9"/>
      <c r="F70" s="9">
        <v>-174</v>
      </c>
      <c r="H70" s="5" t="s">
        <v>530</v>
      </c>
      <c r="I70" s="6"/>
      <c r="J70" s="6"/>
      <c r="K70" s="7" t="s">
        <v>13</v>
      </c>
      <c r="L70" s="6"/>
      <c r="M70" s="6"/>
    </row>
    <row r="71" spans="1:13" x14ac:dyDescent="0.25">
      <c r="A71" s="8" t="s">
        <v>383</v>
      </c>
      <c r="B71" s="9"/>
      <c r="C71" s="9"/>
      <c r="D71" s="7" t="s">
        <v>30</v>
      </c>
      <c r="E71" s="9"/>
      <c r="F71" s="9">
        <v>-105</v>
      </c>
      <c r="H71" s="8" t="s">
        <v>540</v>
      </c>
      <c r="I71" s="9"/>
      <c r="J71" s="9"/>
      <c r="K71" s="7" t="s">
        <v>30</v>
      </c>
      <c r="L71" s="9"/>
      <c r="M71" s="9">
        <v>-94</v>
      </c>
    </row>
    <row r="72" spans="1:13" x14ac:dyDescent="0.25">
      <c r="A72" s="8" t="s">
        <v>533</v>
      </c>
      <c r="B72" s="9"/>
      <c r="C72" s="10">
        <v>-0.1</v>
      </c>
      <c r="D72" s="7" t="s">
        <v>30</v>
      </c>
      <c r="E72" s="9">
        <v>264</v>
      </c>
      <c r="F72" s="9">
        <f>C72*E72</f>
        <v>-26.400000000000002</v>
      </c>
      <c r="H72" s="8" t="s">
        <v>459</v>
      </c>
      <c r="I72" s="9"/>
      <c r="J72" s="9"/>
      <c r="K72" s="7" t="s">
        <v>30</v>
      </c>
      <c r="L72" s="9"/>
      <c r="M72" s="9">
        <v>-260</v>
      </c>
    </row>
    <row r="73" spans="1:13" x14ac:dyDescent="0.25">
      <c r="A73" s="8" t="s">
        <v>534</v>
      </c>
      <c r="B73" s="9"/>
      <c r="C73" s="10">
        <v>-9.5</v>
      </c>
      <c r="D73" s="7" t="s">
        <v>30</v>
      </c>
      <c r="E73" s="9">
        <v>3</v>
      </c>
      <c r="F73" s="9">
        <f>C73*E73</f>
        <v>-28.5</v>
      </c>
      <c r="H73" s="8" t="s">
        <v>531</v>
      </c>
      <c r="I73" s="9"/>
      <c r="J73" s="9"/>
      <c r="K73" s="7" t="s">
        <v>30</v>
      </c>
      <c r="L73" s="9"/>
      <c r="M73" s="9">
        <v>-335</v>
      </c>
    </row>
    <row r="74" spans="1:13" x14ac:dyDescent="0.25">
      <c r="A74" s="8" t="s">
        <v>535</v>
      </c>
      <c r="B74" s="9"/>
      <c r="C74" s="9">
        <v>-275</v>
      </c>
      <c r="D74" s="7" t="s">
        <v>21</v>
      </c>
      <c r="E74" s="10">
        <v>0.5</v>
      </c>
      <c r="F74" s="9">
        <f>C74*E74</f>
        <v>-137.5</v>
      </c>
      <c r="H74" s="8" t="s">
        <v>532</v>
      </c>
      <c r="I74" s="9"/>
      <c r="J74" s="9"/>
      <c r="K74" s="7" t="s">
        <v>30</v>
      </c>
      <c r="L74" s="9"/>
      <c r="M74" s="9">
        <v>-174</v>
      </c>
    </row>
    <row r="75" spans="1:13" x14ac:dyDescent="0.25">
      <c r="A75" s="8" t="s">
        <v>536</v>
      </c>
      <c r="B75" s="9"/>
      <c r="C75" s="10">
        <v>-0.35</v>
      </c>
      <c r="D75" s="7" t="s">
        <v>30</v>
      </c>
      <c r="E75" s="10">
        <v>4</v>
      </c>
      <c r="F75" s="9">
        <f>C75*E75</f>
        <v>-1.4</v>
      </c>
      <c r="H75" s="8" t="s">
        <v>383</v>
      </c>
      <c r="I75" s="9"/>
      <c r="J75" s="9"/>
      <c r="K75" s="7" t="s">
        <v>30</v>
      </c>
      <c r="L75" s="9"/>
      <c r="M75" s="9">
        <v>-105</v>
      </c>
    </row>
    <row r="76" spans="1:13" x14ac:dyDescent="0.25">
      <c r="A76" s="5" t="s">
        <v>387</v>
      </c>
      <c r="B76" s="6"/>
      <c r="C76" s="6"/>
      <c r="D76" s="7" t="s">
        <v>13</v>
      </c>
      <c r="E76" s="6"/>
      <c r="F76" s="6">
        <f>SUM(F66:F75)</f>
        <v>-1161.8000000000002</v>
      </c>
      <c r="H76" s="8" t="s">
        <v>533</v>
      </c>
      <c r="I76" s="9"/>
      <c r="J76" s="10">
        <v>-0.1</v>
      </c>
      <c r="K76" s="7" t="s">
        <v>30</v>
      </c>
      <c r="L76" s="9">
        <v>264</v>
      </c>
      <c r="M76" s="9">
        <f>J76*L76</f>
        <v>-26.400000000000002</v>
      </c>
    </row>
    <row r="77" spans="1:13" x14ac:dyDescent="0.25">
      <c r="A77" s="5" t="s">
        <v>24</v>
      </c>
      <c r="B77" s="6"/>
      <c r="C77" s="6"/>
      <c r="D77" s="7" t="s">
        <v>13</v>
      </c>
      <c r="E77" s="6"/>
      <c r="F77" s="6">
        <f>SUM(F65,F76)</f>
        <v>-6956.0350000000008</v>
      </c>
      <c r="H77" s="8" t="s">
        <v>534</v>
      </c>
      <c r="I77" s="9"/>
      <c r="J77" s="10">
        <v>-9.5</v>
      </c>
      <c r="K77" s="7" t="s">
        <v>30</v>
      </c>
      <c r="L77" s="9">
        <v>3</v>
      </c>
      <c r="M77" s="9">
        <f>J77*L77</f>
        <v>-28.5</v>
      </c>
    </row>
    <row r="78" spans="1:13" x14ac:dyDescent="0.25">
      <c r="A78" s="5" t="s">
        <v>90</v>
      </c>
      <c r="B78" s="6"/>
      <c r="C78" s="6"/>
      <c r="D78" s="7" t="s">
        <v>13</v>
      </c>
      <c r="E78" s="6"/>
      <c r="F78" s="6">
        <f>SUM(F59,F77)</f>
        <v>5395.6500869999991</v>
      </c>
      <c r="H78" s="8" t="s">
        <v>535</v>
      </c>
      <c r="I78" s="9"/>
      <c r="J78" s="9">
        <v>-275</v>
      </c>
      <c r="K78" s="7" t="s">
        <v>21</v>
      </c>
      <c r="L78" s="10">
        <v>0.5</v>
      </c>
      <c r="M78" s="9">
        <f>J78*L78</f>
        <v>-137.5</v>
      </c>
    </row>
    <row r="79" spans="1:13" x14ac:dyDescent="0.25">
      <c r="A79" s="1"/>
      <c r="B79" s="1"/>
      <c r="C79" s="1"/>
      <c r="D79" s="1"/>
      <c r="E79" s="1"/>
      <c r="F79" s="1"/>
      <c r="H79" s="8" t="s">
        <v>536</v>
      </c>
      <c r="I79" s="9"/>
      <c r="J79" s="10">
        <v>-0.35</v>
      </c>
      <c r="K79" s="7" t="s">
        <v>30</v>
      </c>
      <c r="L79" s="10">
        <v>4</v>
      </c>
      <c r="M79" s="9">
        <f>J79*L79</f>
        <v>-1.4</v>
      </c>
    </row>
    <row r="80" spans="1:13" x14ac:dyDescent="0.25">
      <c r="A80" s="1"/>
      <c r="B80" s="1"/>
      <c r="C80" s="1"/>
      <c r="D80" s="1"/>
      <c r="E80" s="1"/>
      <c r="F80" s="1"/>
      <c r="H80" s="5" t="s">
        <v>387</v>
      </c>
      <c r="I80" s="6"/>
      <c r="J80" s="6"/>
      <c r="K80" s="7" t="s">
        <v>13</v>
      </c>
      <c r="L80" s="6"/>
      <c r="M80" s="6">
        <f>SUM(M70:M79)</f>
        <v>-1161.8000000000002</v>
      </c>
    </row>
    <row r="81" spans="1:13" x14ac:dyDescent="0.25">
      <c r="A81" s="1"/>
      <c r="B81" s="1"/>
      <c r="C81" s="1"/>
      <c r="D81" s="1"/>
      <c r="E81" s="1"/>
      <c r="F81" s="1"/>
      <c r="H81" s="5" t="s">
        <v>24</v>
      </c>
      <c r="I81" s="6"/>
      <c r="J81" s="6"/>
      <c r="K81" s="7" t="s">
        <v>13</v>
      </c>
      <c r="L81" s="6"/>
      <c r="M81" s="6">
        <f>SUM(M69,M80)</f>
        <v>-6592.9350000000004</v>
      </c>
    </row>
    <row r="82" spans="1:13" x14ac:dyDescent="0.25">
      <c r="A82" s="2" t="s">
        <v>52</v>
      </c>
      <c r="B82" s="1"/>
      <c r="C82" s="1"/>
      <c r="D82" s="1"/>
      <c r="E82" s="1"/>
      <c r="F82" s="1"/>
      <c r="H82" s="5" t="s">
        <v>90</v>
      </c>
      <c r="I82" s="6"/>
      <c r="J82" s="6"/>
      <c r="K82" s="7" t="s">
        <v>13</v>
      </c>
      <c r="L82" s="6"/>
      <c r="M82" s="6">
        <f>SUM(M61,M81)</f>
        <v>5758.7500869999994</v>
      </c>
    </row>
    <row r="83" spans="1:13" x14ac:dyDescent="0.25">
      <c r="A83" s="1"/>
      <c r="B83" s="1"/>
      <c r="C83" s="1"/>
      <c r="D83" s="1"/>
      <c r="E83" s="1"/>
      <c r="F83" s="1"/>
      <c r="H83" s="1"/>
      <c r="I83" s="1"/>
      <c r="J83" s="1"/>
      <c r="K83" s="1"/>
      <c r="L83" s="1"/>
      <c r="M83" s="1"/>
    </row>
    <row r="84" spans="1:13" x14ac:dyDescent="0.25">
      <c r="A84" s="1" t="s">
        <v>541</v>
      </c>
      <c r="B84" s="1"/>
      <c r="C84" s="1"/>
      <c r="D84" s="1"/>
      <c r="E84" s="1"/>
      <c r="F84" s="1"/>
      <c r="H84" s="1"/>
      <c r="I84" s="1"/>
      <c r="J84" s="1"/>
      <c r="K84" s="1"/>
      <c r="L84" s="1"/>
      <c r="M84" s="1"/>
    </row>
    <row r="85" spans="1:13" x14ac:dyDescent="0.25">
      <c r="A85" s="2" t="s">
        <v>1</v>
      </c>
      <c r="B85" s="2" t="s">
        <v>519</v>
      </c>
      <c r="C85" s="1"/>
      <c r="D85" s="1"/>
      <c r="E85" s="1"/>
      <c r="F85" s="1"/>
      <c r="H85" s="1"/>
      <c r="I85" s="1"/>
      <c r="J85" s="1"/>
      <c r="K85" s="1"/>
      <c r="L85" s="1"/>
      <c r="M85" s="1"/>
    </row>
    <row r="86" spans="1:13" x14ac:dyDescent="0.25">
      <c r="A86" s="2" t="s">
        <v>3</v>
      </c>
      <c r="B86" s="2" t="s">
        <v>4</v>
      </c>
      <c r="C86" s="1"/>
      <c r="D86" s="1"/>
      <c r="E86" s="1"/>
      <c r="F86" s="1"/>
      <c r="H86" s="2" t="s">
        <v>52</v>
      </c>
      <c r="I86" s="1"/>
      <c r="J86" s="1"/>
      <c r="K86" s="1"/>
      <c r="L86" s="1"/>
      <c r="M86" s="1"/>
    </row>
    <row r="87" spans="1:13" x14ac:dyDescent="0.25">
      <c r="A87" s="2" t="s">
        <v>5</v>
      </c>
      <c r="B87" s="2" t="s">
        <v>6</v>
      </c>
      <c r="C87" s="1"/>
      <c r="D87" s="1"/>
      <c r="E87" s="1"/>
      <c r="F87" s="1"/>
      <c r="H87" s="1"/>
      <c r="I87" s="1"/>
      <c r="J87" s="1"/>
      <c r="K87" s="1"/>
      <c r="L87" s="1"/>
      <c r="M87" s="1"/>
    </row>
    <row r="88" spans="1:13" x14ac:dyDescent="0.25">
      <c r="A88" s="2" t="s">
        <v>520</v>
      </c>
      <c r="B88" s="2" t="s">
        <v>521</v>
      </c>
      <c r="C88" s="1"/>
      <c r="D88" s="1"/>
      <c r="E88" s="1"/>
      <c r="F88" s="1"/>
      <c r="H88" s="1" t="s">
        <v>541</v>
      </c>
      <c r="I88" s="1"/>
      <c r="J88" s="1"/>
      <c r="K88" s="1"/>
      <c r="L88" s="1"/>
      <c r="M88" s="1"/>
    </row>
    <row r="89" spans="1:13" x14ac:dyDescent="0.25">
      <c r="A89" s="2" t="s">
        <v>542</v>
      </c>
      <c r="B89" s="2" t="s">
        <v>543</v>
      </c>
      <c r="C89" s="1"/>
      <c r="D89" s="1"/>
      <c r="E89" s="1"/>
      <c r="F89" s="1"/>
      <c r="H89" s="2" t="s">
        <v>1</v>
      </c>
      <c r="I89" s="2" t="s">
        <v>519</v>
      </c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H90" s="2" t="s">
        <v>3</v>
      </c>
      <c r="I90" s="2" t="s">
        <v>4</v>
      </c>
      <c r="J90" s="1"/>
      <c r="K90" s="1"/>
      <c r="L90" s="1"/>
      <c r="M90" s="1"/>
    </row>
    <row r="91" spans="1:13" x14ac:dyDescent="0.25">
      <c r="A91" s="3" t="s">
        <v>11</v>
      </c>
      <c r="B91" s="4" t="s">
        <v>12</v>
      </c>
      <c r="C91" s="4" t="s">
        <v>15</v>
      </c>
      <c r="D91" s="4" t="s">
        <v>13</v>
      </c>
      <c r="E91" s="4" t="s">
        <v>16</v>
      </c>
      <c r="F91" s="4" t="s">
        <v>17</v>
      </c>
      <c r="H91" s="2" t="s">
        <v>5</v>
      </c>
      <c r="I91" s="2" t="s">
        <v>6</v>
      </c>
      <c r="J91" s="1"/>
      <c r="K91" s="1"/>
      <c r="L91" s="1"/>
      <c r="M91" s="1"/>
    </row>
    <row r="92" spans="1:13" x14ac:dyDescent="0.25">
      <c r="A92" s="5" t="s">
        <v>18</v>
      </c>
      <c r="B92" s="6"/>
      <c r="C92" s="6"/>
      <c r="D92" s="7" t="s">
        <v>13</v>
      </c>
      <c r="E92" s="6"/>
      <c r="F92" s="6"/>
      <c r="H92" s="2" t="s">
        <v>520</v>
      </c>
      <c r="I92" s="2" t="s">
        <v>557</v>
      </c>
      <c r="J92" s="1"/>
      <c r="K92" s="1"/>
      <c r="L92" s="1"/>
      <c r="M92" s="1"/>
    </row>
    <row r="93" spans="1:13" x14ac:dyDescent="0.25">
      <c r="A93" s="8" t="s">
        <v>544</v>
      </c>
      <c r="B93" s="9"/>
      <c r="C93" s="10">
        <v>7</v>
      </c>
      <c r="D93" s="7" t="s">
        <v>13</v>
      </c>
      <c r="E93" s="12"/>
      <c r="F93" s="9"/>
      <c r="H93" s="2" t="s">
        <v>542</v>
      </c>
      <c r="I93" s="2" t="s">
        <v>543</v>
      </c>
      <c r="J93" s="1"/>
      <c r="K93" s="1"/>
      <c r="L93" s="1"/>
      <c r="M93" s="1"/>
    </row>
    <row r="94" spans="1:13" x14ac:dyDescent="0.25">
      <c r="A94" s="8" t="s">
        <v>545</v>
      </c>
      <c r="B94" s="9"/>
      <c r="C94" s="10">
        <v>32</v>
      </c>
      <c r="D94" s="7" t="s">
        <v>13</v>
      </c>
      <c r="E94" s="12"/>
      <c r="F94" s="9"/>
      <c r="H94" s="1"/>
      <c r="I94" s="1"/>
      <c r="J94" s="1"/>
      <c r="K94" s="1"/>
      <c r="L94" s="1"/>
      <c r="M94" s="1"/>
    </row>
    <row r="95" spans="1:13" x14ac:dyDescent="0.25">
      <c r="A95" s="8" t="s">
        <v>13</v>
      </c>
      <c r="B95" s="9"/>
      <c r="C95" s="9"/>
      <c r="D95" s="7" t="s">
        <v>13</v>
      </c>
      <c r="E95" s="9"/>
      <c r="F95" s="9"/>
      <c r="H95" s="3" t="s">
        <v>11</v>
      </c>
      <c r="I95" s="4" t="s">
        <v>12</v>
      </c>
      <c r="J95" s="4" t="s">
        <v>15</v>
      </c>
      <c r="K95" s="4" t="s">
        <v>13</v>
      </c>
      <c r="L95" s="4" t="s">
        <v>16</v>
      </c>
      <c r="M95" s="4" t="s">
        <v>17</v>
      </c>
    </row>
    <row r="96" spans="1:13" x14ac:dyDescent="0.25">
      <c r="A96" s="8" t="s">
        <v>546</v>
      </c>
      <c r="B96" s="12">
        <v>-7</v>
      </c>
      <c r="C96" s="11">
        <v>-1.0149999999999999</v>
      </c>
      <c r="D96" s="7" t="s">
        <v>360</v>
      </c>
      <c r="E96" s="9">
        <v>207.75</v>
      </c>
      <c r="F96" s="9">
        <f>C96*E96</f>
        <v>-210.86624999999998</v>
      </c>
      <c r="H96" s="1"/>
      <c r="I96" s="1"/>
      <c r="J96" s="1"/>
      <c r="K96" s="1"/>
      <c r="L96" s="1"/>
      <c r="M96" s="1"/>
    </row>
    <row r="97" spans="1:13" x14ac:dyDescent="0.25">
      <c r="A97" s="8" t="s">
        <v>538</v>
      </c>
      <c r="B97" s="12">
        <v>32</v>
      </c>
      <c r="C97" s="11">
        <v>0.98499999999999999</v>
      </c>
      <c r="D97" s="7" t="s">
        <v>360</v>
      </c>
      <c r="E97" s="9">
        <v>372.86</v>
      </c>
      <c r="F97" s="9">
        <f>C97*E97</f>
        <v>367.26710000000003</v>
      </c>
      <c r="H97" s="1"/>
      <c r="I97" s="1"/>
      <c r="J97" s="1"/>
      <c r="K97" s="1"/>
      <c r="L97" s="1"/>
      <c r="M97" s="1"/>
    </row>
    <row r="98" spans="1:13" x14ac:dyDescent="0.25">
      <c r="A98" s="8" t="s">
        <v>527</v>
      </c>
      <c r="B98" s="9"/>
      <c r="C98" s="11">
        <v>-0.03</v>
      </c>
      <c r="D98" s="7" t="s">
        <v>360</v>
      </c>
      <c r="E98" s="9"/>
      <c r="F98" s="9"/>
      <c r="H98" s="1"/>
      <c r="I98" s="1"/>
      <c r="J98" s="1"/>
      <c r="K98" s="1"/>
      <c r="L98" s="1"/>
      <c r="M98" s="1"/>
    </row>
    <row r="99" spans="1:13" x14ac:dyDescent="0.25">
      <c r="A99" s="8" t="s">
        <v>13</v>
      </c>
      <c r="B99" s="9"/>
      <c r="C99" s="9"/>
      <c r="D99" s="7" t="s">
        <v>13</v>
      </c>
      <c r="E99" s="9"/>
      <c r="F99" s="9"/>
      <c r="H99" s="2" t="s">
        <v>52</v>
      </c>
      <c r="I99" s="1"/>
      <c r="J99" s="1"/>
      <c r="K99" s="1"/>
      <c r="L99" s="1"/>
      <c r="M99" s="1"/>
    </row>
    <row r="100" spans="1:13" x14ac:dyDescent="0.25">
      <c r="A100" s="8" t="s">
        <v>364</v>
      </c>
      <c r="B100" s="9"/>
      <c r="C100" s="9"/>
      <c r="D100" s="7" t="s">
        <v>13</v>
      </c>
      <c r="E100" s="9"/>
      <c r="F100" s="9"/>
      <c r="H100" s="1"/>
      <c r="I100" s="1"/>
      <c r="J100" s="1"/>
      <c r="K100" s="1"/>
      <c r="L100" s="1"/>
      <c r="M100" s="1"/>
    </row>
    <row r="101" spans="1:13" x14ac:dyDescent="0.25">
      <c r="A101" s="8" t="s">
        <v>13</v>
      </c>
      <c r="B101" s="9"/>
      <c r="C101" s="9"/>
      <c r="D101" s="7" t="s">
        <v>13</v>
      </c>
      <c r="E101" s="9"/>
      <c r="F101" s="9"/>
      <c r="H101" s="1" t="s">
        <v>548</v>
      </c>
      <c r="I101" s="1"/>
      <c r="J101" s="1"/>
      <c r="K101" s="1"/>
      <c r="L101" s="1"/>
      <c r="M101" s="1"/>
    </row>
    <row r="102" spans="1:13" x14ac:dyDescent="0.25">
      <c r="A102" s="5" t="s">
        <v>365</v>
      </c>
      <c r="B102" s="6"/>
      <c r="C102" s="6"/>
      <c r="D102" s="7" t="s">
        <v>13</v>
      </c>
      <c r="E102" s="6"/>
      <c r="F102" s="6">
        <f>SUM(F93:F101)</f>
        <v>156.40085000000005</v>
      </c>
      <c r="H102" s="2" t="s">
        <v>1</v>
      </c>
      <c r="I102" s="2" t="s">
        <v>519</v>
      </c>
      <c r="J102" s="1"/>
      <c r="K102" s="1"/>
      <c r="L102" s="1"/>
      <c r="M102" s="1"/>
    </row>
    <row r="103" spans="1:13" x14ac:dyDescent="0.25">
      <c r="A103" s="8" t="s">
        <v>13</v>
      </c>
      <c r="B103" s="9"/>
      <c r="C103" s="9"/>
      <c r="D103" s="7" t="s">
        <v>13</v>
      </c>
      <c r="E103" s="9"/>
      <c r="F103" s="9"/>
      <c r="H103" s="2" t="s">
        <v>3</v>
      </c>
      <c r="I103" s="2" t="s">
        <v>4</v>
      </c>
      <c r="J103" s="1"/>
      <c r="K103" s="1"/>
      <c r="L103" s="1"/>
      <c r="M103" s="1"/>
    </row>
    <row r="104" spans="1:13" x14ac:dyDescent="0.25">
      <c r="A104" s="5" t="s">
        <v>24</v>
      </c>
      <c r="B104" s="6"/>
      <c r="C104" s="6"/>
      <c r="D104" s="7" t="s">
        <v>13</v>
      </c>
      <c r="E104" s="6"/>
      <c r="F104" s="6"/>
      <c r="H104" s="2" t="s">
        <v>5</v>
      </c>
      <c r="I104" s="2" t="s">
        <v>6</v>
      </c>
      <c r="J104" s="1"/>
      <c r="K104" s="1"/>
      <c r="L104" s="1"/>
      <c r="M104" s="1"/>
    </row>
    <row r="105" spans="1:13" x14ac:dyDescent="0.25">
      <c r="A105" s="8" t="s">
        <v>547</v>
      </c>
      <c r="B105" s="9">
        <v>-40</v>
      </c>
      <c r="C105" s="10">
        <v>-36</v>
      </c>
      <c r="D105" s="7" t="s">
        <v>21</v>
      </c>
      <c r="E105" s="10">
        <v>2.0299999999999998</v>
      </c>
      <c r="F105" s="9">
        <f>C105*E105</f>
        <v>-73.08</v>
      </c>
      <c r="H105" s="2" t="s">
        <v>520</v>
      </c>
      <c r="I105" s="2" t="s">
        <v>557</v>
      </c>
      <c r="J105" s="1"/>
      <c r="K105" s="1"/>
      <c r="L105" s="1"/>
      <c r="M105" s="1"/>
    </row>
    <row r="106" spans="1:13" x14ac:dyDescent="0.25">
      <c r="A106" s="8" t="s">
        <v>529</v>
      </c>
      <c r="B106" s="9">
        <v>-7</v>
      </c>
      <c r="C106" s="10">
        <v>-6</v>
      </c>
      <c r="D106" s="7" t="s">
        <v>21</v>
      </c>
      <c r="E106" s="10">
        <v>4.2525000000000004</v>
      </c>
      <c r="F106" s="9">
        <f>C106*E106</f>
        <v>-25.515000000000001</v>
      </c>
      <c r="H106" s="2" t="s">
        <v>542</v>
      </c>
      <c r="I106" s="2" t="s">
        <v>543</v>
      </c>
      <c r="J106" s="1"/>
      <c r="K106" s="1"/>
      <c r="L106" s="1"/>
      <c r="M106" s="1"/>
    </row>
    <row r="107" spans="1:13" x14ac:dyDescent="0.25">
      <c r="A107" s="5" t="s">
        <v>378</v>
      </c>
      <c r="B107" s="6"/>
      <c r="C107" s="6"/>
      <c r="D107" s="7" t="s">
        <v>13</v>
      </c>
      <c r="E107" s="6"/>
      <c r="F107" s="6">
        <f>SUM(F105:F106)</f>
        <v>-98.594999999999999</v>
      </c>
      <c r="H107" s="1"/>
      <c r="I107" s="1"/>
      <c r="J107" s="1"/>
      <c r="K107" s="1"/>
      <c r="L107" s="1"/>
      <c r="M107" s="1"/>
    </row>
    <row r="108" spans="1:13" x14ac:dyDescent="0.25">
      <c r="A108" s="5" t="s">
        <v>530</v>
      </c>
      <c r="B108" s="6"/>
      <c r="C108" s="6"/>
      <c r="D108" s="7" t="s">
        <v>13</v>
      </c>
      <c r="E108" s="6"/>
      <c r="F108" s="6"/>
      <c r="H108" s="3" t="s">
        <v>11</v>
      </c>
      <c r="I108" s="4" t="s">
        <v>12</v>
      </c>
      <c r="J108" s="4" t="s">
        <v>15</v>
      </c>
      <c r="K108" s="4" t="s">
        <v>13</v>
      </c>
      <c r="L108" s="4" t="s">
        <v>16</v>
      </c>
      <c r="M108" s="4" t="s">
        <v>17</v>
      </c>
    </row>
    <row r="109" spans="1:13" x14ac:dyDescent="0.25">
      <c r="A109" s="8" t="s">
        <v>380</v>
      </c>
      <c r="B109" s="9"/>
      <c r="C109" s="9"/>
      <c r="D109" s="7" t="s">
        <v>30</v>
      </c>
      <c r="E109" s="9"/>
      <c r="F109" s="12">
        <v>-1</v>
      </c>
      <c r="H109" s="5" t="s">
        <v>18</v>
      </c>
      <c r="I109" s="6"/>
      <c r="J109" s="6"/>
      <c r="K109" s="7" t="s">
        <v>13</v>
      </c>
      <c r="L109" s="6"/>
      <c r="M109" s="6"/>
    </row>
    <row r="110" spans="1:13" x14ac:dyDescent="0.25">
      <c r="A110" s="8" t="s">
        <v>459</v>
      </c>
      <c r="B110" s="9"/>
      <c r="C110" s="9"/>
      <c r="D110" s="7" t="s">
        <v>30</v>
      </c>
      <c r="E110" s="9"/>
      <c r="F110" s="12">
        <v>-3</v>
      </c>
      <c r="H110" s="8" t="s">
        <v>544</v>
      </c>
      <c r="I110" s="9"/>
      <c r="J110" s="10">
        <v>32</v>
      </c>
      <c r="K110" s="7" t="s">
        <v>13</v>
      </c>
      <c r="L110" s="9"/>
      <c r="M110" s="9"/>
    </row>
    <row r="111" spans="1:13" x14ac:dyDescent="0.25">
      <c r="A111" s="8" t="s">
        <v>531</v>
      </c>
      <c r="B111" s="9"/>
      <c r="C111" s="9"/>
      <c r="D111" s="7" t="s">
        <v>30</v>
      </c>
      <c r="E111" s="9"/>
      <c r="F111" s="12">
        <v>-3</v>
      </c>
      <c r="H111" s="8" t="s">
        <v>549</v>
      </c>
      <c r="I111" s="9"/>
      <c r="J111" s="10">
        <v>86.5</v>
      </c>
      <c r="K111" s="7" t="s">
        <v>13</v>
      </c>
      <c r="L111" s="9"/>
      <c r="M111" s="9"/>
    </row>
    <row r="112" spans="1:13" x14ac:dyDescent="0.25">
      <c r="A112" s="8" t="s">
        <v>383</v>
      </c>
      <c r="B112" s="9"/>
      <c r="C112" s="9"/>
      <c r="D112" s="7" t="s">
        <v>30</v>
      </c>
      <c r="E112" s="9"/>
      <c r="F112" s="12">
        <v>-1</v>
      </c>
      <c r="H112" s="8" t="s">
        <v>13</v>
      </c>
      <c r="I112" s="9"/>
      <c r="J112" s="9"/>
      <c r="K112" s="7" t="s">
        <v>13</v>
      </c>
      <c r="L112" s="9"/>
      <c r="M112" s="9"/>
    </row>
    <row r="113" spans="1:13" x14ac:dyDescent="0.25">
      <c r="A113" s="8" t="s">
        <v>534</v>
      </c>
      <c r="B113" s="9"/>
      <c r="C113" s="10">
        <v>-0.03</v>
      </c>
      <c r="D113" s="7" t="s">
        <v>30</v>
      </c>
      <c r="E113" s="10">
        <v>20</v>
      </c>
      <c r="F113" s="9">
        <f>C113*E113</f>
        <v>-0.6</v>
      </c>
      <c r="H113" s="8" t="s">
        <v>546</v>
      </c>
      <c r="I113" s="12">
        <v>-32</v>
      </c>
      <c r="J113" s="11">
        <v>-1.0149999999999999</v>
      </c>
      <c r="K113" s="7" t="s">
        <v>360</v>
      </c>
      <c r="L113" s="9">
        <v>372.86</v>
      </c>
      <c r="M113" s="9">
        <f>J113*L113</f>
        <v>-378.4529</v>
      </c>
    </row>
    <row r="114" spans="1:13" x14ac:dyDescent="0.25">
      <c r="A114" s="8" t="s">
        <v>535</v>
      </c>
      <c r="B114" s="9"/>
      <c r="C114" s="12">
        <v>-3</v>
      </c>
      <c r="D114" s="7" t="s">
        <v>21</v>
      </c>
      <c r="E114" s="10">
        <v>0.5</v>
      </c>
      <c r="F114" s="9">
        <f>C114*E114</f>
        <v>-1.5</v>
      </c>
      <c r="H114" s="8" t="s">
        <v>550</v>
      </c>
      <c r="I114" s="12">
        <v>86.5</v>
      </c>
      <c r="J114" s="11">
        <v>0.98399999999999999</v>
      </c>
      <c r="K114" s="7" t="s">
        <v>360</v>
      </c>
      <c r="L114" s="9">
        <v>846.94500000000005</v>
      </c>
      <c r="M114" s="9">
        <f>J114*L114</f>
        <v>833.39388000000008</v>
      </c>
    </row>
    <row r="115" spans="1:13" x14ac:dyDescent="0.25">
      <c r="A115" s="5" t="s">
        <v>387</v>
      </c>
      <c r="B115" s="6"/>
      <c r="C115" s="6"/>
      <c r="D115" s="7" t="s">
        <v>13</v>
      </c>
      <c r="E115" s="6"/>
      <c r="F115" s="6">
        <f>SUM(F108:F114)</f>
        <v>-10.1</v>
      </c>
      <c r="H115" s="8" t="s">
        <v>551</v>
      </c>
      <c r="I115" s="9"/>
      <c r="J115" s="12">
        <v>86.5</v>
      </c>
      <c r="K115" s="7" t="s">
        <v>21</v>
      </c>
      <c r="L115" s="10">
        <v>1</v>
      </c>
      <c r="M115" s="9">
        <f>J115*L115</f>
        <v>86.5</v>
      </c>
    </row>
    <row r="116" spans="1:13" x14ac:dyDescent="0.25">
      <c r="A116" s="5" t="s">
        <v>24</v>
      </c>
      <c r="B116" s="6"/>
      <c r="C116" s="6"/>
      <c r="D116" s="7" t="s">
        <v>13</v>
      </c>
      <c r="E116" s="6"/>
      <c r="F116" s="6">
        <f>SUM(F107,F115)</f>
        <v>-108.69499999999999</v>
      </c>
      <c r="H116" s="8" t="s">
        <v>552</v>
      </c>
      <c r="I116" s="9"/>
      <c r="J116" s="11">
        <v>-3.1E-2</v>
      </c>
      <c r="K116" s="7" t="s">
        <v>360</v>
      </c>
      <c r="L116" s="9"/>
      <c r="M116" s="9"/>
    </row>
    <row r="117" spans="1:13" x14ac:dyDescent="0.25">
      <c r="A117" s="5" t="s">
        <v>90</v>
      </c>
      <c r="B117" s="6"/>
      <c r="C117" s="6"/>
      <c r="D117" s="7" t="s">
        <v>13</v>
      </c>
      <c r="E117" s="6"/>
      <c r="F117" s="6">
        <f>SUM(F102,F116)</f>
        <v>47.705850000000055</v>
      </c>
      <c r="H117" s="8" t="s">
        <v>13</v>
      </c>
      <c r="I117" s="9"/>
      <c r="J117" s="9"/>
      <c r="K117" s="7" t="s">
        <v>13</v>
      </c>
      <c r="L117" s="9"/>
      <c r="M117" s="9"/>
    </row>
    <row r="118" spans="1:13" x14ac:dyDescent="0.25">
      <c r="A118" s="1"/>
      <c r="B118" s="1"/>
      <c r="C118" s="1"/>
      <c r="D118" s="1"/>
      <c r="E118" s="1"/>
      <c r="F118" s="1"/>
      <c r="H118" s="8" t="s">
        <v>364</v>
      </c>
      <c r="I118" s="9"/>
      <c r="J118" s="9"/>
      <c r="K118" s="7" t="s">
        <v>13</v>
      </c>
      <c r="L118" s="9"/>
      <c r="M118" s="9"/>
    </row>
    <row r="119" spans="1:13" x14ac:dyDescent="0.25">
      <c r="A119" s="1"/>
      <c r="B119" s="1"/>
      <c r="C119" s="1"/>
      <c r="D119" s="1"/>
      <c r="E119" s="1"/>
      <c r="F119" s="1"/>
      <c r="H119" s="8" t="s">
        <v>13</v>
      </c>
      <c r="I119" s="9"/>
      <c r="J119" s="9"/>
      <c r="K119" s="7" t="s">
        <v>13</v>
      </c>
      <c r="L119" s="9"/>
      <c r="M119" s="9"/>
    </row>
    <row r="120" spans="1:13" x14ac:dyDescent="0.25">
      <c r="A120" s="1"/>
      <c r="B120" s="1"/>
      <c r="C120" s="1"/>
      <c r="D120" s="1"/>
      <c r="E120" s="1"/>
      <c r="F120" s="1"/>
      <c r="H120" s="5" t="s">
        <v>23</v>
      </c>
      <c r="I120" s="6"/>
      <c r="J120" s="6"/>
      <c r="K120" s="7" t="s">
        <v>13</v>
      </c>
      <c r="L120" s="6"/>
      <c r="M120" s="6">
        <f>SUM(M110:M119)</f>
        <v>541.44098000000008</v>
      </c>
    </row>
    <row r="121" spans="1:13" x14ac:dyDescent="0.25">
      <c r="A121" s="2" t="s">
        <v>52</v>
      </c>
      <c r="B121" s="1"/>
      <c r="C121" s="1"/>
      <c r="D121" s="1"/>
      <c r="E121" s="1"/>
      <c r="F121" s="1"/>
      <c r="H121" s="8" t="s">
        <v>13</v>
      </c>
      <c r="I121" s="9"/>
      <c r="J121" s="9"/>
      <c r="K121" s="7" t="s">
        <v>13</v>
      </c>
      <c r="L121" s="9"/>
      <c r="M121" s="9"/>
    </row>
    <row r="122" spans="1:13" x14ac:dyDescent="0.25">
      <c r="A122" s="1"/>
      <c r="B122" s="1"/>
      <c r="C122" s="1"/>
      <c r="D122" s="1"/>
      <c r="E122" s="1"/>
      <c r="F122" s="1"/>
      <c r="H122" s="5" t="s">
        <v>24</v>
      </c>
      <c r="I122" s="6"/>
      <c r="J122" s="6"/>
      <c r="K122" s="7" t="s">
        <v>13</v>
      </c>
      <c r="L122" s="6"/>
      <c r="M122" s="6"/>
    </row>
    <row r="123" spans="1:13" x14ac:dyDescent="0.25">
      <c r="A123" s="1" t="s">
        <v>548</v>
      </c>
      <c r="B123" s="1"/>
      <c r="C123" s="1"/>
      <c r="D123" s="1"/>
      <c r="E123" s="1"/>
      <c r="F123" s="1"/>
      <c r="H123" s="8" t="s">
        <v>558</v>
      </c>
      <c r="I123" s="9">
        <v>-84</v>
      </c>
      <c r="J123" s="10">
        <v>-81</v>
      </c>
      <c r="K123" s="7" t="s">
        <v>21</v>
      </c>
      <c r="L123" s="10">
        <v>1.3174999999999999</v>
      </c>
      <c r="M123" s="9">
        <f>J123*L123</f>
        <v>-106.71749999999999</v>
      </c>
    </row>
    <row r="124" spans="1:13" x14ac:dyDescent="0.25">
      <c r="A124" s="2" t="s">
        <v>1</v>
      </c>
      <c r="B124" s="2" t="s">
        <v>519</v>
      </c>
      <c r="C124" s="1"/>
      <c r="D124" s="1"/>
      <c r="E124" s="1"/>
      <c r="F124" s="1"/>
      <c r="H124" s="8" t="s">
        <v>559</v>
      </c>
      <c r="I124" s="9">
        <v>-93</v>
      </c>
      <c r="J124" s="10">
        <v>-79</v>
      </c>
      <c r="K124" s="7" t="s">
        <v>21</v>
      </c>
      <c r="L124" s="10">
        <v>1.3574999999999999</v>
      </c>
      <c r="M124" s="9">
        <f>J124*L124</f>
        <v>-107.24249999999999</v>
      </c>
    </row>
    <row r="125" spans="1:13" x14ac:dyDescent="0.25">
      <c r="A125" s="2" t="s">
        <v>3</v>
      </c>
      <c r="B125" s="2" t="s">
        <v>4</v>
      </c>
      <c r="C125" s="1"/>
      <c r="D125" s="1"/>
      <c r="E125" s="1"/>
      <c r="F125" s="1"/>
      <c r="H125" s="8" t="s">
        <v>561</v>
      </c>
      <c r="I125" s="9">
        <v>-34</v>
      </c>
      <c r="J125" s="10">
        <v>-45</v>
      </c>
      <c r="K125" s="7" t="s">
        <v>21</v>
      </c>
      <c r="L125" s="10">
        <v>2.92</v>
      </c>
      <c r="M125" s="9">
        <f>J125*L125</f>
        <v>-131.4</v>
      </c>
    </row>
    <row r="126" spans="1:13" x14ac:dyDescent="0.25">
      <c r="A126" s="2" t="s">
        <v>5</v>
      </c>
      <c r="B126" s="2" t="s">
        <v>6</v>
      </c>
      <c r="C126" s="1"/>
      <c r="D126" s="1"/>
      <c r="E126" s="1"/>
      <c r="F126" s="1"/>
      <c r="H126" s="5" t="s">
        <v>378</v>
      </c>
      <c r="I126" s="6"/>
      <c r="J126" s="6"/>
      <c r="K126" s="7" t="s">
        <v>13</v>
      </c>
      <c r="L126" s="6"/>
      <c r="M126" s="6">
        <f>SUM(M123:M125)</f>
        <v>-345.36</v>
      </c>
    </row>
    <row r="127" spans="1:13" x14ac:dyDescent="0.25">
      <c r="A127" s="2" t="s">
        <v>520</v>
      </c>
      <c r="B127" s="2" t="s">
        <v>521</v>
      </c>
      <c r="C127" s="1"/>
      <c r="D127" s="1"/>
      <c r="E127" s="1"/>
      <c r="F127" s="1"/>
      <c r="H127" s="5" t="s">
        <v>530</v>
      </c>
      <c r="I127" s="6"/>
      <c r="J127" s="6"/>
      <c r="K127" s="7" t="s">
        <v>13</v>
      </c>
      <c r="L127" s="6"/>
      <c r="M127" s="6"/>
    </row>
    <row r="128" spans="1:13" x14ac:dyDescent="0.25">
      <c r="A128" s="2" t="s">
        <v>542</v>
      </c>
      <c r="B128" s="2" t="s">
        <v>543</v>
      </c>
      <c r="C128" s="1"/>
      <c r="D128" s="1"/>
      <c r="E128" s="1"/>
      <c r="F128" s="1"/>
      <c r="H128" s="8" t="s">
        <v>380</v>
      </c>
      <c r="I128" s="9"/>
      <c r="J128" s="9"/>
      <c r="K128" s="7" t="s">
        <v>30</v>
      </c>
      <c r="L128" s="9"/>
      <c r="M128" s="12">
        <v>-2</v>
      </c>
    </row>
    <row r="129" spans="1:13" x14ac:dyDescent="0.25">
      <c r="A129" s="1"/>
      <c r="B129" s="1"/>
      <c r="C129" s="1"/>
      <c r="D129" s="1"/>
      <c r="E129" s="1"/>
      <c r="F129" s="1"/>
      <c r="H129" s="8" t="s">
        <v>459</v>
      </c>
      <c r="I129" s="9"/>
      <c r="J129" s="9"/>
      <c r="K129" s="7" t="s">
        <v>30</v>
      </c>
      <c r="L129" s="9"/>
      <c r="M129" s="12">
        <v>-2</v>
      </c>
    </row>
    <row r="130" spans="1:13" x14ac:dyDescent="0.25">
      <c r="A130" s="3" t="s">
        <v>11</v>
      </c>
      <c r="B130" s="4" t="s">
        <v>12</v>
      </c>
      <c r="C130" s="4" t="s">
        <v>15</v>
      </c>
      <c r="D130" s="4" t="s">
        <v>13</v>
      </c>
      <c r="E130" s="4" t="s">
        <v>16</v>
      </c>
      <c r="F130" s="4" t="s">
        <v>17</v>
      </c>
      <c r="H130" s="8" t="s">
        <v>531</v>
      </c>
      <c r="I130" s="9"/>
      <c r="J130" s="9"/>
      <c r="K130" s="7" t="s">
        <v>30</v>
      </c>
      <c r="L130" s="9"/>
      <c r="M130" s="12">
        <v>-2</v>
      </c>
    </row>
    <row r="131" spans="1:13" x14ac:dyDescent="0.25">
      <c r="A131" s="5" t="s">
        <v>18</v>
      </c>
      <c r="B131" s="6"/>
      <c r="C131" s="6"/>
      <c r="D131" s="7" t="s">
        <v>13</v>
      </c>
      <c r="E131" s="6"/>
      <c r="F131" s="6"/>
      <c r="H131" s="8" t="s">
        <v>554</v>
      </c>
      <c r="I131" s="9"/>
      <c r="J131" s="9"/>
      <c r="K131" s="7" t="s">
        <v>30</v>
      </c>
      <c r="L131" s="9"/>
      <c r="M131" s="12">
        <v>-1</v>
      </c>
    </row>
    <row r="132" spans="1:13" x14ac:dyDescent="0.25">
      <c r="A132" s="8" t="s">
        <v>544</v>
      </c>
      <c r="B132" s="9"/>
      <c r="C132" s="10">
        <v>32</v>
      </c>
      <c r="D132" s="7" t="s">
        <v>13</v>
      </c>
      <c r="E132" s="9"/>
      <c r="F132" s="9"/>
      <c r="H132" s="8" t="s">
        <v>555</v>
      </c>
      <c r="I132" s="9"/>
      <c r="J132" s="11">
        <v>-3.1E-2</v>
      </c>
      <c r="K132" s="7" t="s">
        <v>30</v>
      </c>
      <c r="L132" s="9">
        <v>72</v>
      </c>
      <c r="M132" s="9">
        <f>J132*L132</f>
        <v>-2.2320000000000002</v>
      </c>
    </row>
    <row r="133" spans="1:13" x14ac:dyDescent="0.25">
      <c r="A133" s="8" t="s">
        <v>549</v>
      </c>
      <c r="B133" s="9"/>
      <c r="C133" s="10">
        <v>86.5</v>
      </c>
      <c r="D133" s="7" t="s">
        <v>13</v>
      </c>
      <c r="E133" s="9"/>
      <c r="F133" s="9"/>
      <c r="H133" s="8" t="s">
        <v>535</v>
      </c>
      <c r="I133" s="9"/>
      <c r="J133" s="12">
        <v>-3</v>
      </c>
      <c r="K133" s="7" t="s">
        <v>21</v>
      </c>
      <c r="L133" s="10">
        <v>0.5</v>
      </c>
      <c r="M133" s="9">
        <f>J133*L133</f>
        <v>-1.5</v>
      </c>
    </row>
    <row r="134" spans="1:13" x14ac:dyDescent="0.25">
      <c r="A134" s="8" t="s">
        <v>13</v>
      </c>
      <c r="B134" s="9"/>
      <c r="C134" s="9"/>
      <c r="D134" s="7" t="s">
        <v>13</v>
      </c>
      <c r="E134" s="9"/>
      <c r="F134" s="9"/>
      <c r="H134" s="8" t="s">
        <v>556</v>
      </c>
      <c r="I134" s="9"/>
      <c r="J134" s="11">
        <v>-0.98399999999999999</v>
      </c>
      <c r="K134" s="7" t="s">
        <v>30</v>
      </c>
      <c r="L134" s="10">
        <v>2</v>
      </c>
      <c r="M134" s="9">
        <f>J134*L134</f>
        <v>-1.968</v>
      </c>
    </row>
    <row r="135" spans="1:13" x14ac:dyDescent="0.25">
      <c r="A135" s="8" t="s">
        <v>546</v>
      </c>
      <c r="B135" s="12">
        <v>-32</v>
      </c>
      <c r="C135" s="11">
        <v>-1.0149999999999999</v>
      </c>
      <c r="D135" s="7" t="s">
        <v>360</v>
      </c>
      <c r="E135" s="9">
        <v>372.86</v>
      </c>
      <c r="F135" s="9">
        <f>C135*E135</f>
        <v>-378.4529</v>
      </c>
      <c r="H135" s="5" t="s">
        <v>387</v>
      </c>
      <c r="I135" s="6"/>
      <c r="J135" s="6"/>
      <c r="K135" s="7" t="s">
        <v>13</v>
      </c>
      <c r="L135" s="6"/>
      <c r="M135" s="6">
        <f>SUM(M127:M134)</f>
        <v>-12.7</v>
      </c>
    </row>
    <row r="136" spans="1:13" x14ac:dyDescent="0.25">
      <c r="A136" s="8" t="s">
        <v>550</v>
      </c>
      <c r="B136" s="12">
        <v>86.5</v>
      </c>
      <c r="C136" s="11">
        <v>0.98399999999999999</v>
      </c>
      <c r="D136" s="7" t="s">
        <v>360</v>
      </c>
      <c r="E136" s="9">
        <v>846.94500000000005</v>
      </c>
      <c r="F136" s="9">
        <f>C136*E136</f>
        <v>833.39388000000008</v>
      </c>
      <c r="H136" s="5" t="s">
        <v>34</v>
      </c>
      <c r="I136" s="6"/>
      <c r="J136" s="6"/>
      <c r="K136" s="7" t="s">
        <v>13</v>
      </c>
      <c r="L136" s="6"/>
      <c r="M136" s="6">
        <f>SUM(M126,M135)</f>
        <v>-358.06</v>
      </c>
    </row>
    <row r="137" spans="1:13" x14ac:dyDescent="0.25">
      <c r="A137" s="8" t="s">
        <v>551</v>
      </c>
      <c r="B137" s="9"/>
      <c r="C137" s="12">
        <v>86.5</v>
      </c>
      <c r="D137" s="7" t="s">
        <v>21</v>
      </c>
      <c r="E137" s="10">
        <v>1</v>
      </c>
      <c r="F137" s="9">
        <f>C137*E137</f>
        <v>86.5</v>
      </c>
      <c r="H137" s="5" t="s">
        <v>90</v>
      </c>
      <c r="I137" s="6"/>
      <c r="J137" s="6"/>
      <c r="K137" s="7" t="s">
        <v>13</v>
      </c>
      <c r="L137" s="6"/>
      <c r="M137" s="6">
        <f>SUM(M120,M136)</f>
        <v>183.38098000000008</v>
      </c>
    </row>
    <row r="138" spans="1:13" x14ac:dyDescent="0.25">
      <c r="A138" s="8" t="s">
        <v>552</v>
      </c>
      <c r="B138" s="9"/>
      <c r="C138" s="11">
        <v>-3.1E-2</v>
      </c>
      <c r="D138" s="7" t="s">
        <v>360</v>
      </c>
      <c r="E138" s="9"/>
      <c r="F138" s="9"/>
      <c r="H138" s="1"/>
      <c r="I138" s="1"/>
      <c r="J138" s="1"/>
      <c r="K138" s="1"/>
      <c r="L138" s="1"/>
      <c r="M138" s="1"/>
    </row>
    <row r="139" spans="1:13" x14ac:dyDescent="0.25">
      <c r="A139" s="8" t="s">
        <v>13</v>
      </c>
      <c r="B139" s="9"/>
      <c r="C139" s="9"/>
      <c r="D139" s="7" t="s">
        <v>13</v>
      </c>
      <c r="E139" s="9"/>
      <c r="F139" s="9"/>
      <c r="H139" s="1"/>
      <c r="I139" s="1"/>
      <c r="J139" s="1"/>
      <c r="K139" s="1"/>
      <c r="L139" s="1"/>
      <c r="M139" s="1"/>
    </row>
    <row r="140" spans="1:13" x14ac:dyDescent="0.25">
      <c r="A140" s="8" t="s">
        <v>364</v>
      </c>
      <c r="B140" s="9"/>
      <c r="C140" s="9"/>
      <c r="D140" s="7" t="s">
        <v>13</v>
      </c>
      <c r="E140" s="9"/>
      <c r="F140" s="9"/>
      <c r="H140" s="1"/>
      <c r="I140" s="1"/>
      <c r="J140" s="1"/>
      <c r="K140" s="1"/>
      <c r="L140" s="1"/>
      <c r="M140" s="1"/>
    </row>
    <row r="141" spans="1:13" x14ac:dyDescent="0.25">
      <c r="A141" s="8" t="s">
        <v>13</v>
      </c>
      <c r="B141" s="9"/>
      <c r="C141" s="9"/>
      <c r="D141" s="7" t="s">
        <v>13</v>
      </c>
      <c r="E141" s="9"/>
      <c r="F141" s="9"/>
      <c r="H141" s="2" t="s">
        <v>52</v>
      </c>
      <c r="I141" s="1"/>
      <c r="J141" s="1"/>
      <c r="K141" s="1"/>
      <c r="L141" s="1"/>
      <c r="M141" s="1"/>
    </row>
    <row r="142" spans="1:13" x14ac:dyDescent="0.25">
      <c r="A142" s="5" t="s">
        <v>23</v>
      </c>
      <c r="B142" s="6"/>
      <c r="C142" s="6"/>
      <c r="D142" s="7" t="s">
        <v>13</v>
      </c>
      <c r="E142" s="6"/>
      <c r="F142" s="6">
        <f>SUM(F132:F141)</f>
        <v>541.44098000000008</v>
      </c>
      <c r="H142" s="1"/>
      <c r="I142" s="1"/>
      <c r="J142" s="1"/>
      <c r="K142" s="1"/>
      <c r="L142" s="1"/>
      <c r="M142" s="1"/>
    </row>
    <row r="143" spans="1:13" x14ac:dyDescent="0.25">
      <c r="A143" s="8" t="s">
        <v>13</v>
      </c>
      <c r="B143" s="9"/>
      <c r="C143" s="9"/>
      <c r="D143" s="7" t="s">
        <v>13</v>
      </c>
      <c r="E143" s="9"/>
      <c r="F143" s="9"/>
      <c r="H143" s="2" t="s">
        <v>129</v>
      </c>
      <c r="I143" s="1"/>
      <c r="J143" s="1"/>
      <c r="K143" s="1"/>
      <c r="L143" s="1"/>
      <c r="M143" s="1"/>
    </row>
    <row r="144" spans="1:13" x14ac:dyDescent="0.25">
      <c r="A144" s="5" t="s">
        <v>24</v>
      </c>
      <c r="B144" s="6"/>
      <c r="C144" s="6"/>
      <c r="D144" s="7" t="s">
        <v>13</v>
      </c>
      <c r="E144" s="6"/>
      <c r="F144" s="6"/>
      <c r="H144" s="2" t="s">
        <v>130</v>
      </c>
      <c r="I144" s="1"/>
      <c r="J144" s="1"/>
      <c r="K144" s="1"/>
      <c r="L144" s="1"/>
      <c r="M144" s="1"/>
    </row>
    <row r="145" spans="1:13" x14ac:dyDescent="0.25">
      <c r="A145" s="8" t="s">
        <v>553</v>
      </c>
      <c r="B145" s="9">
        <v>-211</v>
      </c>
      <c r="C145" s="10">
        <v>-203</v>
      </c>
      <c r="D145" s="7" t="s">
        <v>21</v>
      </c>
      <c r="E145" s="10">
        <v>1.74</v>
      </c>
      <c r="F145" s="9">
        <f>C145*E145</f>
        <v>-353.21999999999997</v>
      </c>
      <c r="H145" s="1"/>
      <c r="I145" s="1"/>
      <c r="J145" s="1"/>
      <c r="K145" s="1"/>
      <c r="L145" s="1"/>
      <c r="M145" s="1"/>
    </row>
    <row r="146" spans="1:13" x14ac:dyDescent="0.25">
      <c r="A146" s="5" t="s">
        <v>378</v>
      </c>
      <c r="B146" s="6"/>
      <c r="C146" s="6"/>
      <c r="D146" s="7" t="s">
        <v>13</v>
      </c>
      <c r="E146" s="6"/>
      <c r="F146" s="6">
        <f>SUM(F145:F145)</f>
        <v>-353.21999999999997</v>
      </c>
      <c r="H146" s="2" t="s">
        <v>131</v>
      </c>
      <c r="I146" s="1"/>
      <c r="J146" s="1"/>
      <c r="K146" s="1"/>
      <c r="L146" s="1"/>
      <c r="M146" s="1"/>
    </row>
    <row r="147" spans="1:13" x14ac:dyDescent="0.25">
      <c r="A147" s="5" t="s">
        <v>530</v>
      </c>
      <c r="B147" s="6"/>
      <c r="C147" s="6"/>
      <c r="D147" s="7" t="s">
        <v>13</v>
      </c>
      <c r="E147" s="6"/>
      <c r="F147" s="6"/>
      <c r="H147" s="2" t="s">
        <v>132</v>
      </c>
      <c r="I147" s="1"/>
      <c r="J147" s="1"/>
      <c r="K147" s="1"/>
      <c r="L147" s="1"/>
      <c r="M147" s="1"/>
    </row>
    <row r="148" spans="1:13" x14ac:dyDescent="0.25">
      <c r="A148" s="8" t="s">
        <v>380</v>
      </c>
      <c r="B148" s="9"/>
      <c r="C148" s="9"/>
      <c r="D148" s="7" t="s">
        <v>30</v>
      </c>
      <c r="E148" s="9"/>
      <c r="F148" s="12">
        <v>-2</v>
      </c>
    </row>
    <row r="149" spans="1:13" x14ac:dyDescent="0.25">
      <c r="A149" s="8" t="s">
        <v>459</v>
      </c>
      <c r="B149" s="9"/>
      <c r="C149" s="9"/>
      <c r="D149" s="7" t="s">
        <v>30</v>
      </c>
      <c r="E149" s="9"/>
      <c r="F149" s="12">
        <v>-2</v>
      </c>
    </row>
    <row r="150" spans="1:13" x14ac:dyDescent="0.25">
      <c r="A150" s="8" t="s">
        <v>531</v>
      </c>
      <c r="B150" s="9"/>
      <c r="C150" s="9"/>
      <c r="D150" s="7" t="s">
        <v>30</v>
      </c>
      <c r="E150" s="9"/>
      <c r="F150" s="12">
        <v>-2</v>
      </c>
    </row>
    <row r="151" spans="1:13" x14ac:dyDescent="0.25">
      <c r="A151" s="8" t="s">
        <v>554</v>
      </c>
      <c r="B151" s="9"/>
      <c r="C151" s="9"/>
      <c r="D151" s="7" t="s">
        <v>30</v>
      </c>
      <c r="E151" s="9"/>
      <c r="F151" s="12">
        <v>-1</v>
      </c>
    </row>
    <row r="152" spans="1:13" x14ac:dyDescent="0.25">
      <c r="A152" s="8" t="s">
        <v>555</v>
      </c>
      <c r="B152" s="9"/>
      <c r="C152" s="11">
        <v>-3.1E-2</v>
      </c>
      <c r="D152" s="7" t="s">
        <v>30</v>
      </c>
      <c r="E152" s="9">
        <v>72</v>
      </c>
      <c r="F152" s="9">
        <f>C152*E152</f>
        <v>-2.2320000000000002</v>
      </c>
    </row>
    <row r="153" spans="1:13" x14ac:dyDescent="0.25">
      <c r="A153" s="8" t="s">
        <v>535</v>
      </c>
      <c r="B153" s="9"/>
      <c r="C153" s="12">
        <v>-3</v>
      </c>
      <c r="D153" s="7" t="s">
        <v>21</v>
      </c>
      <c r="E153" s="10">
        <v>0.5</v>
      </c>
      <c r="F153" s="9">
        <f>C153*E153</f>
        <v>-1.5</v>
      </c>
    </row>
    <row r="154" spans="1:13" x14ac:dyDescent="0.25">
      <c r="A154" s="8" t="s">
        <v>556</v>
      </c>
      <c r="B154" s="9"/>
      <c r="C154" s="11">
        <v>-0.98399999999999999</v>
      </c>
      <c r="D154" s="7" t="s">
        <v>30</v>
      </c>
      <c r="E154" s="10">
        <v>2</v>
      </c>
      <c r="F154" s="9">
        <f>C154*E154</f>
        <v>-1.968</v>
      </c>
    </row>
    <row r="155" spans="1:13" x14ac:dyDescent="0.25">
      <c r="A155" s="5" t="s">
        <v>387</v>
      </c>
      <c r="B155" s="6"/>
      <c r="C155" s="6"/>
      <c r="D155" s="7" t="s">
        <v>13</v>
      </c>
      <c r="E155" s="6"/>
      <c r="F155" s="6">
        <f>SUM(F147:F154)</f>
        <v>-12.7</v>
      </c>
    </row>
    <row r="156" spans="1:13" x14ac:dyDescent="0.25">
      <c r="A156" s="5" t="s">
        <v>34</v>
      </c>
      <c r="B156" s="6"/>
      <c r="C156" s="6"/>
      <c r="D156" s="7" t="s">
        <v>13</v>
      </c>
      <c r="E156" s="6"/>
      <c r="F156" s="6">
        <f>SUM(F146,F155)</f>
        <v>-365.91999999999996</v>
      </c>
    </row>
    <row r="157" spans="1:13" x14ac:dyDescent="0.25">
      <c r="A157" s="5" t="s">
        <v>90</v>
      </c>
      <c r="B157" s="6"/>
      <c r="C157" s="6"/>
      <c r="D157" s="7" t="s">
        <v>13</v>
      </c>
      <c r="E157" s="6"/>
      <c r="F157" s="6">
        <f>SUM(F142,F156)</f>
        <v>175.52098000000012</v>
      </c>
    </row>
    <row r="158" spans="1:13" x14ac:dyDescent="0.25">
      <c r="A158" s="1"/>
      <c r="B158" s="1"/>
      <c r="C158" s="1"/>
      <c r="D158" s="1"/>
      <c r="E158" s="1"/>
      <c r="F158" s="1"/>
    </row>
    <row r="159" spans="1:13" x14ac:dyDescent="0.25">
      <c r="A159" s="1"/>
      <c r="B159" s="1"/>
      <c r="C159" s="1"/>
      <c r="D159" s="1"/>
      <c r="E159" s="1"/>
      <c r="F159" s="1"/>
    </row>
    <row r="160" spans="1:13" x14ac:dyDescent="0.25">
      <c r="A160" s="1"/>
      <c r="B160" s="1"/>
      <c r="C160" s="1"/>
      <c r="D160" s="1"/>
      <c r="E160" s="1"/>
      <c r="F160" s="1"/>
    </row>
    <row r="161" spans="1:6" x14ac:dyDescent="0.25">
      <c r="A161" s="2" t="s">
        <v>52</v>
      </c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2" t="s">
        <v>129</v>
      </c>
      <c r="B163" s="1"/>
      <c r="C163" s="1"/>
      <c r="D163" s="1"/>
      <c r="E163" s="1"/>
      <c r="F163" s="1"/>
    </row>
    <row r="164" spans="1:6" x14ac:dyDescent="0.25">
      <c r="A164" s="2" t="s">
        <v>130</v>
      </c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2" t="s">
        <v>131</v>
      </c>
      <c r="B166" s="1"/>
      <c r="C166" s="1"/>
      <c r="D166" s="1"/>
      <c r="E166" s="1"/>
      <c r="F166" s="1"/>
    </row>
    <row r="167" spans="1:6" x14ac:dyDescent="0.25">
      <c r="A167" s="2" t="s">
        <v>132</v>
      </c>
      <c r="B167" s="1"/>
      <c r="C167" s="1"/>
      <c r="D167" s="1"/>
      <c r="E167" s="1"/>
      <c r="F16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F141"/>
  <sheetViews>
    <sheetView workbookViewId="0">
      <selection activeCell="C1" sqref="C1:D1048576"/>
    </sheetView>
  </sheetViews>
  <sheetFormatPr defaultRowHeight="15" x14ac:dyDescent="0.25"/>
  <cols>
    <col min="1" max="1" width="26.28515625" customWidth="1"/>
    <col min="2" max="2" width="16" customWidth="1"/>
  </cols>
  <sheetData>
    <row r="1" spans="1:6" x14ac:dyDescent="0.25">
      <c r="A1" s="1" t="s">
        <v>518</v>
      </c>
      <c r="B1" s="1"/>
      <c r="C1" s="1"/>
      <c r="D1" s="1"/>
      <c r="E1" s="1"/>
      <c r="F1" s="1"/>
    </row>
    <row r="2" spans="1:6" x14ac:dyDescent="0.25">
      <c r="A2" s="2" t="s">
        <v>1</v>
      </c>
      <c r="B2" s="2" t="s">
        <v>519</v>
      </c>
      <c r="C2" s="1"/>
      <c r="D2" s="1"/>
      <c r="E2" s="1"/>
      <c r="F2" s="1"/>
    </row>
    <row r="3" spans="1:6" x14ac:dyDescent="0.25">
      <c r="A3" s="2" t="s">
        <v>3</v>
      </c>
      <c r="B3" s="2" t="s">
        <v>4</v>
      </c>
      <c r="C3" s="1"/>
      <c r="D3" s="1"/>
      <c r="E3" s="1"/>
      <c r="F3" s="1"/>
    </row>
    <row r="4" spans="1:6" x14ac:dyDescent="0.25">
      <c r="A4" s="2" t="s">
        <v>5</v>
      </c>
      <c r="B4" s="2" t="s">
        <v>203</v>
      </c>
      <c r="C4" s="1"/>
      <c r="D4" s="1"/>
      <c r="E4" s="1"/>
      <c r="F4" s="1"/>
    </row>
    <row r="5" spans="1:6" x14ac:dyDescent="0.25">
      <c r="A5" s="2" t="s">
        <v>520</v>
      </c>
      <c r="B5" s="2" t="s">
        <v>521</v>
      </c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3" t="s">
        <v>11</v>
      </c>
      <c r="B7" s="4" t="s">
        <v>12</v>
      </c>
      <c r="C7" s="4" t="s">
        <v>15</v>
      </c>
      <c r="D7" s="4" t="s">
        <v>13</v>
      </c>
      <c r="E7" s="4" t="s">
        <v>16</v>
      </c>
      <c r="F7" s="4" t="s">
        <v>17</v>
      </c>
    </row>
    <row r="8" spans="1:6" x14ac:dyDescent="0.25">
      <c r="A8" s="5" t="s">
        <v>18</v>
      </c>
      <c r="B8" s="6"/>
      <c r="C8" s="6"/>
      <c r="D8" s="7" t="s">
        <v>13</v>
      </c>
      <c r="E8" s="6"/>
      <c r="F8" s="6"/>
    </row>
    <row r="9" spans="1:6" x14ac:dyDescent="0.25">
      <c r="A9" s="8" t="s">
        <v>522</v>
      </c>
      <c r="B9" s="10">
        <v>14</v>
      </c>
      <c r="C9" s="10">
        <v>22.1</v>
      </c>
      <c r="D9" s="7" t="s">
        <v>360</v>
      </c>
      <c r="E9" s="9">
        <v>632</v>
      </c>
      <c r="F9" s="9">
        <f>C9*E9</f>
        <v>13967.2</v>
      </c>
    </row>
    <row r="10" spans="1:6" x14ac:dyDescent="0.25">
      <c r="A10" s="8" t="s">
        <v>523</v>
      </c>
      <c r="B10" s="9"/>
      <c r="C10" s="10">
        <v>0.37</v>
      </c>
      <c r="D10" s="7" t="s">
        <v>360</v>
      </c>
      <c r="E10" s="9">
        <v>2265.7391050000001</v>
      </c>
      <c r="F10" s="9">
        <f>C10*E10</f>
        <v>838.32346885000004</v>
      </c>
    </row>
    <row r="11" spans="1:6" x14ac:dyDescent="0.25">
      <c r="A11" s="8" t="s">
        <v>524</v>
      </c>
      <c r="B11" s="9"/>
      <c r="C11" s="10">
        <v>0.05</v>
      </c>
      <c r="D11" s="7" t="s">
        <v>360</v>
      </c>
      <c r="E11" s="9">
        <v>2004.5125</v>
      </c>
      <c r="F11" s="9">
        <f>C11*E11</f>
        <v>100.22562500000001</v>
      </c>
    </row>
    <row r="12" spans="1:6" x14ac:dyDescent="0.25">
      <c r="A12" s="8" t="s">
        <v>525</v>
      </c>
      <c r="B12" s="9"/>
      <c r="C12" s="10">
        <v>-0.5</v>
      </c>
      <c r="D12" s="7" t="s">
        <v>360</v>
      </c>
      <c r="E12" s="9">
        <v>3507.5</v>
      </c>
      <c r="F12" s="9">
        <f>C12*E12</f>
        <v>-1753.75</v>
      </c>
    </row>
    <row r="13" spans="1:6" x14ac:dyDescent="0.25">
      <c r="A13" s="8" t="s">
        <v>526</v>
      </c>
      <c r="B13" s="9"/>
      <c r="C13" s="10">
        <v>-7.0000000000000007E-2</v>
      </c>
      <c r="D13" s="7" t="s">
        <v>360</v>
      </c>
      <c r="E13" s="9"/>
      <c r="F13" s="9"/>
    </row>
    <row r="14" spans="1:6" x14ac:dyDescent="0.25">
      <c r="A14" s="8" t="s">
        <v>527</v>
      </c>
      <c r="B14" s="9"/>
      <c r="C14" s="10">
        <v>-9</v>
      </c>
      <c r="D14" s="7" t="s">
        <v>360</v>
      </c>
      <c r="E14" s="9"/>
      <c r="F14" s="9"/>
    </row>
    <row r="15" spans="1:6" x14ac:dyDescent="0.25">
      <c r="A15" s="8" t="s">
        <v>13</v>
      </c>
      <c r="B15" s="9"/>
      <c r="C15" s="9"/>
      <c r="D15" s="7" t="s">
        <v>13</v>
      </c>
      <c r="E15" s="9"/>
      <c r="F15" s="9"/>
    </row>
    <row r="16" spans="1:6" x14ac:dyDescent="0.25">
      <c r="A16" s="8" t="s">
        <v>364</v>
      </c>
      <c r="B16" s="9"/>
      <c r="C16" s="9"/>
      <c r="D16" s="7" t="s">
        <v>13</v>
      </c>
      <c r="E16" s="9"/>
      <c r="F16" s="9"/>
    </row>
    <row r="17" spans="1:6" x14ac:dyDescent="0.25">
      <c r="A17" s="8" t="s">
        <v>13</v>
      </c>
      <c r="B17" s="9"/>
      <c r="C17" s="9"/>
      <c r="D17" s="7" t="s">
        <v>13</v>
      </c>
      <c r="E17" s="9"/>
      <c r="F17" s="9"/>
    </row>
    <row r="18" spans="1:6" x14ac:dyDescent="0.25">
      <c r="A18" s="5" t="s">
        <v>365</v>
      </c>
      <c r="B18" s="6"/>
      <c r="C18" s="6"/>
      <c r="D18" s="7" t="s">
        <v>13</v>
      </c>
      <c r="E18" s="6"/>
      <c r="F18" s="6">
        <f>SUM(F9:F17)</f>
        <v>13151.99909385</v>
      </c>
    </row>
    <row r="19" spans="1:6" x14ac:dyDescent="0.25">
      <c r="A19" s="8" t="s">
        <v>13</v>
      </c>
      <c r="B19" s="9"/>
      <c r="C19" s="9"/>
      <c r="D19" s="7" t="s">
        <v>13</v>
      </c>
      <c r="E19" s="9"/>
      <c r="F19" s="9"/>
    </row>
    <row r="20" spans="1:6" x14ac:dyDescent="0.25">
      <c r="A20" s="5" t="s">
        <v>24</v>
      </c>
      <c r="B20" s="6"/>
      <c r="C20" s="6"/>
      <c r="D20" s="7" t="s">
        <v>13</v>
      </c>
      <c r="E20" s="6"/>
      <c r="F20" s="6"/>
    </row>
    <row r="21" spans="1:6" x14ac:dyDescent="0.25">
      <c r="A21" s="8" t="s">
        <v>528</v>
      </c>
      <c r="B21" s="9">
        <v>-1820</v>
      </c>
      <c r="C21" s="12">
        <v>-1733</v>
      </c>
      <c r="D21" s="7" t="s">
        <v>21</v>
      </c>
      <c r="E21" s="10">
        <v>3.25</v>
      </c>
      <c r="F21" s="9">
        <f>C21*E21</f>
        <v>-5632.25</v>
      </c>
    </row>
    <row r="22" spans="1:6" x14ac:dyDescent="0.25">
      <c r="A22" s="8" t="s">
        <v>562</v>
      </c>
      <c r="B22" s="9"/>
      <c r="C22" s="12">
        <v>-200</v>
      </c>
      <c r="D22" s="7" t="s">
        <v>71</v>
      </c>
      <c r="E22" s="10">
        <v>1.5</v>
      </c>
      <c r="F22" s="9">
        <f>C22*E22</f>
        <v>-300</v>
      </c>
    </row>
    <row r="23" spans="1:6" x14ac:dyDescent="0.25">
      <c r="A23" s="5" t="s">
        <v>378</v>
      </c>
      <c r="B23" s="6"/>
      <c r="C23" s="6"/>
      <c r="D23" s="7" t="s">
        <v>13</v>
      </c>
      <c r="E23" s="6"/>
      <c r="F23" s="6">
        <f>SUM(F21:F22)</f>
        <v>-5932.25</v>
      </c>
    </row>
    <row r="24" spans="1:6" x14ac:dyDescent="0.25">
      <c r="A24" s="5" t="s">
        <v>530</v>
      </c>
      <c r="B24" s="6"/>
      <c r="C24" s="6"/>
      <c r="D24" s="7" t="s">
        <v>13</v>
      </c>
      <c r="E24" s="6"/>
      <c r="F24" s="6"/>
    </row>
    <row r="25" spans="1:6" x14ac:dyDescent="0.25">
      <c r="A25" s="8" t="s">
        <v>380</v>
      </c>
      <c r="B25" s="9"/>
      <c r="C25" s="9"/>
      <c r="D25" s="7" t="s">
        <v>30</v>
      </c>
      <c r="E25" s="9"/>
      <c r="F25" s="9">
        <v>-100</v>
      </c>
    </row>
    <row r="26" spans="1:6" x14ac:dyDescent="0.25">
      <c r="A26" s="8" t="s">
        <v>459</v>
      </c>
      <c r="B26" s="9"/>
      <c r="C26" s="9"/>
      <c r="D26" s="7" t="s">
        <v>30</v>
      </c>
      <c r="E26" s="9"/>
      <c r="F26" s="9">
        <v>-100</v>
      </c>
    </row>
    <row r="27" spans="1:6" x14ac:dyDescent="0.25">
      <c r="A27" s="8" t="s">
        <v>531</v>
      </c>
      <c r="B27" s="9"/>
      <c r="C27" s="9"/>
      <c r="D27" s="7" t="s">
        <v>30</v>
      </c>
      <c r="E27" s="9"/>
      <c r="F27" s="9">
        <v>-150</v>
      </c>
    </row>
    <row r="28" spans="1:6" x14ac:dyDescent="0.25">
      <c r="A28" s="8" t="s">
        <v>532</v>
      </c>
      <c r="B28" s="9"/>
      <c r="C28" s="9"/>
      <c r="D28" s="7" t="s">
        <v>30</v>
      </c>
      <c r="E28" s="9"/>
      <c r="F28" s="9">
        <v>-189</v>
      </c>
    </row>
    <row r="29" spans="1:6" x14ac:dyDescent="0.25">
      <c r="A29" s="8" t="s">
        <v>383</v>
      </c>
      <c r="B29" s="9"/>
      <c r="C29" s="9"/>
      <c r="D29" s="7" t="s">
        <v>30</v>
      </c>
      <c r="E29" s="9"/>
      <c r="F29" s="9">
        <v>-100</v>
      </c>
    </row>
    <row r="30" spans="1:6" x14ac:dyDescent="0.25">
      <c r="A30" s="8" t="s">
        <v>533</v>
      </c>
      <c r="B30" s="9"/>
      <c r="C30" s="10">
        <v>-7.0000000000000007E-2</v>
      </c>
      <c r="D30" s="7" t="s">
        <v>30</v>
      </c>
      <c r="E30" s="10">
        <v>264</v>
      </c>
      <c r="F30" s="9">
        <f>C30*E30</f>
        <v>-18.48</v>
      </c>
    </row>
    <row r="31" spans="1:6" x14ac:dyDescent="0.25">
      <c r="A31" s="8" t="s">
        <v>534</v>
      </c>
      <c r="B31" s="9"/>
      <c r="C31" s="10">
        <v>-9</v>
      </c>
      <c r="D31" s="7" t="s">
        <v>30</v>
      </c>
      <c r="E31" s="10">
        <v>3</v>
      </c>
      <c r="F31" s="9">
        <f>C31*E31</f>
        <v>-27</v>
      </c>
    </row>
    <row r="32" spans="1:6" x14ac:dyDescent="0.25">
      <c r="A32" s="8" t="s">
        <v>535</v>
      </c>
      <c r="B32" s="9"/>
      <c r="C32" s="10">
        <v>-220</v>
      </c>
      <c r="D32" s="7" t="s">
        <v>21</v>
      </c>
      <c r="E32" s="10">
        <v>0.5</v>
      </c>
      <c r="F32" s="9">
        <f>C32*E32</f>
        <v>-110</v>
      </c>
    </row>
    <row r="33" spans="1:6" x14ac:dyDescent="0.25">
      <c r="A33" s="8" t="s">
        <v>536</v>
      </c>
      <c r="B33" s="9"/>
      <c r="C33" s="10">
        <v>-0.37</v>
      </c>
      <c r="D33" s="7" t="s">
        <v>30</v>
      </c>
      <c r="E33" s="10">
        <v>8.6999999999999993</v>
      </c>
      <c r="F33" s="9">
        <f>C33*E33</f>
        <v>-3.2189999999999999</v>
      </c>
    </row>
    <row r="34" spans="1:6" x14ac:dyDescent="0.25">
      <c r="A34" s="5" t="s">
        <v>387</v>
      </c>
      <c r="B34" s="6"/>
      <c r="C34" s="6"/>
      <c r="D34" s="7" t="s">
        <v>13</v>
      </c>
      <c r="E34" s="6"/>
      <c r="F34" s="6">
        <f>SUM(F24:F33)</f>
        <v>-797.69900000000007</v>
      </c>
    </row>
    <row r="35" spans="1:6" x14ac:dyDescent="0.25">
      <c r="A35" s="5" t="s">
        <v>24</v>
      </c>
      <c r="B35" s="6"/>
      <c r="C35" s="6"/>
      <c r="D35" s="7" t="s">
        <v>13</v>
      </c>
      <c r="E35" s="6"/>
      <c r="F35" s="6">
        <f>SUM(F23,F34)</f>
        <v>-6729.9490000000005</v>
      </c>
    </row>
    <row r="36" spans="1:6" x14ac:dyDescent="0.25">
      <c r="A36" s="5" t="s">
        <v>90</v>
      </c>
      <c r="B36" s="6"/>
      <c r="C36" s="6"/>
      <c r="D36" s="7" t="s">
        <v>13</v>
      </c>
      <c r="E36" s="6"/>
      <c r="F36" s="6">
        <f>SUM(F18,F35)</f>
        <v>6422.050093849999</v>
      </c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2" t="s">
        <v>52</v>
      </c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 t="s">
        <v>537</v>
      </c>
      <c r="B42" s="1"/>
      <c r="C42" s="1"/>
      <c r="D42" s="1"/>
      <c r="E42" s="1"/>
      <c r="F42" s="1"/>
    </row>
    <row r="43" spans="1:6" x14ac:dyDescent="0.25">
      <c r="A43" s="2" t="s">
        <v>1</v>
      </c>
      <c r="B43" s="2" t="s">
        <v>519</v>
      </c>
      <c r="C43" s="1"/>
      <c r="D43" s="1"/>
      <c r="E43" s="1"/>
      <c r="F43" s="1"/>
    </row>
    <row r="44" spans="1:6" x14ac:dyDescent="0.25">
      <c r="A44" s="2" t="s">
        <v>3</v>
      </c>
      <c r="B44" s="2" t="s">
        <v>4</v>
      </c>
      <c r="C44" s="1"/>
      <c r="D44" s="1"/>
      <c r="E44" s="1"/>
      <c r="F44" s="1"/>
    </row>
    <row r="45" spans="1:6" x14ac:dyDescent="0.25">
      <c r="A45" s="2" t="s">
        <v>5</v>
      </c>
      <c r="B45" s="2" t="s">
        <v>203</v>
      </c>
      <c r="C45" s="1"/>
      <c r="D45" s="1"/>
      <c r="E45" s="1"/>
      <c r="F45" s="1"/>
    </row>
    <row r="46" spans="1:6" x14ac:dyDescent="0.25">
      <c r="A46" s="2" t="s">
        <v>520</v>
      </c>
      <c r="B46" s="2" t="s">
        <v>521</v>
      </c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3" t="s">
        <v>11</v>
      </c>
      <c r="B48" s="4" t="s">
        <v>12</v>
      </c>
      <c r="C48" s="4" t="s">
        <v>15</v>
      </c>
      <c r="D48" s="4" t="s">
        <v>13</v>
      </c>
      <c r="E48" s="4" t="s">
        <v>16</v>
      </c>
      <c r="F48" s="4" t="s">
        <v>17</v>
      </c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2" t="s">
        <v>563</v>
      </c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2" t="s">
        <v>52</v>
      </c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 t="s">
        <v>541</v>
      </c>
      <c r="B54" s="1"/>
      <c r="C54" s="1"/>
      <c r="D54" s="1"/>
      <c r="E54" s="1"/>
      <c r="F54" s="1"/>
    </row>
    <row r="55" spans="1:6" x14ac:dyDescent="0.25">
      <c r="A55" s="2" t="s">
        <v>1</v>
      </c>
      <c r="B55" s="2" t="s">
        <v>519</v>
      </c>
      <c r="C55" s="1"/>
      <c r="D55" s="1"/>
      <c r="E55" s="1"/>
      <c r="F55" s="1"/>
    </row>
    <row r="56" spans="1:6" x14ac:dyDescent="0.25">
      <c r="A56" s="2" t="s">
        <v>3</v>
      </c>
      <c r="B56" s="2" t="s">
        <v>4</v>
      </c>
      <c r="C56" s="1"/>
      <c r="D56" s="1"/>
      <c r="E56" s="1"/>
      <c r="F56" s="1"/>
    </row>
    <row r="57" spans="1:6" x14ac:dyDescent="0.25">
      <c r="A57" s="2" t="s">
        <v>5</v>
      </c>
      <c r="B57" s="2" t="s">
        <v>203</v>
      </c>
      <c r="C57" s="1"/>
      <c r="D57" s="1"/>
      <c r="E57" s="1"/>
      <c r="F57" s="1"/>
    </row>
    <row r="58" spans="1:6" x14ac:dyDescent="0.25">
      <c r="A58" s="2" t="s">
        <v>520</v>
      </c>
      <c r="B58" s="2" t="s">
        <v>521</v>
      </c>
      <c r="C58" s="1"/>
      <c r="D58" s="1"/>
      <c r="E58" s="1"/>
      <c r="F58" s="1"/>
    </row>
    <row r="59" spans="1:6" x14ac:dyDescent="0.25">
      <c r="A59" s="2" t="s">
        <v>542</v>
      </c>
      <c r="B59" s="2" t="s">
        <v>543</v>
      </c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3" t="s">
        <v>11</v>
      </c>
      <c r="B61" s="4" t="s">
        <v>12</v>
      </c>
      <c r="C61" s="4" t="s">
        <v>15</v>
      </c>
      <c r="D61" s="4" t="s">
        <v>13</v>
      </c>
      <c r="E61" s="4" t="s">
        <v>16</v>
      </c>
      <c r="F61" s="4" t="s">
        <v>17</v>
      </c>
    </row>
    <row r="62" spans="1:6" x14ac:dyDescent="0.25">
      <c r="A62" s="5" t="s">
        <v>18</v>
      </c>
      <c r="B62" s="6"/>
      <c r="C62" s="6"/>
      <c r="D62" s="7" t="s">
        <v>13</v>
      </c>
      <c r="E62" s="6"/>
      <c r="F62" s="6"/>
    </row>
    <row r="63" spans="1:6" x14ac:dyDescent="0.25">
      <c r="A63" s="8" t="s">
        <v>544</v>
      </c>
      <c r="B63" s="9"/>
      <c r="C63" s="10">
        <v>14</v>
      </c>
      <c r="D63" s="7" t="s">
        <v>13</v>
      </c>
      <c r="E63" s="12"/>
      <c r="F63" s="9"/>
    </row>
    <row r="64" spans="1:6" x14ac:dyDescent="0.25">
      <c r="A64" s="8" t="s">
        <v>545</v>
      </c>
      <c r="B64" s="9"/>
      <c r="C64" s="10">
        <v>30</v>
      </c>
      <c r="D64" s="7" t="s">
        <v>13</v>
      </c>
      <c r="E64" s="12"/>
      <c r="F64" s="9"/>
    </row>
    <row r="65" spans="1:6" x14ac:dyDescent="0.25">
      <c r="A65" s="8" t="s">
        <v>13</v>
      </c>
      <c r="B65" s="9"/>
      <c r="C65" s="9"/>
      <c r="D65" s="7" t="s">
        <v>13</v>
      </c>
      <c r="E65" s="9"/>
      <c r="F65" s="9"/>
    </row>
    <row r="66" spans="1:6" x14ac:dyDescent="0.25">
      <c r="A66" s="8" t="s">
        <v>546</v>
      </c>
      <c r="B66" s="12">
        <v>-14</v>
      </c>
      <c r="C66" s="11">
        <v>-1.01</v>
      </c>
      <c r="D66" s="7" t="s">
        <v>360</v>
      </c>
      <c r="E66" s="9">
        <v>632</v>
      </c>
      <c r="F66" s="9">
        <f>C66*E66</f>
        <v>-638.32000000000005</v>
      </c>
    </row>
    <row r="67" spans="1:6" x14ac:dyDescent="0.25">
      <c r="A67" s="8" t="s">
        <v>538</v>
      </c>
      <c r="B67" s="12">
        <v>30</v>
      </c>
      <c r="C67" s="11">
        <v>0.98</v>
      </c>
      <c r="D67" s="7" t="s">
        <v>360</v>
      </c>
      <c r="E67" s="9">
        <v>844</v>
      </c>
      <c r="F67" s="9">
        <f>C67*E67</f>
        <v>827.12</v>
      </c>
    </row>
    <row r="68" spans="1:6" x14ac:dyDescent="0.25">
      <c r="A68" s="8" t="s">
        <v>527</v>
      </c>
      <c r="B68" s="9"/>
      <c r="C68" s="11">
        <v>-0.03</v>
      </c>
      <c r="D68" s="7" t="s">
        <v>360</v>
      </c>
      <c r="E68" s="9"/>
      <c r="F68" s="9"/>
    </row>
    <row r="69" spans="1:6" x14ac:dyDescent="0.25">
      <c r="A69" s="8" t="s">
        <v>13</v>
      </c>
      <c r="B69" s="9"/>
      <c r="C69" s="9"/>
      <c r="D69" s="7" t="s">
        <v>13</v>
      </c>
      <c r="E69" s="9"/>
      <c r="F69" s="9"/>
    </row>
    <row r="70" spans="1:6" x14ac:dyDescent="0.25">
      <c r="A70" s="8" t="s">
        <v>364</v>
      </c>
      <c r="B70" s="9"/>
      <c r="C70" s="9"/>
      <c r="D70" s="7" t="s">
        <v>13</v>
      </c>
      <c r="E70" s="9"/>
      <c r="F70" s="9"/>
    </row>
    <row r="71" spans="1:6" x14ac:dyDescent="0.25">
      <c r="A71" s="8" t="s">
        <v>13</v>
      </c>
      <c r="B71" s="9"/>
      <c r="C71" s="9"/>
      <c r="D71" s="7" t="s">
        <v>13</v>
      </c>
      <c r="E71" s="9"/>
      <c r="F71" s="9"/>
    </row>
    <row r="72" spans="1:6" x14ac:dyDescent="0.25">
      <c r="A72" s="5" t="s">
        <v>365</v>
      </c>
      <c r="B72" s="6"/>
      <c r="C72" s="6"/>
      <c r="D72" s="7" t="s">
        <v>13</v>
      </c>
      <c r="E72" s="6"/>
      <c r="F72" s="6">
        <f>SUM(F63:F71)</f>
        <v>188.79999999999995</v>
      </c>
    </row>
    <row r="73" spans="1:6" x14ac:dyDescent="0.25">
      <c r="A73" s="8" t="s">
        <v>13</v>
      </c>
      <c r="B73" s="9"/>
      <c r="C73" s="9"/>
      <c r="D73" s="7" t="s">
        <v>13</v>
      </c>
      <c r="E73" s="9"/>
      <c r="F73" s="9"/>
    </row>
    <row r="74" spans="1:6" x14ac:dyDescent="0.25">
      <c r="A74" s="5" t="s">
        <v>24</v>
      </c>
      <c r="B74" s="6"/>
      <c r="C74" s="6"/>
      <c r="D74" s="7" t="s">
        <v>13</v>
      </c>
      <c r="E74" s="6"/>
      <c r="F74" s="6"/>
    </row>
    <row r="75" spans="1:6" x14ac:dyDescent="0.25">
      <c r="A75" s="8" t="s">
        <v>539</v>
      </c>
      <c r="B75" s="9">
        <v>-37</v>
      </c>
      <c r="C75" s="10">
        <v>-33</v>
      </c>
      <c r="D75" s="7" t="s">
        <v>21</v>
      </c>
      <c r="E75" s="10">
        <v>4.05</v>
      </c>
      <c r="F75" s="9">
        <f>C75*E75</f>
        <v>-133.65</v>
      </c>
    </row>
    <row r="76" spans="1:6" x14ac:dyDescent="0.25">
      <c r="A76" s="5" t="s">
        <v>378</v>
      </c>
      <c r="B76" s="6"/>
      <c r="C76" s="6"/>
      <c r="D76" s="7" t="s">
        <v>13</v>
      </c>
      <c r="E76" s="6"/>
      <c r="F76" s="6">
        <f>SUM(F75:F75)</f>
        <v>-133.65</v>
      </c>
    </row>
    <row r="77" spans="1:6" x14ac:dyDescent="0.25">
      <c r="A77" s="5" t="s">
        <v>530</v>
      </c>
      <c r="B77" s="6"/>
      <c r="C77" s="6"/>
      <c r="D77" s="7" t="s">
        <v>13</v>
      </c>
      <c r="E77" s="6"/>
      <c r="F77" s="6"/>
    </row>
    <row r="78" spans="1:6" x14ac:dyDescent="0.25">
      <c r="A78" s="8" t="s">
        <v>380</v>
      </c>
      <c r="B78" s="9"/>
      <c r="C78" s="9"/>
      <c r="D78" s="7" t="s">
        <v>30</v>
      </c>
      <c r="E78" s="9"/>
      <c r="F78" s="12">
        <v>-1</v>
      </c>
    </row>
    <row r="79" spans="1:6" x14ac:dyDescent="0.25">
      <c r="A79" s="8" t="s">
        <v>459</v>
      </c>
      <c r="B79" s="9"/>
      <c r="C79" s="9"/>
      <c r="D79" s="7" t="s">
        <v>30</v>
      </c>
      <c r="E79" s="9"/>
      <c r="F79" s="12">
        <v>-2</v>
      </c>
    </row>
    <row r="80" spans="1:6" x14ac:dyDescent="0.25">
      <c r="A80" s="8" t="s">
        <v>531</v>
      </c>
      <c r="B80" s="9"/>
      <c r="C80" s="9"/>
      <c r="D80" s="7" t="s">
        <v>30</v>
      </c>
      <c r="E80" s="9"/>
      <c r="F80" s="12">
        <v>-1</v>
      </c>
    </row>
    <row r="81" spans="1:6" x14ac:dyDescent="0.25">
      <c r="A81" s="8" t="s">
        <v>383</v>
      </c>
      <c r="B81" s="9"/>
      <c r="C81" s="9"/>
      <c r="D81" s="7" t="s">
        <v>30</v>
      </c>
      <c r="E81" s="9"/>
      <c r="F81" s="12">
        <v>-1</v>
      </c>
    </row>
    <row r="82" spans="1:6" x14ac:dyDescent="0.25">
      <c r="A82" s="8" t="s">
        <v>534</v>
      </c>
      <c r="B82" s="9"/>
      <c r="C82" s="10">
        <v>-0.03</v>
      </c>
      <c r="D82" s="7" t="s">
        <v>30</v>
      </c>
      <c r="E82" s="10">
        <v>20</v>
      </c>
      <c r="F82" s="9">
        <f>C82*E82</f>
        <v>-0.6</v>
      </c>
    </row>
    <row r="83" spans="1:6" x14ac:dyDescent="0.25">
      <c r="A83" s="8" t="s">
        <v>535</v>
      </c>
      <c r="B83" s="9"/>
      <c r="C83" s="12">
        <v>-8</v>
      </c>
      <c r="D83" s="7" t="s">
        <v>21</v>
      </c>
      <c r="E83" s="10">
        <v>0.5</v>
      </c>
      <c r="F83" s="9">
        <f>C83*E83</f>
        <v>-4</v>
      </c>
    </row>
    <row r="84" spans="1:6" x14ac:dyDescent="0.25">
      <c r="A84" s="5" t="s">
        <v>387</v>
      </c>
      <c r="B84" s="6"/>
      <c r="C84" s="6"/>
      <c r="D84" s="7" t="s">
        <v>13</v>
      </c>
      <c r="E84" s="6"/>
      <c r="F84" s="6">
        <f>SUM(F77:F83)</f>
        <v>-9.6</v>
      </c>
    </row>
    <row r="85" spans="1:6" x14ac:dyDescent="0.25">
      <c r="A85" s="5" t="s">
        <v>24</v>
      </c>
      <c r="B85" s="6"/>
      <c r="C85" s="6"/>
      <c r="D85" s="7" t="s">
        <v>13</v>
      </c>
      <c r="E85" s="6"/>
      <c r="F85" s="6">
        <f>SUM(F76,F84)</f>
        <v>-143.25</v>
      </c>
    </row>
    <row r="86" spans="1:6" x14ac:dyDescent="0.25">
      <c r="A86" s="5" t="s">
        <v>90</v>
      </c>
      <c r="B86" s="6"/>
      <c r="C86" s="6"/>
      <c r="D86" s="7" t="s">
        <v>13</v>
      </c>
      <c r="E86" s="6"/>
      <c r="F86" s="6">
        <f>SUM(F72,F85)</f>
        <v>45.549999999999955</v>
      </c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2" t="s">
        <v>52</v>
      </c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 t="s">
        <v>548</v>
      </c>
      <c r="B92" s="1"/>
      <c r="C92" s="1"/>
      <c r="D92" s="1"/>
      <c r="E92" s="1"/>
      <c r="F92" s="1"/>
    </row>
    <row r="93" spans="1:6" x14ac:dyDescent="0.25">
      <c r="A93" s="2" t="s">
        <v>1</v>
      </c>
      <c r="B93" s="2" t="s">
        <v>519</v>
      </c>
      <c r="C93" s="1"/>
      <c r="D93" s="1"/>
      <c r="E93" s="1"/>
      <c r="F93" s="1"/>
    </row>
    <row r="94" spans="1:6" x14ac:dyDescent="0.25">
      <c r="A94" s="2" t="s">
        <v>3</v>
      </c>
      <c r="B94" s="2" t="s">
        <v>4</v>
      </c>
      <c r="C94" s="1"/>
      <c r="D94" s="1"/>
      <c r="E94" s="1"/>
      <c r="F94" s="1"/>
    </row>
    <row r="95" spans="1:6" x14ac:dyDescent="0.25">
      <c r="A95" s="2" t="s">
        <v>5</v>
      </c>
      <c r="B95" s="2" t="s">
        <v>203</v>
      </c>
      <c r="C95" s="1"/>
      <c r="D95" s="1"/>
      <c r="E95" s="1"/>
      <c r="F95" s="1"/>
    </row>
    <row r="96" spans="1:6" x14ac:dyDescent="0.25">
      <c r="A96" s="2" t="s">
        <v>520</v>
      </c>
      <c r="B96" s="2" t="s">
        <v>521</v>
      </c>
      <c r="C96" s="1"/>
      <c r="D96" s="1"/>
      <c r="E96" s="1"/>
      <c r="F96" s="1"/>
    </row>
    <row r="97" spans="1:6" x14ac:dyDescent="0.25">
      <c r="A97" s="2" t="s">
        <v>542</v>
      </c>
      <c r="B97" s="2" t="s">
        <v>543</v>
      </c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3" t="s">
        <v>11</v>
      </c>
      <c r="B99" s="4" t="s">
        <v>12</v>
      </c>
      <c r="C99" s="4" t="s">
        <v>15</v>
      </c>
      <c r="D99" s="4" t="s">
        <v>13</v>
      </c>
      <c r="E99" s="4" t="s">
        <v>16</v>
      </c>
      <c r="F99" s="4" t="s">
        <v>17</v>
      </c>
    </row>
    <row r="100" spans="1:6" x14ac:dyDescent="0.25">
      <c r="A100" s="5" t="s">
        <v>18</v>
      </c>
      <c r="B100" s="6"/>
      <c r="C100" s="6"/>
      <c r="D100" s="7" t="s">
        <v>13</v>
      </c>
      <c r="E100" s="6"/>
      <c r="F100" s="6"/>
    </row>
    <row r="101" spans="1:6" x14ac:dyDescent="0.25">
      <c r="A101" s="8" t="s">
        <v>544</v>
      </c>
      <c r="B101" s="9"/>
      <c r="C101" s="10">
        <v>30</v>
      </c>
      <c r="D101" s="7" t="s">
        <v>13</v>
      </c>
      <c r="E101" s="9"/>
      <c r="F101" s="9"/>
    </row>
    <row r="102" spans="1:6" x14ac:dyDescent="0.25">
      <c r="A102" s="8" t="s">
        <v>549</v>
      </c>
      <c r="B102" s="9"/>
      <c r="C102" s="10">
        <v>84.1</v>
      </c>
      <c r="D102" s="7" t="s">
        <v>13</v>
      </c>
      <c r="E102" s="9"/>
      <c r="F102" s="9"/>
    </row>
    <row r="103" spans="1:6" x14ac:dyDescent="0.25">
      <c r="A103" s="8" t="s">
        <v>13</v>
      </c>
      <c r="B103" s="9"/>
      <c r="C103" s="9"/>
      <c r="D103" s="7" t="s">
        <v>13</v>
      </c>
      <c r="E103" s="9"/>
      <c r="F103" s="9"/>
    </row>
    <row r="104" spans="1:6" x14ac:dyDescent="0.25">
      <c r="A104" s="8" t="s">
        <v>546</v>
      </c>
      <c r="B104" s="12">
        <v>-30</v>
      </c>
      <c r="C104" s="11">
        <v>-1.03</v>
      </c>
      <c r="D104" s="7" t="s">
        <v>360</v>
      </c>
      <c r="E104" s="9">
        <v>844</v>
      </c>
      <c r="F104" s="9">
        <f>C104*E104</f>
        <v>-869.32</v>
      </c>
    </row>
    <row r="105" spans="1:6" x14ac:dyDescent="0.25">
      <c r="A105" s="8" t="s">
        <v>550</v>
      </c>
      <c r="B105" s="12">
        <v>84</v>
      </c>
      <c r="C105" s="11">
        <v>0.97</v>
      </c>
      <c r="D105" s="7" t="s">
        <v>360</v>
      </c>
      <c r="E105" s="9">
        <v>746.51250000000005</v>
      </c>
      <c r="F105" s="9">
        <f>C105*E105</f>
        <v>724.11712499999999</v>
      </c>
    </row>
    <row r="106" spans="1:6" x14ac:dyDescent="0.25">
      <c r="A106" s="8" t="s">
        <v>551</v>
      </c>
      <c r="B106" s="9"/>
      <c r="C106" s="12">
        <v>84</v>
      </c>
      <c r="D106" s="7" t="s">
        <v>21</v>
      </c>
      <c r="E106" s="10">
        <v>1</v>
      </c>
      <c r="F106" s="9">
        <f>C106*E106</f>
        <v>84</v>
      </c>
    </row>
    <row r="107" spans="1:6" x14ac:dyDescent="0.25">
      <c r="A107" s="8" t="s">
        <v>564</v>
      </c>
      <c r="B107" s="9"/>
      <c r="C107" s="12">
        <v>84</v>
      </c>
      <c r="D107" s="7" t="s">
        <v>21</v>
      </c>
      <c r="E107" s="10"/>
      <c r="F107" s="9"/>
    </row>
    <row r="108" spans="1:6" x14ac:dyDescent="0.25">
      <c r="A108" s="8" t="s">
        <v>349</v>
      </c>
      <c r="B108" s="9"/>
      <c r="C108" s="12">
        <v>84</v>
      </c>
      <c r="D108" s="7" t="s">
        <v>21</v>
      </c>
      <c r="E108" s="10">
        <v>2.8</v>
      </c>
      <c r="F108" s="9">
        <f>C108*E108</f>
        <v>235.2</v>
      </c>
    </row>
    <row r="109" spans="1:6" x14ac:dyDescent="0.25">
      <c r="A109" s="8" t="s">
        <v>565</v>
      </c>
      <c r="B109" s="9"/>
      <c r="C109" s="12">
        <v>84</v>
      </c>
      <c r="D109" s="7" t="s">
        <v>21</v>
      </c>
      <c r="E109" s="10">
        <v>11</v>
      </c>
      <c r="F109" s="9">
        <f>C109*E109</f>
        <v>924</v>
      </c>
    </row>
    <row r="110" spans="1:6" x14ac:dyDescent="0.25">
      <c r="A110" s="8" t="s">
        <v>566</v>
      </c>
      <c r="B110" s="9"/>
      <c r="C110" s="12">
        <v>84</v>
      </c>
      <c r="D110" s="7" t="s">
        <v>21</v>
      </c>
      <c r="E110" s="10"/>
      <c r="F110" s="9"/>
    </row>
    <row r="111" spans="1:6" x14ac:dyDescent="0.25">
      <c r="A111" s="8" t="s">
        <v>552</v>
      </c>
      <c r="B111" s="9"/>
      <c r="C111" s="11">
        <v>-0.06</v>
      </c>
      <c r="D111" s="7" t="s">
        <v>360</v>
      </c>
      <c r="E111" s="9"/>
      <c r="F111" s="9"/>
    </row>
    <row r="112" spans="1:6" x14ac:dyDescent="0.25">
      <c r="A112" s="8" t="s">
        <v>13</v>
      </c>
      <c r="B112" s="9"/>
      <c r="C112" s="9"/>
      <c r="D112" s="7" t="s">
        <v>13</v>
      </c>
      <c r="E112" s="9"/>
      <c r="F112" s="9"/>
    </row>
    <row r="113" spans="1:6" x14ac:dyDescent="0.25">
      <c r="A113" s="8" t="s">
        <v>364</v>
      </c>
      <c r="B113" s="9"/>
      <c r="C113" s="9"/>
      <c r="D113" s="7" t="s">
        <v>13</v>
      </c>
      <c r="E113" s="9"/>
      <c r="F113" s="9"/>
    </row>
    <row r="114" spans="1:6" x14ac:dyDescent="0.25">
      <c r="A114" s="8" t="s">
        <v>13</v>
      </c>
      <c r="B114" s="9"/>
      <c r="C114" s="9"/>
      <c r="D114" s="7" t="s">
        <v>13</v>
      </c>
      <c r="E114" s="9"/>
      <c r="F114" s="9"/>
    </row>
    <row r="115" spans="1:6" x14ac:dyDescent="0.25">
      <c r="A115" s="5" t="s">
        <v>23</v>
      </c>
      <c r="B115" s="6"/>
      <c r="C115" s="6"/>
      <c r="D115" s="7" t="s">
        <v>13</v>
      </c>
      <c r="E115" s="6"/>
      <c r="F115" s="6">
        <f>SUM(F101:F114)</f>
        <v>1097.9971249999999</v>
      </c>
    </row>
    <row r="116" spans="1:6" x14ac:dyDescent="0.25">
      <c r="A116" s="8" t="s">
        <v>13</v>
      </c>
      <c r="B116" s="9"/>
      <c r="C116" s="9"/>
      <c r="D116" s="7" t="s">
        <v>13</v>
      </c>
      <c r="E116" s="9"/>
      <c r="F116" s="9"/>
    </row>
    <row r="117" spans="1:6" x14ac:dyDescent="0.25">
      <c r="A117" s="5" t="s">
        <v>24</v>
      </c>
      <c r="B117" s="6"/>
      <c r="C117" s="6"/>
      <c r="D117" s="7" t="s">
        <v>13</v>
      </c>
      <c r="E117" s="6"/>
      <c r="F117" s="6"/>
    </row>
    <row r="118" spans="1:6" x14ac:dyDescent="0.25">
      <c r="A118" s="8" t="s">
        <v>553</v>
      </c>
      <c r="B118" s="9">
        <v>-244</v>
      </c>
      <c r="C118" s="10">
        <v>-230</v>
      </c>
      <c r="D118" s="7" t="s">
        <v>21</v>
      </c>
      <c r="E118" s="10">
        <v>3.4</v>
      </c>
      <c r="F118" s="9">
        <f>C118*E118</f>
        <v>-782</v>
      </c>
    </row>
    <row r="119" spans="1:6" x14ac:dyDescent="0.25">
      <c r="A119" s="8" t="s">
        <v>562</v>
      </c>
      <c r="B119" s="9"/>
      <c r="C119" s="10">
        <v>-6</v>
      </c>
      <c r="D119" s="7" t="s">
        <v>237</v>
      </c>
      <c r="E119" s="10">
        <v>1.5</v>
      </c>
      <c r="F119" s="9">
        <f>C119*E119</f>
        <v>-9</v>
      </c>
    </row>
    <row r="120" spans="1:6" x14ac:dyDescent="0.25">
      <c r="A120" s="5" t="s">
        <v>378</v>
      </c>
      <c r="B120" s="6"/>
      <c r="C120" s="6"/>
      <c r="D120" s="7" t="s">
        <v>13</v>
      </c>
      <c r="E120" s="6"/>
      <c r="F120" s="6">
        <f>SUM(F118:F119)</f>
        <v>-791</v>
      </c>
    </row>
    <row r="121" spans="1:6" x14ac:dyDescent="0.25">
      <c r="A121" s="5" t="s">
        <v>530</v>
      </c>
      <c r="B121" s="6"/>
      <c r="C121" s="6"/>
      <c r="D121" s="7" t="s">
        <v>13</v>
      </c>
      <c r="E121" s="6"/>
      <c r="F121" s="6"/>
    </row>
    <row r="122" spans="1:6" x14ac:dyDescent="0.25">
      <c r="A122" s="8" t="s">
        <v>380</v>
      </c>
      <c r="B122" s="9"/>
      <c r="C122" s="9"/>
      <c r="D122" s="7" t="s">
        <v>30</v>
      </c>
      <c r="E122" s="9"/>
      <c r="F122" s="12">
        <v>-2</v>
      </c>
    </row>
    <row r="123" spans="1:6" x14ac:dyDescent="0.25">
      <c r="A123" s="8" t="s">
        <v>459</v>
      </c>
      <c r="B123" s="9"/>
      <c r="C123" s="9"/>
      <c r="D123" s="7" t="s">
        <v>30</v>
      </c>
      <c r="E123" s="9"/>
      <c r="F123" s="12">
        <v>-3</v>
      </c>
    </row>
    <row r="124" spans="1:6" x14ac:dyDescent="0.25">
      <c r="A124" s="8" t="s">
        <v>531</v>
      </c>
      <c r="B124" s="9"/>
      <c r="C124" s="9"/>
      <c r="D124" s="7" t="s">
        <v>30</v>
      </c>
      <c r="E124" s="9"/>
      <c r="F124" s="12">
        <v>-1</v>
      </c>
    </row>
    <row r="125" spans="1:6" x14ac:dyDescent="0.25">
      <c r="A125" s="8" t="s">
        <v>554</v>
      </c>
      <c r="B125" s="9"/>
      <c r="C125" s="9"/>
      <c r="D125" s="7" t="s">
        <v>30</v>
      </c>
      <c r="E125" s="9"/>
      <c r="F125" s="12">
        <v>-2</v>
      </c>
    </row>
    <row r="126" spans="1:6" x14ac:dyDescent="0.25">
      <c r="A126" s="8" t="s">
        <v>555</v>
      </c>
      <c r="B126" s="9"/>
      <c r="C126" s="11">
        <v>-0.06</v>
      </c>
      <c r="D126" s="7" t="s">
        <v>30</v>
      </c>
      <c r="E126" s="9">
        <v>72</v>
      </c>
      <c r="F126" s="9">
        <f>C126*E126</f>
        <v>-4.32</v>
      </c>
    </row>
    <row r="127" spans="1:6" x14ac:dyDescent="0.25">
      <c r="A127" s="8" t="s">
        <v>535</v>
      </c>
      <c r="B127" s="9"/>
      <c r="C127" s="12">
        <v>-40</v>
      </c>
      <c r="D127" s="7" t="s">
        <v>21</v>
      </c>
      <c r="E127" s="10">
        <v>0.5</v>
      </c>
      <c r="F127" s="9">
        <f>C127*E127</f>
        <v>-20</v>
      </c>
    </row>
    <row r="128" spans="1:6" x14ac:dyDescent="0.25">
      <c r="A128" s="8" t="s">
        <v>556</v>
      </c>
      <c r="B128" s="9"/>
      <c r="C128" s="11">
        <v>-0.97</v>
      </c>
      <c r="D128" s="7" t="s">
        <v>30</v>
      </c>
      <c r="E128" s="10">
        <v>4.6500000000000004</v>
      </c>
      <c r="F128" s="9">
        <f>C128*E128</f>
        <v>-4.5105000000000004</v>
      </c>
    </row>
    <row r="129" spans="1:6" x14ac:dyDescent="0.25">
      <c r="A129" s="5" t="s">
        <v>387</v>
      </c>
      <c r="B129" s="6"/>
      <c r="C129" s="6"/>
      <c r="D129" s="7" t="s">
        <v>13</v>
      </c>
      <c r="E129" s="6"/>
      <c r="F129" s="6">
        <f>SUM(F121:F128)</f>
        <v>-36.830500000000001</v>
      </c>
    </row>
    <row r="130" spans="1:6" x14ac:dyDescent="0.25">
      <c r="A130" s="5" t="s">
        <v>34</v>
      </c>
      <c r="B130" s="6"/>
      <c r="C130" s="6"/>
      <c r="D130" s="7" t="s">
        <v>13</v>
      </c>
      <c r="E130" s="6"/>
      <c r="F130" s="6">
        <f>SUM(F120,F129)</f>
        <v>-827.83050000000003</v>
      </c>
    </row>
    <row r="131" spans="1:6" x14ac:dyDescent="0.25">
      <c r="A131" s="5" t="s">
        <v>90</v>
      </c>
      <c r="B131" s="6"/>
      <c r="C131" s="6"/>
      <c r="D131" s="7" t="s">
        <v>13</v>
      </c>
      <c r="E131" s="6"/>
      <c r="F131" s="6">
        <f>SUM(F115,F130)</f>
        <v>270.16662499999984</v>
      </c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2" t="s">
        <v>52</v>
      </c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2" t="s">
        <v>129</v>
      </c>
      <c r="B137" s="1"/>
      <c r="C137" s="1"/>
      <c r="D137" s="1"/>
      <c r="E137" s="1"/>
      <c r="F137" s="1"/>
    </row>
    <row r="138" spans="1:6" x14ac:dyDescent="0.25">
      <c r="A138" s="2" t="s">
        <v>130</v>
      </c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2" t="s">
        <v>131</v>
      </c>
      <c r="B140" s="1"/>
      <c r="C140" s="1"/>
      <c r="D140" s="1"/>
      <c r="E140" s="1"/>
      <c r="F140" s="1"/>
    </row>
    <row r="141" spans="1:6" x14ac:dyDescent="0.25">
      <c r="A141" s="2" t="s">
        <v>132</v>
      </c>
      <c r="B141" s="1"/>
      <c r="C141" s="1"/>
      <c r="D141" s="1"/>
      <c r="E141" s="1"/>
      <c r="F141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Q134"/>
  <sheetViews>
    <sheetView workbookViewId="0"/>
  </sheetViews>
  <sheetFormatPr defaultRowHeight="15" x14ac:dyDescent="0.25"/>
  <cols>
    <col min="1" max="1" width="23" customWidth="1"/>
    <col min="2" max="2" width="15.85546875" customWidth="1"/>
    <col min="10" max="10" width="37" customWidth="1"/>
    <col min="11" max="11" width="23.140625" customWidth="1"/>
  </cols>
  <sheetData>
    <row r="1" spans="1:17" x14ac:dyDescent="0.25">
      <c r="A1" s="1" t="s">
        <v>567</v>
      </c>
      <c r="B1" s="1"/>
      <c r="C1" s="1"/>
      <c r="D1" s="1"/>
      <c r="E1" s="1"/>
      <c r="F1" s="1"/>
      <c r="G1" s="1"/>
      <c r="H1" s="1"/>
      <c r="J1" s="1" t="s">
        <v>567</v>
      </c>
      <c r="K1" s="1"/>
      <c r="L1" s="1"/>
      <c r="M1" s="1"/>
      <c r="N1" s="1"/>
      <c r="O1" s="1"/>
      <c r="P1" s="1"/>
      <c r="Q1" s="1"/>
    </row>
    <row r="2" spans="1:17" x14ac:dyDescent="0.25">
      <c r="A2" s="2" t="s">
        <v>1</v>
      </c>
      <c r="B2" s="2" t="s">
        <v>568</v>
      </c>
      <c r="C2" s="1"/>
      <c r="D2" s="1"/>
      <c r="E2" s="1"/>
      <c r="F2" s="1"/>
      <c r="G2" s="1"/>
      <c r="H2" s="1"/>
      <c r="J2" s="2" t="s">
        <v>1</v>
      </c>
      <c r="K2" s="2" t="s">
        <v>568</v>
      </c>
      <c r="L2" s="1"/>
      <c r="M2" s="1"/>
      <c r="N2" s="1"/>
      <c r="O2" s="1"/>
      <c r="P2" s="1"/>
      <c r="Q2" s="1"/>
    </row>
    <row r="3" spans="1:17" x14ac:dyDescent="0.25">
      <c r="A3" s="2" t="s">
        <v>3</v>
      </c>
      <c r="B3" s="2" t="s">
        <v>4</v>
      </c>
      <c r="C3" s="1"/>
      <c r="D3" s="1"/>
      <c r="E3" s="1"/>
      <c r="F3" s="1"/>
      <c r="G3" s="1"/>
      <c r="H3" s="1"/>
      <c r="J3" s="2" t="s">
        <v>3</v>
      </c>
      <c r="K3" s="2" t="s">
        <v>4</v>
      </c>
      <c r="L3" s="1"/>
      <c r="M3" s="1"/>
      <c r="N3" s="1"/>
      <c r="O3" s="1"/>
      <c r="P3" s="1"/>
      <c r="Q3" s="1"/>
    </row>
    <row r="4" spans="1:17" x14ac:dyDescent="0.25">
      <c r="A4" s="2" t="s">
        <v>5</v>
      </c>
      <c r="B4" s="2" t="s">
        <v>6</v>
      </c>
      <c r="C4" s="1"/>
      <c r="D4" s="1"/>
      <c r="E4" s="1"/>
      <c r="F4" s="1"/>
      <c r="G4" s="1"/>
      <c r="H4" s="1"/>
      <c r="J4" s="2" t="s">
        <v>5</v>
      </c>
      <c r="K4" s="2" t="s">
        <v>6</v>
      </c>
      <c r="L4" s="1"/>
      <c r="M4" s="1"/>
      <c r="N4" s="1"/>
      <c r="O4" s="1"/>
      <c r="P4" s="1"/>
      <c r="Q4" s="1"/>
    </row>
    <row r="5" spans="1:17" x14ac:dyDescent="0.25">
      <c r="A5" s="2" t="s">
        <v>520</v>
      </c>
      <c r="B5" s="2" t="s">
        <v>521</v>
      </c>
      <c r="C5" s="1"/>
      <c r="D5" s="1"/>
      <c r="E5" s="1"/>
      <c r="F5" s="1"/>
      <c r="G5" s="1"/>
      <c r="H5" s="1"/>
      <c r="J5" s="2" t="s">
        <v>520</v>
      </c>
      <c r="K5" s="2" t="s">
        <v>557</v>
      </c>
      <c r="L5" s="1"/>
      <c r="M5" s="1"/>
      <c r="N5" s="1"/>
      <c r="O5" s="1"/>
      <c r="P5" s="1"/>
      <c r="Q5" s="1"/>
    </row>
    <row r="6" spans="1:17" x14ac:dyDescent="0.25">
      <c r="A6" s="1"/>
      <c r="B6" s="1"/>
      <c r="C6" s="1"/>
      <c r="D6" s="1"/>
      <c r="E6" s="1"/>
      <c r="F6" s="1"/>
      <c r="G6" s="1"/>
      <c r="H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3" t="s">
        <v>11</v>
      </c>
      <c r="B7" s="4" t="s">
        <v>12</v>
      </c>
      <c r="C7" s="4" t="s">
        <v>13</v>
      </c>
      <c r="D7" s="4" t="s">
        <v>14</v>
      </c>
      <c r="E7" s="4" t="s">
        <v>15</v>
      </c>
      <c r="F7" s="4" t="s">
        <v>13</v>
      </c>
      <c r="G7" s="4" t="s">
        <v>16</v>
      </c>
      <c r="H7" s="4" t="s">
        <v>17</v>
      </c>
      <c r="J7" s="3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13</v>
      </c>
      <c r="P7" s="4" t="s">
        <v>16</v>
      </c>
      <c r="Q7" s="4" t="s">
        <v>17</v>
      </c>
    </row>
    <row r="8" spans="1:17" x14ac:dyDescent="0.25">
      <c r="A8" s="5" t="s">
        <v>569</v>
      </c>
      <c r="B8" s="6"/>
      <c r="C8" s="7" t="s">
        <v>13</v>
      </c>
      <c r="D8" s="6"/>
      <c r="E8" s="6"/>
      <c r="F8" s="7" t="s">
        <v>13</v>
      </c>
      <c r="G8" s="6"/>
      <c r="H8" s="6"/>
      <c r="J8" s="5" t="s">
        <v>569</v>
      </c>
      <c r="K8" s="6"/>
      <c r="L8" s="7" t="s">
        <v>13</v>
      </c>
      <c r="M8" s="6"/>
      <c r="N8" s="6"/>
      <c r="O8" s="7" t="s">
        <v>13</v>
      </c>
      <c r="P8" s="6"/>
      <c r="Q8" s="6"/>
    </row>
    <row r="9" spans="1:17" x14ac:dyDescent="0.25">
      <c r="A9" s="8" t="s">
        <v>570</v>
      </c>
      <c r="B9" s="10">
        <v>324</v>
      </c>
      <c r="C9" s="7" t="s">
        <v>360</v>
      </c>
      <c r="D9" s="11">
        <f>H9/B9</f>
        <v>0.44074074074074071</v>
      </c>
      <c r="E9" s="10">
        <v>20.399999999999999</v>
      </c>
      <c r="F9" s="7" t="s">
        <v>21</v>
      </c>
      <c r="G9" s="10">
        <v>7</v>
      </c>
      <c r="H9" s="9">
        <f>E9*G9</f>
        <v>142.79999999999998</v>
      </c>
      <c r="J9" s="8" t="s">
        <v>570</v>
      </c>
      <c r="K9" s="10">
        <v>324</v>
      </c>
      <c r="L9" s="7" t="s">
        <v>360</v>
      </c>
      <c r="M9" s="11">
        <f>Q9/K9</f>
        <v>0.44074074074074071</v>
      </c>
      <c r="N9" s="10">
        <v>20.399999999999999</v>
      </c>
      <c r="O9" s="7" t="s">
        <v>21</v>
      </c>
      <c r="P9" s="10">
        <v>7</v>
      </c>
      <c r="Q9" s="9">
        <f>N9*P9</f>
        <v>142.79999999999998</v>
      </c>
    </row>
    <row r="10" spans="1:17" x14ac:dyDescent="0.25">
      <c r="A10" s="8" t="s">
        <v>571</v>
      </c>
      <c r="B10" s="11">
        <v>-3</v>
      </c>
      <c r="C10" s="7" t="s">
        <v>21</v>
      </c>
      <c r="D10" s="10"/>
      <c r="E10" s="10">
        <v>-0.81</v>
      </c>
      <c r="F10" s="7" t="s">
        <v>360</v>
      </c>
      <c r="G10" s="10"/>
      <c r="H10" s="9"/>
      <c r="J10" s="8" t="s">
        <v>571</v>
      </c>
      <c r="K10" s="11">
        <v>-3</v>
      </c>
      <c r="L10" s="7" t="s">
        <v>21</v>
      </c>
      <c r="M10" s="10"/>
      <c r="N10" s="10">
        <v>-0.81</v>
      </c>
      <c r="O10" s="7" t="s">
        <v>360</v>
      </c>
      <c r="P10" s="10"/>
      <c r="Q10" s="9"/>
    </row>
    <row r="11" spans="1:17" x14ac:dyDescent="0.25">
      <c r="A11" s="8" t="s">
        <v>572</v>
      </c>
      <c r="B11" s="9"/>
      <c r="C11" s="7" t="s">
        <v>21</v>
      </c>
      <c r="D11" s="9"/>
      <c r="E11" s="10">
        <v>-0.86</v>
      </c>
      <c r="F11" s="7" t="s">
        <v>360</v>
      </c>
      <c r="G11" s="10">
        <v>37</v>
      </c>
      <c r="H11" s="9">
        <f>E11*G11</f>
        <v>-31.82</v>
      </c>
      <c r="J11" s="8" t="s">
        <v>572</v>
      </c>
      <c r="K11" s="9"/>
      <c r="L11" s="7" t="s">
        <v>21</v>
      </c>
      <c r="M11" s="9"/>
      <c r="N11" s="10">
        <v>-0.86</v>
      </c>
      <c r="O11" s="7" t="s">
        <v>360</v>
      </c>
      <c r="P11" s="10">
        <v>37</v>
      </c>
      <c r="Q11" s="9">
        <f>N11*P11</f>
        <v>-31.82</v>
      </c>
    </row>
    <row r="12" spans="1:17" x14ac:dyDescent="0.25">
      <c r="A12" s="8" t="s">
        <v>13</v>
      </c>
      <c r="B12" s="9"/>
      <c r="C12" s="7" t="s">
        <v>13</v>
      </c>
      <c r="D12" s="9"/>
      <c r="E12" s="9"/>
      <c r="F12" s="7" t="s">
        <v>13</v>
      </c>
      <c r="G12" s="9"/>
      <c r="H12" s="9"/>
      <c r="J12" s="8" t="s">
        <v>13</v>
      </c>
      <c r="K12" s="9"/>
      <c r="L12" s="7" t="s">
        <v>13</v>
      </c>
      <c r="M12" s="9"/>
      <c r="N12" s="9"/>
      <c r="O12" s="7" t="s">
        <v>13</v>
      </c>
      <c r="P12" s="9"/>
      <c r="Q12" s="9"/>
    </row>
    <row r="13" spans="1:17" x14ac:dyDescent="0.25">
      <c r="A13" s="8" t="s">
        <v>364</v>
      </c>
      <c r="B13" s="9"/>
      <c r="C13" s="7" t="s">
        <v>13</v>
      </c>
      <c r="D13" s="9"/>
      <c r="E13" s="9"/>
      <c r="F13" s="7" t="s">
        <v>13</v>
      </c>
      <c r="G13" s="9"/>
      <c r="H13" s="9"/>
      <c r="J13" s="8" t="s">
        <v>364</v>
      </c>
      <c r="K13" s="9"/>
      <c r="L13" s="7" t="s">
        <v>13</v>
      </c>
      <c r="M13" s="9"/>
      <c r="N13" s="9"/>
      <c r="O13" s="7" t="s">
        <v>13</v>
      </c>
      <c r="P13" s="9"/>
      <c r="Q13" s="9"/>
    </row>
    <row r="14" spans="1:17" x14ac:dyDescent="0.25">
      <c r="A14" s="8" t="s">
        <v>13</v>
      </c>
      <c r="B14" s="9"/>
      <c r="C14" s="7" t="s">
        <v>13</v>
      </c>
      <c r="D14" s="9"/>
      <c r="E14" s="9"/>
      <c r="F14" s="7" t="s">
        <v>13</v>
      </c>
      <c r="G14" s="9"/>
      <c r="H14" s="9"/>
      <c r="J14" s="8" t="s">
        <v>13</v>
      </c>
      <c r="K14" s="9"/>
      <c r="L14" s="7" t="s">
        <v>13</v>
      </c>
      <c r="M14" s="9"/>
      <c r="N14" s="9"/>
      <c r="O14" s="7" t="s">
        <v>13</v>
      </c>
      <c r="P14" s="9"/>
      <c r="Q14" s="9"/>
    </row>
    <row r="15" spans="1:17" x14ac:dyDescent="0.25">
      <c r="A15" s="5" t="s">
        <v>23</v>
      </c>
      <c r="B15" s="6"/>
      <c r="C15" s="7" t="s">
        <v>13</v>
      </c>
      <c r="D15" s="6"/>
      <c r="E15" s="6"/>
      <c r="F15" s="7" t="s">
        <v>13</v>
      </c>
      <c r="G15" s="6"/>
      <c r="H15" s="6">
        <f>SUM(H9:H14)</f>
        <v>110.97999999999999</v>
      </c>
      <c r="J15" s="5" t="s">
        <v>23</v>
      </c>
      <c r="K15" s="6"/>
      <c r="L15" s="7" t="s">
        <v>13</v>
      </c>
      <c r="M15" s="6"/>
      <c r="N15" s="6"/>
      <c r="O15" s="7" t="s">
        <v>13</v>
      </c>
      <c r="P15" s="6"/>
      <c r="Q15" s="6">
        <f>SUM(Q9:Q14)</f>
        <v>110.97999999999999</v>
      </c>
    </row>
    <row r="16" spans="1:17" x14ac:dyDescent="0.25">
      <c r="A16" s="8" t="s">
        <v>13</v>
      </c>
      <c r="B16" s="9"/>
      <c r="C16" s="7" t="s">
        <v>13</v>
      </c>
      <c r="D16" s="9"/>
      <c r="E16" s="9"/>
      <c r="F16" s="7" t="s">
        <v>13</v>
      </c>
      <c r="G16" s="9"/>
      <c r="H16" s="9"/>
      <c r="J16" s="8" t="s">
        <v>13</v>
      </c>
      <c r="K16" s="9"/>
      <c r="L16" s="7" t="s">
        <v>13</v>
      </c>
      <c r="M16" s="9"/>
      <c r="N16" s="9"/>
      <c r="O16" s="7" t="s">
        <v>13</v>
      </c>
      <c r="P16" s="9"/>
      <c r="Q16" s="9"/>
    </row>
    <row r="17" spans="1:17" x14ac:dyDescent="0.25">
      <c r="A17" s="5" t="s">
        <v>24</v>
      </c>
      <c r="B17" s="6"/>
      <c r="C17" s="7" t="s">
        <v>13</v>
      </c>
      <c r="D17" s="6"/>
      <c r="E17" s="6"/>
      <c r="F17" s="7" t="s">
        <v>13</v>
      </c>
      <c r="G17" s="6"/>
      <c r="H17" s="6"/>
      <c r="J17" s="5" t="s">
        <v>24</v>
      </c>
      <c r="K17" s="6"/>
      <c r="L17" s="7" t="s">
        <v>13</v>
      </c>
      <c r="M17" s="6"/>
      <c r="N17" s="6"/>
      <c r="O17" s="7" t="s">
        <v>13</v>
      </c>
      <c r="P17" s="6"/>
      <c r="Q17" s="6"/>
    </row>
    <row r="18" spans="1:17" x14ac:dyDescent="0.25">
      <c r="A18" s="8" t="s">
        <v>573</v>
      </c>
      <c r="B18" s="9"/>
      <c r="C18" s="7" t="s">
        <v>20</v>
      </c>
      <c r="D18" s="9"/>
      <c r="E18" s="12">
        <v>-38</v>
      </c>
      <c r="F18" s="7" t="s">
        <v>21</v>
      </c>
      <c r="G18" s="10">
        <v>2.25</v>
      </c>
      <c r="H18" s="9">
        <f>E18*G18</f>
        <v>-85.5</v>
      </c>
      <c r="J18" s="8" t="s">
        <v>559</v>
      </c>
      <c r="K18" s="9"/>
      <c r="L18" s="7" t="s">
        <v>20</v>
      </c>
      <c r="M18" s="9"/>
      <c r="N18" s="12">
        <v>-19</v>
      </c>
      <c r="O18" s="7" t="s">
        <v>21</v>
      </c>
      <c r="P18" s="10">
        <v>1.3574999999999999</v>
      </c>
      <c r="Q18" s="9">
        <f>N18*P18</f>
        <v>-25.792499999999997</v>
      </c>
    </row>
    <row r="19" spans="1:17" x14ac:dyDescent="0.25">
      <c r="A19" s="5" t="s">
        <v>574</v>
      </c>
      <c r="B19" s="6"/>
      <c r="C19" s="7" t="s">
        <v>13</v>
      </c>
      <c r="D19" s="6"/>
      <c r="E19" s="6"/>
      <c r="F19" s="7" t="s">
        <v>13</v>
      </c>
      <c r="G19" s="6"/>
      <c r="H19" s="6">
        <f>SUM(H18:H18)</f>
        <v>-85.5</v>
      </c>
      <c r="J19" s="8" t="s">
        <v>587</v>
      </c>
      <c r="K19" s="9"/>
      <c r="L19" s="7" t="s">
        <v>20</v>
      </c>
      <c r="M19" s="9"/>
      <c r="N19" s="12">
        <v>-19</v>
      </c>
      <c r="O19" s="7" t="s">
        <v>21</v>
      </c>
      <c r="P19" s="10">
        <v>2.8424999999999998</v>
      </c>
      <c r="Q19" s="9">
        <f>N19*P19</f>
        <v>-54.007499999999993</v>
      </c>
    </row>
    <row r="20" spans="1:17" x14ac:dyDescent="0.25">
      <c r="A20" s="5" t="s">
        <v>530</v>
      </c>
      <c r="B20" s="6"/>
      <c r="C20" s="7" t="s">
        <v>13</v>
      </c>
      <c r="D20" s="6"/>
      <c r="E20" s="6"/>
      <c r="F20" s="7" t="s">
        <v>13</v>
      </c>
      <c r="G20" s="6"/>
      <c r="H20" s="6"/>
      <c r="J20" s="5" t="s">
        <v>574</v>
      </c>
      <c r="K20" s="6"/>
      <c r="L20" s="7" t="s">
        <v>13</v>
      </c>
      <c r="M20" s="6"/>
      <c r="N20" s="6"/>
      <c r="O20" s="7" t="s">
        <v>13</v>
      </c>
      <c r="P20" s="6"/>
      <c r="Q20" s="6">
        <f>SUM(Q18:Q19)</f>
        <v>-79.799999999999983</v>
      </c>
    </row>
    <row r="21" spans="1:17" x14ac:dyDescent="0.25">
      <c r="A21" s="8" t="s">
        <v>386</v>
      </c>
      <c r="B21" s="9"/>
      <c r="C21" s="7" t="s">
        <v>13</v>
      </c>
      <c r="D21" s="9"/>
      <c r="E21" s="9"/>
      <c r="F21" s="7" t="s">
        <v>30</v>
      </c>
      <c r="G21" s="9"/>
      <c r="H21" s="9">
        <v>-4.5</v>
      </c>
      <c r="J21" s="5" t="s">
        <v>530</v>
      </c>
      <c r="K21" s="6"/>
      <c r="L21" s="7" t="s">
        <v>13</v>
      </c>
      <c r="M21" s="6"/>
      <c r="N21" s="6"/>
      <c r="O21" s="7" t="s">
        <v>13</v>
      </c>
      <c r="P21" s="6"/>
      <c r="Q21" s="6"/>
    </row>
    <row r="22" spans="1:17" x14ac:dyDescent="0.25">
      <c r="A22" s="8" t="s">
        <v>387</v>
      </c>
      <c r="B22" s="9"/>
      <c r="C22" s="7" t="s">
        <v>13</v>
      </c>
      <c r="D22" s="9"/>
      <c r="E22" s="9"/>
      <c r="F22" s="7" t="s">
        <v>13</v>
      </c>
      <c r="G22" s="9"/>
      <c r="H22" s="9">
        <f>SUM(H21:H21)</f>
        <v>-4.5</v>
      </c>
      <c r="J22" s="8" t="s">
        <v>386</v>
      </c>
      <c r="K22" s="9"/>
      <c r="L22" s="7" t="s">
        <v>13</v>
      </c>
      <c r="M22" s="9"/>
      <c r="N22" s="9"/>
      <c r="O22" s="7" t="s">
        <v>30</v>
      </c>
      <c r="P22" s="9"/>
      <c r="Q22" s="9">
        <v>-4.5</v>
      </c>
    </row>
    <row r="23" spans="1:17" x14ac:dyDescent="0.25">
      <c r="A23" s="5" t="s">
        <v>34</v>
      </c>
      <c r="B23" s="6"/>
      <c r="C23" s="7" t="s">
        <v>13</v>
      </c>
      <c r="D23" s="6"/>
      <c r="E23" s="6"/>
      <c r="F23" s="7" t="s">
        <v>13</v>
      </c>
      <c r="G23" s="6"/>
      <c r="H23" s="6">
        <f>SUM(H19,H22)</f>
        <v>-90</v>
      </c>
      <c r="J23" s="8" t="s">
        <v>387</v>
      </c>
      <c r="K23" s="9"/>
      <c r="L23" s="7" t="s">
        <v>13</v>
      </c>
      <c r="M23" s="9"/>
      <c r="N23" s="9"/>
      <c r="O23" s="7" t="s">
        <v>13</v>
      </c>
      <c r="P23" s="9"/>
      <c r="Q23" s="9">
        <f>SUM(Q22:Q22)</f>
        <v>-4.5</v>
      </c>
    </row>
    <row r="24" spans="1:17" x14ac:dyDescent="0.25">
      <c r="A24" s="5" t="s">
        <v>90</v>
      </c>
      <c r="B24" s="6"/>
      <c r="C24" s="7" t="s">
        <v>13</v>
      </c>
      <c r="D24" s="6"/>
      <c r="E24" s="6"/>
      <c r="F24" s="7" t="s">
        <v>13</v>
      </c>
      <c r="G24" s="6"/>
      <c r="H24" s="6">
        <f>SUM(H15,H23)</f>
        <v>20.97999999999999</v>
      </c>
      <c r="J24" s="5" t="s">
        <v>34</v>
      </c>
      <c r="K24" s="6"/>
      <c r="L24" s="7" t="s">
        <v>13</v>
      </c>
      <c r="M24" s="6"/>
      <c r="N24" s="6"/>
      <c r="O24" s="7" t="s">
        <v>13</v>
      </c>
      <c r="P24" s="6"/>
      <c r="Q24" s="6">
        <f>SUM(Q20,Q23)</f>
        <v>-84.299999999999983</v>
      </c>
    </row>
    <row r="25" spans="1:17" x14ac:dyDescent="0.25">
      <c r="A25" s="1"/>
      <c r="B25" s="1"/>
      <c r="C25" s="1"/>
      <c r="D25" s="1"/>
      <c r="E25" s="1"/>
      <c r="F25" s="1"/>
      <c r="G25" s="1"/>
      <c r="H25" s="1"/>
      <c r="J25" s="5" t="s">
        <v>90</v>
      </c>
      <c r="K25" s="6"/>
      <c r="L25" s="7" t="s">
        <v>13</v>
      </c>
      <c r="M25" s="6"/>
      <c r="N25" s="6"/>
      <c r="O25" s="7" t="s">
        <v>13</v>
      </c>
      <c r="P25" s="6"/>
      <c r="Q25" s="6">
        <f>SUM(Q15,Q24)</f>
        <v>26.680000000000007</v>
      </c>
    </row>
    <row r="26" spans="1:17" x14ac:dyDescent="0.25">
      <c r="A26" s="2" t="s">
        <v>575</v>
      </c>
      <c r="B26" s="1"/>
      <c r="C26" s="1"/>
      <c r="D26" s="1"/>
      <c r="E26" s="1"/>
      <c r="F26" s="1"/>
      <c r="G26" s="1"/>
      <c r="H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J27" s="2" t="s">
        <v>575</v>
      </c>
      <c r="K27" s="1"/>
      <c r="L27" s="1"/>
      <c r="M27" s="1"/>
      <c r="N27" s="1"/>
      <c r="O27" s="1"/>
      <c r="P27" s="1"/>
      <c r="Q27" s="1"/>
    </row>
    <row r="28" spans="1:17" x14ac:dyDescent="0.25">
      <c r="A28" s="2" t="s">
        <v>52</v>
      </c>
      <c r="B28" s="1"/>
      <c r="C28" s="1"/>
      <c r="D28" s="1"/>
      <c r="E28" s="1"/>
      <c r="F28" s="1"/>
      <c r="G28" s="1"/>
      <c r="H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J29" s="2" t="s">
        <v>52</v>
      </c>
      <c r="K29" s="1"/>
      <c r="L29" s="1"/>
      <c r="M29" s="1"/>
      <c r="N29" s="1"/>
      <c r="O29" s="1"/>
      <c r="P29" s="1"/>
      <c r="Q29" s="1"/>
    </row>
    <row r="30" spans="1:17" x14ac:dyDescent="0.25">
      <c r="A30" s="1" t="s">
        <v>576</v>
      </c>
      <c r="B30" s="1"/>
      <c r="C30" s="1"/>
      <c r="D30" s="1"/>
      <c r="E30" s="1"/>
      <c r="F30" s="1"/>
      <c r="G30" s="1"/>
      <c r="H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2" t="s">
        <v>1</v>
      </c>
      <c r="B31" s="2" t="s">
        <v>568</v>
      </c>
      <c r="C31" s="1"/>
      <c r="D31" s="1"/>
      <c r="E31" s="1"/>
      <c r="F31" s="1"/>
      <c r="G31" s="1"/>
      <c r="H31" s="1"/>
      <c r="J31" s="1" t="s">
        <v>576</v>
      </c>
      <c r="K31" s="1"/>
      <c r="L31" s="1"/>
      <c r="M31" s="1"/>
      <c r="N31" s="1"/>
      <c r="O31" s="1"/>
      <c r="P31" s="1"/>
      <c r="Q31" s="1"/>
    </row>
    <row r="32" spans="1:17" x14ac:dyDescent="0.25">
      <c r="A32" s="2" t="s">
        <v>3</v>
      </c>
      <c r="B32" s="2" t="s">
        <v>4</v>
      </c>
      <c r="C32" s="1"/>
      <c r="D32" s="1"/>
      <c r="E32" s="1"/>
      <c r="F32" s="1"/>
      <c r="G32" s="1"/>
      <c r="H32" s="1"/>
      <c r="J32" s="2" t="s">
        <v>1</v>
      </c>
      <c r="K32" s="2" t="s">
        <v>568</v>
      </c>
      <c r="L32" s="1"/>
      <c r="M32" s="1"/>
      <c r="N32" s="1"/>
      <c r="O32" s="1"/>
      <c r="P32" s="1"/>
      <c r="Q32" s="1"/>
    </row>
    <row r="33" spans="1:17" x14ac:dyDescent="0.25">
      <c r="A33" s="2" t="s">
        <v>5</v>
      </c>
      <c r="B33" s="2" t="s">
        <v>6</v>
      </c>
      <c r="C33" s="1"/>
      <c r="D33" s="1"/>
      <c r="E33" s="1"/>
      <c r="F33" s="1"/>
      <c r="G33" s="1"/>
      <c r="H33" s="1"/>
      <c r="J33" s="2" t="s">
        <v>3</v>
      </c>
      <c r="K33" s="2" t="s">
        <v>4</v>
      </c>
      <c r="L33" s="1"/>
      <c r="M33" s="1"/>
      <c r="N33" s="1"/>
      <c r="O33" s="1"/>
      <c r="P33" s="1"/>
      <c r="Q33" s="1"/>
    </row>
    <row r="34" spans="1:17" x14ac:dyDescent="0.25">
      <c r="A34" s="2" t="s">
        <v>520</v>
      </c>
      <c r="B34" s="2" t="s">
        <v>521</v>
      </c>
      <c r="C34" s="1"/>
      <c r="D34" s="1"/>
      <c r="E34" s="1"/>
      <c r="F34" s="1"/>
      <c r="G34" s="1"/>
      <c r="H34" s="1"/>
      <c r="J34" s="2" t="s">
        <v>5</v>
      </c>
      <c r="K34" s="2" t="s">
        <v>6</v>
      </c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1"/>
      <c r="D35" s="1"/>
      <c r="E35" s="1"/>
      <c r="F35" s="1"/>
      <c r="G35" s="1"/>
      <c r="H35" s="1"/>
      <c r="J35" s="2" t="s">
        <v>520</v>
      </c>
      <c r="K35" s="2" t="s">
        <v>557</v>
      </c>
      <c r="L35" s="1"/>
      <c r="M35" s="1"/>
      <c r="N35" s="1"/>
      <c r="O35" s="1"/>
      <c r="P35" s="1"/>
      <c r="Q35" s="1"/>
    </row>
    <row r="36" spans="1:17" x14ac:dyDescent="0.25">
      <c r="A36" s="3" t="s">
        <v>11</v>
      </c>
      <c r="B36" s="4" t="s">
        <v>12</v>
      </c>
      <c r="C36" s="4" t="s">
        <v>13</v>
      </c>
      <c r="D36" s="4" t="s">
        <v>14</v>
      </c>
      <c r="E36" s="4" t="s">
        <v>15</v>
      </c>
      <c r="F36" s="4" t="s">
        <v>13</v>
      </c>
      <c r="G36" s="4" t="s">
        <v>16</v>
      </c>
      <c r="H36" s="4" t="s">
        <v>17</v>
      </c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5" t="s">
        <v>577</v>
      </c>
      <c r="B37" s="6"/>
      <c r="C37" s="7" t="s">
        <v>13</v>
      </c>
      <c r="D37" s="6"/>
      <c r="E37" s="6"/>
      <c r="F37" s="7" t="s">
        <v>13</v>
      </c>
      <c r="G37" s="6"/>
      <c r="H37" s="6"/>
      <c r="J37" s="3" t="s">
        <v>11</v>
      </c>
      <c r="K37" s="4" t="s">
        <v>12</v>
      </c>
      <c r="L37" s="4" t="s">
        <v>13</v>
      </c>
      <c r="M37" s="4" t="s">
        <v>14</v>
      </c>
      <c r="N37" s="4" t="s">
        <v>15</v>
      </c>
      <c r="O37" s="4" t="s">
        <v>13</v>
      </c>
      <c r="P37" s="4" t="s">
        <v>16</v>
      </c>
      <c r="Q37" s="4" t="s">
        <v>17</v>
      </c>
    </row>
    <row r="38" spans="1:17" x14ac:dyDescent="0.25">
      <c r="A38" s="8" t="s">
        <v>570</v>
      </c>
      <c r="B38" s="10">
        <v>319</v>
      </c>
      <c r="C38" s="7" t="s">
        <v>360</v>
      </c>
      <c r="D38" s="11">
        <f>H38/B38</f>
        <v>0.56019435736677115</v>
      </c>
      <c r="E38" s="10">
        <v>19.899999999999999</v>
      </c>
      <c r="F38" s="7" t="s">
        <v>21</v>
      </c>
      <c r="G38" s="10">
        <v>8.98</v>
      </c>
      <c r="H38" s="9">
        <f>E38*G38</f>
        <v>178.702</v>
      </c>
      <c r="J38" s="5" t="s">
        <v>577</v>
      </c>
      <c r="K38" s="6"/>
      <c r="L38" s="7" t="s">
        <v>13</v>
      </c>
      <c r="M38" s="6"/>
      <c r="N38" s="6"/>
      <c r="O38" s="7" t="s">
        <v>13</v>
      </c>
      <c r="P38" s="6"/>
      <c r="Q38" s="6"/>
    </row>
    <row r="39" spans="1:17" x14ac:dyDescent="0.25">
      <c r="A39" s="8" t="s">
        <v>571</v>
      </c>
      <c r="B39" s="10">
        <v>-3</v>
      </c>
      <c r="C39" s="7" t="s">
        <v>21</v>
      </c>
      <c r="D39" s="10"/>
      <c r="E39" s="10">
        <v>-0.83</v>
      </c>
      <c r="F39" s="7" t="s">
        <v>360</v>
      </c>
      <c r="G39" s="10"/>
      <c r="H39" s="9"/>
      <c r="J39" s="8" t="s">
        <v>570</v>
      </c>
      <c r="K39" s="10">
        <v>319</v>
      </c>
      <c r="L39" s="7" t="s">
        <v>360</v>
      </c>
      <c r="M39" s="11">
        <f>Q39/K39</f>
        <v>0.56019435736677115</v>
      </c>
      <c r="N39" s="10">
        <v>19.899999999999999</v>
      </c>
      <c r="O39" s="7" t="s">
        <v>21</v>
      </c>
      <c r="P39" s="10">
        <v>8.98</v>
      </c>
      <c r="Q39" s="9">
        <f>N39*P39</f>
        <v>178.702</v>
      </c>
    </row>
    <row r="40" spans="1:17" x14ac:dyDescent="0.25">
      <c r="A40" s="8" t="s">
        <v>572</v>
      </c>
      <c r="B40" s="9"/>
      <c r="C40" s="7" t="s">
        <v>21</v>
      </c>
      <c r="D40" s="9"/>
      <c r="E40" s="10">
        <v>-0.9</v>
      </c>
      <c r="F40" s="7" t="s">
        <v>360</v>
      </c>
      <c r="G40" s="10">
        <v>38.5</v>
      </c>
      <c r="H40" s="9">
        <f>E40*G40</f>
        <v>-34.65</v>
      </c>
      <c r="J40" s="8" t="s">
        <v>571</v>
      </c>
      <c r="K40" s="10">
        <v>-3</v>
      </c>
      <c r="L40" s="7" t="s">
        <v>21</v>
      </c>
      <c r="M40" s="10"/>
      <c r="N40" s="10">
        <v>-0.83</v>
      </c>
      <c r="O40" s="7" t="s">
        <v>360</v>
      </c>
      <c r="P40" s="10"/>
      <c r="Q40" s="9"/>
    </row>
    <row r="41" spans="1:17" x14ac:dyDescent="0.25">
      <c r="A41" s="8" t="s">
        <v>13</v>
      </c>
      <c r="B41" s="9"/>
      <c r="C41" s="7" t="s">
        <v>13</v>
      </c>
      <c r="D41" s="9"/>
      <c r="E41" s="9"/>
      <c r="F41" s="7" t="s">
        <v>13</v>
      </c>
      <c r="G41" s="9"/>
      <c r="H41" s="9"/>
      <c r="J41" s="8" t="s">
        <v>572</v>
      </c>
      <c r="K41" s="9"/>
      <c r="L41" s="7" t="s">
        <v>21</v>
      </c>
      <c r="M41" s="9"/>
      <c r="N41" s="10">
        <v>-0.9</v>
      </c>
      <c r="O41" s="7" t="s">
        <v>360</v>
      </c>
      <c r="P41" s="10">
        <v>38.5</v>
      </c>
      <c r="Q41" s="9">
        <f>N41*P41</f>
        <v>-34.65</v>
      </c>
    </row>
    <row r="42" spans="1:17" x14ac:dyDescent="0.25">
      <c r="A42" s="8" t="s">
        <v>364</v>
      </c>
      <c r="B42" s="9"/>
      <c r="C42" s="7" t="s">
        <v>13</v>
      </c>
      <c r="D42" s="9"/>
      <c r="E42" s="9"/>
      <c r="F42" s="7" t="s">
        <v>13</v>
      </c>
      <c r="G42" s="9"/>
      <c r="H42" s="9"/>
      <c r="J42" s="8" t="s">
        <v>13</v>
      </c>
      <c r="K42" s="9"/>
      <c r="L42" s="7" t="s">
        <v>13</v>
      </c>
      <c r="M42" s="9"/>
      <c r="N42" s="9"/>
      <c r="O42" s="7" t="s">
        <v>13</v>
      </c>
      <c r="P42" s="9"/>
      <c r="Q42" s="9"/>
    </row>
    <row r="43" spans="1:17" x14ac:dyDescent="0.25">
      <c r="A43" s="8" t="s">
        <v>13</v>
      </c>
      <c r="B43" s="9"/>
      <c r="C43" s="7" t="s">
        <v>13</v>
      </c>
      <c r="D43" s="9"/>
      <c r="E43" s="9"/>
      <c r="F43" s="7" t="s">
        <v>13</v>
      </c>
      <c r="G43" s="9"/>
      <c r="H43" s="9"/>
      <c r="J43" s="8" t="s">
        <v>364</v>
      </c>
      <c r="K43" s="9"/>
      <c r="L43" s="7" t="s">
        <v>13</v>
      </c>
      <c r="M43" s="9"/>
      <c r="N43" s="9"/>
      <c r="O43" s="7" t="s">
        <v>13</v>
      </c>
      <c r="P43" s="9"/>
      <c r="Q43" s="9"/>
    </row>
    <row r="44" spans="1:17" x14ac:dyDescent="0.25">
      <c r="A44" s="5" t="s">
        <v>23</v>
      </c>
      <c r="B44" s="6"/>
      <c r="C44" s="7" t="s">
        <v>13</v>
      </c>
      <c r="D44" s="6"/>
      <c r="E44" s="6"/>
      <c r="F44" s="7" t="s">
        <v>13</v>
      </c>
      <c r="G44" s="6"/>
      <c r="H44" s="6">
        <f>SUM(H38:H43)</f>
        <v>144.05199999999999</v>
      </c>
      <c r="J44" s="8" t="s">
        <v>13</v>
      </c>
      <c r="K44" s="9"/>
      <c r="L44" s="7" t="s">
        <v>13</v>
      </c>
      <c r="M44" s="9"/>
      <c r="N44" s="9"/>
      <c r="O44" s="7" t="s">
        <v>13</v>
      </c>
      <c r="P44" s="9"/>
      <c r="Q44" s="9"/>
    </row>
    <row r="45" spans="1:17" x14ac:dyDescent="0.25">
      <c r="A45" s="8" t="s">
        <v>13</v>
      </c>
      <c r="B45" s="9"/>
      <c r="C45" s="7" t="s">
        <v>13</v>
      </c>
      <c r="D45" s="9"/>
      <c r="E45" s="9"/>
      <c r="F45" s="7" t="s">
        <v>13</v>
      </c>
      <c r="G45" s="9"/>
      <c r="H45" s="9"/>
      <c r="J45" s="5" t="s">
        <v>23</v>
      </c>
      <c r="K45" s="6"/>
      <c r="L45" s="7" t="s">
        <v>13</v>
      </c>
      <c r="M45" s="6"/>
      <c r="N45" s="6"/>
      <c r="O45" s="7" t="s">
        <v>13</v>
      </c>
      <c r="P45" s="6"/>
      <c r="Q45" s="6">
        <f>SUM(Q39:Q44)</f>
        <v>144.05199999999999</v>
      </c>
    </row>
    <row r="46" spans="1:17" x14ac:dyDescent="0.25">
      <c r="A46" s="5" t="s">
        <v>24</v>
      </c>
      <c r="B46" s="6"/>
      <c r="C46" s="7" t="s">
        <v>13</v>
      </c>
      <c r="D46" s="6"/>
      <c r="E46" s="6"/>
      <c r="F46" s="7" t="s">
        <v>13</v>
      </c>
      <c r="G46" s="6"/>
      <c r="H46" s="6"/>
      <c r="J46" s="8" t="s">
        <v>13</v>
      </c>
      <c r="K46" s="9"/>
      <c r="L46" s="7" t="s">
        <v>13</v>
      </c>
      <c r="M46" s="9"/>
      <c r="N46" s="9"/>
      <c r="O46" s="7" t="s">
        <v>13</v>
      </c>
      <c r="P46" s="9"/>
      <c r="Q46" s="9"/>
    </row>
    <row r="47" spans="1:17" x14ac:dyDescent="0.25">
      <c r="A47" s="8" t="s">
        <v>573</v>
      </c>
      <c r="B47" s="9"/>
      <c r="C47" s="7" t="s">
        <v>20</v>
      </c>
      <c r="D47" s="9"/>
      <c r="E47" s="12">
        <v>-41.6</v>
      </c>
      <c r="F47" s="7" t="s">
        <v>21</v>
      </c>
      <c r="G47" s="10">
        <v>2.25</v>
      </c>
      <c r="H47" s="9">
        <f>E47*G47</f>
        <v>-93.600000000000009</v>
      </c>
      <c r="J47" s="5" t="s">
        <v>24</v>
      </c>
      <c r="K47" s="6"/>
      <c r="L47" s="7" t="s">
        <v>13</v>
      </c>
      <c r="M47" s="6"/>
      <c r="N47" s="6"/>
      <c r="O47" s="7" t="s">
        <v>13</v>
      </c>
      <c r="P47" s="6"/>
      <c r="Q47" s="6"/>
    </row>
    <row r="48" spans="1:17" x14ac:dyDescent="0.25">
      <c r="A48" s="5" t="s">
        <v>574</v>
      </c>
      <c r="B48" s="6"/>
      <c r="C48" s="7" t="s">
        <v>13</v>
      </c>
      <c r="D48" s="6"/>
      <c r="E48" s="6"/>
      <c r="F48" s="7" t="s">
        <v>13</v>
      </c>
      <c r="G48" s="6"/>
      <c r="H48" s="6">
        <f>SUM(H47:H47)</f>
        <v>-93.600000000000009</v>
      </c>
      <c r="J48" s="8" t="s">
        <v>559</v>
      </c>
      <c r="K48" s="9"/>
      <c r="L48" s="7" t="s">
        <v>20</v>
      </c>
      <c r="M48" s="9"/>
      <c r="N48" s="12">
        <v>-20.8</v>
      </c>
      <c r="O48" s="7" t="s">
        <v>21</v>
      </c>
      <c r="P48" s="10">
        <v>1.3574999999999999</v>
      </c>
      <c r="Q48" s="9">
        <f>N48*P48</f>
        <v>-28.236000000000001</v>
      </c>
    </row>
    <row r="49" spans="1:17" x14ac:dyDescent="0.25">
      <c r="A49" s="5" t="s">
        <v>530</v>
      </c>
      <c r="B49" s="6"/>
      <c r="C49" s="7" t="s">
        <v>13</v>
      </c>
      <c r="D49" s="6"/>
      <c r="E49" s="6"/>
      <c r="F49" s="7" t="s">
        <v>13</v>
      </c>
      <c r="G49" s="6"/>
      <c r="H49" s="6"/>
      <c r="J49" s="8" t="s">
        <v>587</v>
      </c>
      <c r="K49" s="9"/>
      <c r="L49" s="7" t="s">
        <v>20</v>
      </c>
      <c r="M49" s="9"/>
      <c r="N49" s="12">
        <v>-20.8</v>
      </c>
      <c r="O49" s="7" t="s">
        <v>21</v>
      </c>
      <c r="P49" s="10">
        <v>2.8424999999999998</v>
      </c>
      <c r="Q49" s="9">
        <f>N49*P49</f>
        <v>-59.123999999999995</v>
      </c>
    </row>
    <row r="50" spans="1:17" x14ac:dyDescent="0.25">
      <c r="A50" s="8" t="s">
        <v>386</v>
      </c>
      <c r="B50" s="9"/>
      <c r="C50" s="7" t="s">
        <v>13</v>
      </c>
      <c r="D50" s="9"/>
      <c r="E50" s="9"/>
      <c r="F50" s="7" t="s">
        <v>30</v>
      </c>
      <c r="G50" s="9"/>
      <c r="H50" s="9">
        <v>-5.45</v>
      </c>
      <c r="J50" s="5" t="s">
        <v>574</v>
      </c>
      <c r="K50" s="6"/>
      <c r="L50" s="7" t="s">
        <v>13</v>
      </c>
      <c r="M50" s="6"/>
      <c r="N50" s="6"/>
      <c r="O50" s="7" t="s">
        <v>13</v>
      </c>
      <c r="P50" s="6"/>
      <c r="Q50" s="6">
        <f>SUM(Q48:Q49)</f>
        <v>-87.36</v>
      </c>
    </row>
    <row r="51" spans="1:17" x14ac:dyDescent="0.25">
      <c r="A51" s="8" t="s">
        <v>387</v>
      </c>
      <c r="B51" s="9"/>
      <c r="C51" s="7" t="s">
        <v>13</v>
      </c>
      <c r="D51" s="9"/>
      <c r="E51" s="9"/>
      <c r="F51" s="7" t="s">
        <v>13</v>
      </c>
      <c r="G51" s="9"/>
      <c r="H51" s="9">
        <f>SUM(H50:H50)</f>
        <v>-5.45</v>
      </c>
      <c r="J51" s="5" t="s">
        <v>530</v>
      </c>
      <c r="K51" s="6"/>
      <c r="L51" s="7" t="s">
        <v>13</v>
      </c>
      <c r="M51" s="6"/>
      <c r="N51" s="6"/>
      <c r="O51" s="7" t="s">
        <v>13</v>
      </c>
      <c r="P51" s="6"/>
      <c r="Q51" s="6"/>
    </row>
    <row r="52" spans="1:17" x14ac:dyDescent="0.25">
      <c r="A52" s="5" t="s">
        <v>34</v>
      </c>
      <c r="B52" s="6"/>
      <c r="C52" s="7" t="s">
        <v>13</v>
      </c>
      <c r="D52" s="6"/>
      <c r="E52" s="6"/>
      <c r="F52" s="7" t="s">
        <v>13</v>
      </c>
      <c r="G52" s="6"/>
      <c r="H52" s="6">
        <f>SUM(H48,H51)</f>
        <v>-99.050000000000011</v>
      </c>
      <c r="J52" s="8" t="s">
        <v>386</v>
      </c>
      <c r="K52" s="9"/>
      <c r="L52" s="7" t="s">
        <v>13</v>
      </c>
      <c r="M52" s="9"/>
      <c r="N52" s="9"/>
      <c r="O52" s="7" t="s">
        <v>30</v>
      </c>
      <c r="P52" s="9"/>
      <c r="Q52" s="9">
        <v>-5.45</v>
      </c>
    </row>
    <row r="53" spans="1:17" x14ac:dyDescent="0.25">
      <c r="A53" s="5" t="s">
        <v>90</v>
      </c>
      <c r="B53" s="6"/>
      <c r="C53" s="7" t="s">
        <v>13</v>
      </c>
      <c r="D53" s="6"/>
      <c r="E53" s="6"/>
      <c r="F53" s="7" t="s">
        <v>13</v>
      </c>
      <c r="G53" s="6"/>
      <c r="H53" s="6">
        <f>SUM(H44,H52)</f>
        <v>45.001999999999981</v>
      </c>
      <c r="J53" s="8" t="s">
        <v>387</v>
      </c>
      <c r="K53" s="9"/>
      <c r="L53" s="7" t="s">
        <v>13</v>
      </c>
      <c r="M53" s="9"/>
      <c r="N53" s="9"/>
      <c r="O53" s="7" t="s">
        <v>13</v>
      </c>
      <c r="P53" s="9"/>
      <c r="Q53" s="9">
        <f>SUM(Q52:Q52)</f>
        <v>-5.45</v>
      </c>
    </row>
    <row r="54" spans="1:17" x14ac:dyDescent="0.25">
      <c r="A54" s="1"/>
      <c r="B54" s="1"/>
      <c r="C54" s="1"/>
      <c r="D54" s="1"/>
      <c r="E54" s="1"/>
      <c r="F54" s="1"/>
      <c r="G54" s="1"/>
      <c r="H54" s="1"/>
      <c r="J54" s="5" t="s">
        <v>34</v>
      </c>
      <c r="K54" s="6"/>
      <c r="L54" s="7" t="s">
        <v>13</v>
      </c>
      <c r="M54" s="6"/>
      <c r="N54" s="6"/>
      <c r="O54" s="7" t="s">
        <v>13</v>
      </c>
      <c r="P54" s="6"/>
      <c r="Q54" s="6">
        <f>SUM(Q50,Q53)</f>
        <v>-92.81</v>
      </c>
    </row>
    <row r="55" spans="1:17" x14ac:dyDescent="0.25">
      <c r="A55" s="2" t="s">
        <v>575</v>
      </c>
      <c r="B55" s="1"/>
      <c r="C55" s="1"/>
      <c r="D55" s="1"/>
      <c r="E55" s="1"/>
      <c r="F55" s="1"/>
      <c r="G55" s="1"/>
      <c r="H55" s="1"/>
      <c r="J55" s="5" t="s">
        <v>90</v>
      </c>
      <c r="K55" s="6"/>
      <c r="L55" s="7" t="s">
        <v>13</v>
      </c>
      <c r="M55" s="6"/>
      <c r="N55" s="6"/>
      <c r="O55" s="7" t="s">
        <v>13</v>
      </c>
      <c r="P55" s="6"/>
      <c r="Q55" s="6">
        <f>SUM(Q45,Q54)</f>
        <v>51.24199999999999</v>
      </c>
    </row>
    <row r="56" spans="1:17" x14ac:dyDescent="0.25">
      <c r="A56" s="1"/>
      <c r="B56" s="1"/>
      <c r="C56" s="1"/>
      <c r="D56" s="1"/>
      <c r="E56" s="1"/>
      <c r="F56" s="1"/>
      <c r="G56" s="1"/>
      <c r="H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2" t="s">
        <v>52</v>
      </c>
      <c r="B57" s="1"/>
      <c r="C57" s="1"/>
      <c r="D57" s="1"/>
      <c r="E57" s="1"/>
      <c r="F57" s="1"/>
      <c r="G57" s="1"/>
      <c r="H57" s="1"/>
      <c r="J57" s="2" t="s">
        <v>575</v>
      </c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 t="s">
        <v>578</v>
      </c>
      <c r="B59" s="1"/>
      <c r="C59" s="1"/>
      <c r="D59" s="1"/>
      <c r="E59" s="1"/>
      <c r="F59" s="1"/>
      <c r="G59" s="1"/>
      <c r="H59" s="1"/>
      <c r="J59" s="2" t="s">
        <v>52</v>
      </c>
      <c r="K59" s="1"/>
      <c r="L59" s="1"/>
      <c r="M59" s="1"/>
      <c r="N59" s="1"/>
      <c r="O59" s="1"/>
      <c r="P59" s="1"/>
      <c r="Q59" s="1"/>
    </row>
    <row r="60" spans="1:17" x14ac:dyDescent="0.25">
      <c r="A60" s="2" t="s">
        <v>1</v>
      </c>
      <c r="B60" s="2" t="s">
        <v>568</v>
      </c>
      <c r="C60" s="1"/>
      <c r="D60" s="1"/>
      <c r="E60" s="1"/>
      <c r="F60" s="1"/>
      <c r="G60" s="1"/>
      <c r="H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2" t="s">
        <v>3</v>
      </c>
      <c r="B61" s="2" t="s">
        <v>4</v>
      </c>
      <c r="C61" s="1"/>
      <c r="D61" s="1"/>
      <c r="E61" s="1"/>
      <c r="F61" s="1"/>
      <c r="G61" s="1"/>
      <c r="H61" s="1"/>
      <c r="J61" s="1" t="s">
        <v>578</v>
      </c>
      <c r="K61" s="1"/>
      <c r="L61" s="1"/>
      <c r="M61" s="1"/>
      <c r="N61" s="1"/>
      <c r="O61" s="1"/>
      <c r="P61" s="1"/>
      <c r="Q61" s="1"/>
    </row>
    <row r="62" spans="1:17" x14ac:dyDescent="0.25">
      <c r="A62" s="2" t="s">
        <v>5</v>
      </c>
      <c r="B62" s="2" t="s">
        <v>6</v>
      </c>
      <c r="C62" s="1"/>
      <c r="D62" s="1"/>
      <c r="E62" s="1"/>
      <c r="F62" s="1"/>
      <c r="G62" s="1"/>
      <c r="H62" s="1"/>
      <c r="J62" s="2" t="s">
        <v>1</v>
      </c>
      <c r="K62" s="2" t="s">
        <v>568</v>
      </c>
      <c r="L62" s="1"/>
      <c r="M62" s="1"/>
      <c r="N62" s="1"/>
      <c r="O62" s="1"/>
      <c r="P62" s="1"/>
      <c r="Q62" s="1"/>
    </row>
    <row r="63" spans="1:17" x14ac:dyDescent="0.25">
      <c r="A63" s="2" t="s">
        <v>520</v>
      </c>
      <c r="B63" s="2" t="s">
        <v>521</v>
      </c>
      <c r="C63" s="1"/>
      <c r="D63" s="1"/>
      <c r="E63" s="1"/>
      <c r="F63" s="1"/>
      <c r="G63" s="1"/>
      <c r="H63" s="1"/>
      <c r="J63" s="2" t="s">
        <v>3</v>
      </c>
      <c r="K63" s="2" t="s">
        <v>4</v>
      </c>
      <c r="L63" s="1"/>
      <c r="M63" s="1"/>
      <c r="N63" s="1"/>
      <c r="O63" s="1"/>
      <c r="P63" s="1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J64" s="2" t="s">
        <v>5</v>
      </c>
      <c r="K64" s="2" t="s">
        <v>6</v>
      </c>
      <c r="L64" s="1"/>
      <c r="M64" s="1"/>
      <c r="N64" s="1"/>
      <c r="O64" s="1"/>
      <c r="P64" s="1"/>
      <c r="Q64" s="1"/>
    </row>
    <row r="65" spans="1:17" x14ac:dyDescent="0.25">
      <c r="A65" s="3" t="s">
        <v>11</v>
      </c>
      <c r="B65" s="4" t="s">
        <v>12</v>
      </c>
      <c r="C65" s="4" t="s">
        <v>13</v>
      </c>
      <c r="D65" s="4" t="s">
        <v>14</v>
      </c>
      <c r="E65" s="4" t="s">
        <v>15</v>
      </c>
      <c r="F65" s="4" t="s">
        <v>13</v>
      </c>
      <c r="G65" s="4" t="s">
        <v>16</v>
      </c>
      <c r="H65" s="4" t="s">
        <v>17</v>
      </c>
      <c r="J65" s="2" t="s">
        <v>520</v>
      </c>
      <c r="K65" s="2" t="s">
        <v>557</v>
      </c>
      <c r="L65" s="1"/>
      <c r="M65" s="1"/>
      <c r="N65" s="1"/>
      <c r="O65" s="1"/>
      <c r="P65" s="1"/>
      <c r="Q65" s="1"/>
    </row>
    <row r="66" spans="1:17" x14ac:dyDescent="0.25">
      <c r="A66" s="5" t="s">
        <v>18</v>
      </c>
      <c r="B66" s="6"/>
      <c r="C66" s="7" t="s">
        <v>13</v>
      </c>
      <c r="D66" s="6"/>
      <c r="E66" s="6"/>
      <c r="F66" s="7" t="s">
        <v>13</v>
      </c>
      <c r="G66" s="6"/>
      <c r="H66" s="6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8" t="s">
        <v>570</v>
      </c>
      <c r="B67" s="10">
        <v>325</v>
      </c>
      <c r="C67" s="7" t="s">
        <v>360</v>
      </c>
      <c r="D67" s="11">
        <f>H67/B67</f>
        <v>0.68418461538461539</v>
      </c>
      <c r="E67" s="10">
        <v>20.399999999999999</v>
      </c>
      <c r="F67" s="7" t="s">
        <v>21</v>
      </c>
      <c r="G67" s="10">
        <v>10.9</v>
      </c>
      <c r="H67" s="9">
        <f>E67*G67</f>
        <v>222.35999999999999</v>
      </c>
      <c r="J67" s="3" t="s">
        <v>11</v>
      </c>
      <c r="K67" s="4" t="s">
        <v>12</v>
      </c>
      <c r="L67" s="4" t="s">
        <v>13</v>
      </c>
      <c r="M67" s="4" t="s">
        <v>14</v>
      </c>
      <c r="N67" s="4" t="s">
        <v>15</v>
      </c>
      <c r="O67" s="4" t="s">
        <v>13</v>
      </c>
      <c r="P67" s="4" t="s">
        <v>16</v>
      </c>
      <c r="Q67" s="4" t="s">
        <v>17</v>
      </c>
    </row>
    <row r="68" spans="1:17" x14ac:dyDescent="0.25">
      <c r="A68" s="8" t="s">
        <v>571</v>
      </c>
      <c r="B68" s="10">
        <v>-3</v>
      </c>
      <c r="C68" s="7" t="s">
        <v>21</v>
      </c>
      <c r="D68" s="10"/>
      <c r="E68" s="10">
        <v>-0.79</v>
      </c>
      <c r="F68" s="7" t="s">
        <v>360</v>
      </c>
      <c r="G68" s="10"/>
      <c r="H68" s="9"/>
      <c r="J68" s="5" t="s">
        <v>18</v>
      </c>
      <c r="K68" s="6"/>
      <c r="L68" s="7" t="s">
        <v>13</v>
      </c>
      <c r="M68" s="6"/>
      <c r="N68" s="6"/>
      <c r="O68" s="7" t="s">
        <v>13</v>
      </c>
      <c r="P68" s="6"/>
      <c r="Q68" s="6"/>
    </row>
    <row r="69" spans="1:17" x14ac:dyDescent="0.25">
      <c r="A69" s="8" t="s">
        <v>572</v>
      </c>
      <c r="B69" s="9"/>
      <c r="C69" s="7" t="s">
        <v>21</v>
      </c>
      <c r="D69" s="9"/>
      <c r="E69" s="10">
        <v>-0.97</v>
      </c>
      <c r="F69" s="7" t="s">
        <v>360</v>
      </c>
      <c r="G69" s="10">
        <v>38.5</v>
      </c>
      <c r="H69" s="9">
        <f>E69*G69</f>
        <v>-37.344999999999999</v>
      </c>
      <c r="J69" s="8" t="s">
        <v>570</v>
      </c>
      <c r="K69" s="10">
        <v>325</v>
      </c>
      <c r="L69" s="7" t="s">
        <v>360</v>
      </c>
      <c r="M69" s="11">
        <f>Q69/K69</f>
        <v>0.68418461538461539</v>
      </c>
      <c r="N69" s="10">
        <v>20.399999999999999</v>
      </c>
      <c r="O69" s="7" t="s">
        <v>21</v>
      </c>
      <c r="P69" s="10">
        <v>10.9</v>
      </c>
      <c r="Q69" s="9">
        <f>N69*P69</f>
        <v>222.35999999999999</v>
      </c>
    </row>
    <row r="70" spans="1:17" x14ac:dyDescent="0.25">
      <c r="A70" s="8" t="s">
        <v>13</v>
      </c>
      <c r="B70" s="9"/>
      <c r="C70" s="7" t="s">
        <v>13</v>
      </c>
      <c r="D70" s="9"/>
      <c r="E70" s="9"/>
      <c r="F70" s="7" t="s">
        <v>13</v>
      </c>
      <c r="G70" s="9"/>
      <c r="H70" s="9"/>
      <c r="J70" s="8" t="s">
        <v>571</v>
      </c>
      <c r="K70" s="10">
        <v>-3</v>
      </c>
      <c r="L70" s="7" t="s">
        <v>21</v>
      </c>
      <c r="M70" s="10"/>
      <c r="N70" s="10">
        <v>-0.79</v>
      </c>
      <c r="O70" s="7" t="s">
        <v>360</v>
      </c>
      <c r="P70" s="10"/>
      <c r="Q70" s="9"/>
    </row>
    <row r="71" spans="1:17" x14ac:dyDescent="0.25">
      <c r="A71" s="8" t="s">
        <v>364</v>
      </c>
      <c r="B71" s="9"/>
      <c r="C71" s="7" t="s">
        <v>13</v>
      </c>
      <c r="D71" s="9"/>
      <c r="E71" s="9"/>
      <c r="F71" s="7" t="s">
        <v>13</v>
      </c>
      <c r="G71" s="9"/>
      <c r="H71" s="9"/>
      <c r="J71" s="8" t="s">
        <v>572</v>
      </c>
      <c r="K71" s="9"/>
      <c r="L71" s="7" t="s">
        <v>21</v>
      </c>
      <c r="M71" s="9"/>
      <c r="N71" s="10">
        <v>-0.97</v>
      </c>
      <c r="O71" s="7" t="s">
        <v>360</v>
      </c>
      <c r="P71" s="10">
        <v>38.5</v>
      </c>
      <c r="Q71" s="9">
        <f>N71*P71</f>
        <v>-37.344999999999999</v>
      </c>
    </row>
    <row r="72" spans="1:17" x14ac:dyDescent="0.25">
      <c r="A72" s="8" t="s">
        <v>13</v>
      </c>
      <c r="B72" s="9"/>
      <c r="C72" s="7" t="s">
        <v>13</v>
      </c>
      <c r="D72" s="9"/>
      <c r="E72" s="9"/>
      <c r="F72" s="7" t="s">
        <v>13</v>
      </c>
      <c r="G72" s="9"/>
      <c r="H72" s="9"/>
      <c r="J72" s="8" t="s">
        <v>13</v>
      </c>
      <c r="K72" s="9"/>
      <c r="L72" s="7" t="s">
        <v>13</v>
      </c>
      <c r="M72" s="9"/>
      <c r="N72" s="9"/>
      <c r="O72" s="7" t="s">
        <v>13</v>
      </c>
      <c r="P72" s="9"/>
      <c r="Q72" s="9"/>
    </row>
    <row r="73" spans="1:17" x14ac:dyDescent="0.25">
      <c r="A73" s="5" t="s">
        <v>23</v>
      </c>
      <c r="B73" s="6"/>
      <c r="C73" s="7" t="s">
        <v>13</v>
      </c>
      <c r="D73" s="6"/>
      <c r="E73" s="6"/>
      <c r="F73" s="7" t="s">
        <v>13</v>
      </c>
      <c r="G73" s="6"/>
      <c r="H73" s="6">
        <f>SUM(H67:H72)</f>
        <v>185.01499999999999</v>
      </c>
      <c r="J73" s="8" t="s">
        <v>364</v>
      </c>
      <c r="K73" s="9"/>
      <c r="L73" s="7" t="s">
        <v>13</v>
      </c>
      <c r="M73" s="9"/>
      <c r="N73" s="9"/>
      <c r="O73" s="7" t="s">
        <v>13</v>
      </c>
      <c r="P73" s="9"/>
      <c r="Q73" s="9"/>
    </row>
    <row r="74" spans="1:17" x14ac:dyDescent="0.25">
      <c r="A74" s="8" t="s">
        <v>13</v>
      </c>
      <c r="B74" s="9"/>
      <c r="C74" s="7" t="s">
        <v>13</v>
      </c>
      <c r="D74" s="9"/>
      <c r="E74" s="9"/>
      <c r="F74" s="7" t="s">
        <v>13</v>
      </c>
      <c r="G74" s="9"/>
      <c r="H74" s="9"/>
      <c r="J74" s="8" t="s">
        <v>13</v>
      </c>
      <c r="K74" s="9"/>
      <c r="L74" s="7" t="s">
        <v>13</v>
      </c>
      <c r="M74" s="9"/>
      <c r="N74" s="9"/>
      <c r="O74" s="7" t="s">
        <v>13</v>
      </c>
      <c r="P74" s="9"/>
      <c r="Q74" s="9"/>
    </row>
    <row r="75" spans="1:17" x14ac:dyDescent="0.25">
      <c r="A75" s="5" t="s">
        <v>24</v>
      </c>
      <c r="B75" s="6"/>
      <c r="C75" s="7" t="s">
        <v>13</v>
      </c>
      <c r="D75" s="6"/>
      <c r="E75" s="6"/>
      <c r="F75" s="7" t="s">
        <v>13</v>
      </c>
      <c r="G75" s="6"/>
      <c r="H75" s="6"/>
      <c r="J75" s="5" t="s">
        <v>23</v>
      </c>
      <c r="K75" s="6"/>
      <c r="L75" s="7" t="s">
        <v>13</v>
      </c>
      <c r="M75" s="6"/>
      <c r="N75" s="6"/>
      <c r="O75" s="7" t="s">
        <v>13</v>
      </c>
      <c r="P75" s="6"/>
      <c r="Q75" s="6">
        <f>SUM(Q69:Q74)</f>
        <v>185.01499999999999</v>
      </c>
    </row>
    <row r="76" spans="1:17" x14ac:dyDescent="0.25">
      <c r="A76" s="8" t="s">
        <v>573</v>
      </c>
      <c r="B76" s="9"/>
      <c r="C76" s="7" t="s">
        <v>20</v>
      </c>
      <c r="D76" s="9"/>
      <c r="E76" s="12">
        <v>-46.5</v>
      </c>
      <c r="F76" s="7" t="s">
        <v>21</v>
      </c>
      <c r="G76" s="10">
        <v>2.25</v>
      </c>
      <c r="H76" s="9">
        <f>E76*G76</f>
        <v>-104.625</v>
      </c>
      <c r="J76" s="8" t="s">
        <v>13</v>
      </c>
      <c r="K76" s="9"/>
      <c r="L76" s="7" t="s">
        <v>13</v>
      </c>
      <c r="M76" s="9"/>
      <c r="N76" s="9"/>
      <c r="O76" s="7" t="s">
        <v>13</v>
      </c>
      <c r="P76" s="9"/>
      <c r="Q76" s="9"/>
    </row>
    <row r="77" spans="1:17" x14ac:dyDescent="0.25">
      <c r="A77" s="5" t="s">
        <v>574</v>
      </c>
      <c r="B77" s="6"/>
      <c r="C77" s="7" t="s">
        <v>13</v>
      </c>
      <c r="D77" s="6"/>
      <c r="E77" s="6"/>
      <c r="F77" s="7" t="s">
        <v>13</v>
      </c>
      <c r="G77" s="6"/>
      <c r="H77" s="6">
        <f>SUM(H76:H76)</f>
        <v>-104.625</v>
      </c>
      <c r="J77" s="5" t="s">
        <v>24</v>
      </c>
      <c r="K77" s="6"/>
      <c r="L77" s="7" t="s">
        <v>13</v>
      </c>
      <c r="M77" s="6"/>
      <c r="N77" s="6"/>
      <c r="O77" s="7" t="s">
        <v>13</v>
      </c>
      <c r="P77" s="6"/>
      <c r="Q77" s="6"/>
    </row>
    <row r="78" spans="1:17" x14ac:dyDescent="0.25">
      <c r="A78" s="5" t="s">
        <v>530</v>
      </c>
      <c r="B78" s="6"/>
      <c r="C78" s="7" t="s">
        <v>13</v>
      </c>
      <c r="D78" s="6"/>
      <c r="E78" s="6"/>
      <c r="F78" s="7" t="s">
        <v>13</v>
      </c>
      <c r="G78" s="6"/>
      <c r="H78" s="6"/>
      <c r="J78" s="8" t="s">
        <v>559</v>
      </c>
      <c r="K78" s="9"/>
      <c r="L78" s="7" t="s">
        <v>20</v>
      </c>
      <c r="M78" s="9"/>
      <c r="N78" s="12">
        <v>-23.3</v>
      </c>
      <c r="O78" s="7" t="s">
        <v>21</v>
      </c>
      <c r="P78" s="10">
        <v>1.3574999999999999</v>
      </c>
      <c r="Q78" s="9">
        <f>N78*P78</f>
        <v>-31.629749999999998</v>
      </c>
    </row>
    <row r="79" spans="1:17" x14ac:dyDescent="0.25">
      <c r="A79" s="8" t="s">
        <v>386</v>
      </c>
      <c r="B79" s="9"/>
      <c r="C79" s="7" t="s">
        <v>13</v>
      </c>
      <c r="D79" s="9"/>
      <c r="E79" s="9"/>
      <c r="F79" s="7" t="s">
        <v>30</v>
      </c>
      <c r="G79" s="9"/>
      <c r="H79" s="9">
        <v>-9.25</v>
      </c>
      <c r="J79" s="8" t="s">
        <v>587</v>
      </c>
      <c r="K79" s="9"/>
      <c r="L79" s="7" t="s">
        <v>20</v>
      </c>
      <c r="M79" s="9"/>
      <c r="N79" s="12">
        <v>-23.3</v>
      </c>
      <c r="O79" s="7" t="s">
        <v>21</v>
      </c>
      <c r="P79" s="10">
        <v>2.8424999999999998</v>
      </c>
      <c r="Q79" s="9">
        <f>N79*P79</f>
        <v>-66.230249999999998</v>
      </c>
    </row>
    <row r="80" spans="1:17" x14ac:dyDescent="0.25">
      <c r="A80" s="8" t="s">
        <v>387</v>
      </c>
      <c r="B80" s="9"/>
      <c r="C80" s="7" t="s">
        <v>13</v>
      </c>
      <c r="D80" s="9"/>
      <c r="E80" s="9"/>
      <c r="F80" s="7" t="s">
        <v>13</v>
      </c>
      <c r="G80" s="9"/>
      <c r="H80" s="9">
        <f>SUM(H79:H79)</f>
        <v>-9.25</v>
      </c>
      <c r="J80" s="5" t="s">
        <v>574</v>
      </c>
      <c r="K80" s="6"/>
      <c r="L80" s="7" t="s">
        <v>13</v>
      </c>
      <c r="M80" s="6"/>
      <c r="N80" s="6"/>
      <c r="O80" s="7" t="s">
        <v>13</v>
      </c>
      <c r="P80" s="6"/>
      <c r="Q80" s="6">
        <f>SUM(Q78:Q79)</f>
        <v>-97.86</v>
      </c>
    </row>
    <row r="81" spans="1:17" x14ac:dyDescent="0.25">
      <c r="A81" s="5" t="s">
        <v>34</v>
      </c>
      <c r="B81" s="6"/>
      <c r="C81" s="7" t="s">
        <v>13</v>
      </c>
      <c r="D81" s="6"/>
      <c r="E81" s="6"/>
      <c r="F81" s="7" t="s">
        <v>13</v>
      </c>
      <c r="G81" s="6"/>
      <c r="H81" s="6">
        <f>SUM(H77,H80)</f>
        <v>-113.875</v>
      </c>
      <c r="J81" s="5" t="s">
        <v>530</v>
      </c>
      <c r="K81" s="6"/>
      <c r="L81" s="7" t="s">
        <v>13</v>
      </c>
      <c r="M81" s="6"/>
      <c r="N81" s="6"/>
      <c r="O81" s="7" t="s">
        <v>13</v>
      </c>
      <c r="P81" s="6"/>
      <c r="Q81" s="6"/>
    </row>
    <row r="82" spans="1:17" x14ac:dyDescent="0.25">
      <c r="A82" s="5" t="s">
        <v>90</v>
      </c>
      <c r="B82" s="6"/>
      <c r="C82" s="7" t="s">
        <v>13</v>
      </c>
      <c r="D82" s="6"/>
      <c r="E82" s="6"/>
      <c r="F82" s="7" t="s">
        <v>13</v>
      </c>
      <c r="G82" s="6"/>
      <c r="H82" s="6">
        <f>SUM(H73,H81)</f>
        <v>71.139999999999986</v>
      </c>
      <c r="J82" s="8" t="s">
        <v>386</v>
      </c>
      <c r="K82" s="9"/>
      <c r="L82" s="7" t="s">
        <v>13</v>
      </c>
      <c r="M82" s="9"/>
      <c r="N82" s="9"/>
      <c r="O82" s="7" t="s">
        <v>30</v>
      </c>
      <c r="P82" s="9"/>
      <c r="Q82" s="9">
        <v>-9.25</v>
      </c>
    </row>
    <row r="83" spans="1:17" x14ac:dyDescent="0.25">
      <c r="A83" s="1"/>
      <c r="B83" s="1"/>
      <c r="C83" s="1"/>
      <c r="D83" s="1"/>
      <c r="E83" s="1"/>
      <c r="F83" s="1"/>
      <c r="G83" s="1"/>
      <c r="H83" s="1"/>
      <c r="J83" s="8" t="s">
        <v>387</v>
      </c>
      <c r="K83" s="9"/>
      <c r="L83" s="7" t="s">
        <v>13</v>
      </c>
      <c r="M83" s="9"/>
      <c r="N83" s="9"/>
      <c r="O83" s="7" t="s">
        <v>13</v>
      </c>
      <c r="P83" s="9"/>
      <c r="Q83" s="9">
        <f>SUM(Q82:Q82)</f>
        <v>-9.25</v>
      </c>
    </row>
    <row r="84" spans="1:17" x14ac:dyDescent="0.25">
      <c r="A84" s="2" t="s">
        <v>575</v>
      </c>
      <c r="B84" s="1"/>
      <c r="C84" s="1"/>
      <c r="D84" s="1"/>
      <c r="E84" s="1"/>
      <c r="F84" s="1"/>
      <c r="G84" s="1"/>
      <c r="H84" s="1"/>
      <c r="J84" s="5" t="s">
        <v>34</v>
      </c>
      <c r="K84" s="6"/>
      <c r="L84" s="7" t="s">
        <v>13</v>
      </c>
      <c r="M84" s="6"/>
      <c r="N84" s="6"/>
      <c r="O84" s="7" t="s">
        <v>13</v>
      </c>
      <c r="P84" s="6"/>
      <c r="Q84" s="6">
        <f>SUM(Q80,Q83)</f>
        <v>-107.11</v>
      </c>
    </row>
    <row r="85" spans="1:17" x14ac:dyDescent="0.25">
      <c r="A85" s="1"/>
      <c r="B85" s="1"/>
      <c r="C85" s="1"/>
      <c r="D85" s="1"/>
      <c r="E85" s="1"/>
      <c r="F85" s="1"/>
      <c r="G85" s="1"/>
      <c r="H85" s="1"/>
      <c r="J85" s="5" t="s">
        <v>90</v>
      </c>
      <c r="K85" s="6"/>
      <c r="L85" s="7" t="s">
        <v>13</v>
      </c>
      <c r="M85" s="6"/>
      <c r="N85" s="6"/>
      <c r="O85" s="7" t="s">
        <v>13</v>
      </c>
      <c r="P85" s="6"/>
      <c r="Q85" s="6">
        <f>SUM(Q75,Q84)</f>
        <v>77.904999999999987</v>
      </c>
    </row>
    <row r="86" spans="1:17" x14ac:dyDescent="0.25">
      <c r="A86" s="2" t="s">
        <v>52</v>
      </c>
      <c r="B86" s="1"/>
      <c r="C86" s="1"/>
      <c r="D86" s="1"/>
      <c r="E86" s="1"/>
      <c r="F86" s="1"/>
      <c r="G86" s="1"/>
      <c r="H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"/>
      <c r="B87" s="1"/>
      <c r="C87" s="1"/>
      <c r="D87" s="1"/>
      <c r="E87" s="1"/>
      <c r="F87" s="1"/>
      <c r="G87" s="1"/>
      <c r="H87" s="1"/>
      <c r="J87" s="2" t="s">
        <v>575</v>
      </c>
      <c r="K87" s="1"/>
      <c r="L87" s="1"/>
      <c r="M87" s="1"/>
      <c r="N87" s="1"/>
      <c r="O87" s="1"/>
      <c r="P87" s="1"/>
      <c r="Q87" s="1"/>
    </row>
    <row r="88" spans="1:17" x14ac:dyDescent="0.25">
      <c r="A88" s="1" t="s">
        <v>579</v>
      </c>
      <c r="B88" s="1"/>
      <c r="C88" s="1"/>
      <c r="D88" s="1"/>
      <c r="E88" s="1"/>
      <c r="F88" s="1"/>
      <c r="G88" s="1"/>
      <c r="H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2" t="s">
        <v>1</v>
      </c>
      <c r="B89" s="2" t="s">
        <v>568</v>
      </c>
      <c r="C89" s="1"/>
      <c r="D89" s="1"/>
      <c r="E89" s="1"/>
      <c r="F89" s="1"/>
      <c r="G89" s="1"/>
      <c r="H89" s="1"/>
      <c r="J89" s="2" t="s">
        <v>52</v>
      </c>
      <c r="K89" s="1"/>
      <c r="L89" s="1"/>
      <c r="M89" s="1"/>
      <c r="N89" s="1"/>
      <c r="O89" s="1"/>
      <c r="P89" s="1"/>
      <c r="Q89" s="1"/>
    </row>
    <row r="90" spans="1:17" x14ac:dyDescent="0.25">
      <c r="A90" s="2" t="s">
        <v>3</v>
      </c>
      <c r="B90" s="2" t="s">
        <v>4</v>
      </c>
      <c r="C90" s="1"/>
      <c r="D90" s="1"/>
      <c r="E90" s="1"/>
      <c r="F90" s="1"/>
      <c r="G90" s="1"/>
      <c r="H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2" t="s">
        <v>5</v>
      </c>
      <c r="B91" s="2" t="s">
        <v>6</v>
      </c>
      <c r="C91" s="1"/>
      <c r="D91" s="1"/>
      <c r="E91" s="1"/>
      <c r="F91" s="1"/>
      <c r="G91" s="1"/>
      <c r="H91" s="1"/>
      <c r="J91" s="1" t="s">
        <v>579</v>
      </c>
      <c r="K91" s="1"/>
      <c r="L91" s="1"/>
      <c r="M91" s="1"/>
      <c r="N91" s="1"/>
      <c r="O91" s="1"/>
      <c r="P91" s="1"/>
      <c r="Q91" s="1"/>
    </row>
    <row r="92" spans="1:17" x14ac:dyDescent="0.25">
      <c r="A92" s="2" t="s">
        <v>520</v>
      </c>
      <c r="B92" s="2" t="s">
        <v>521</v>
      </c>
      <c r="C92" s="1"/>
      <c r="D92" s="1"/>
      <c r="E92" s="1"/>
      <c r="F92" s="1"/>
      <c r="G92" s="1"/>
      <c r="H92" s="1"/>
      <c r="J92" s="2" t="s">
        <v>1</v>
      </c>
      <c r="K92" s="2" t="s">
        <v>568</v>
      </c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J93" s="2" t="s">
        <v>3</v>
      </c>
      <c r="K93" s="2" t="s">
        <v>4</v>
      </c>
      <c r="L93" s="1"/>
      <c r="M93" s="1"/>
      <c r="N93" s="1"/>
      <c r="O93" s="1"/>
      <c r="P93" s="1"/>
      <c r="Q93" s="1"/>
    </row>
    <row r="94" spans="1:17" x14ac:dyDescent="0.25">
      <c r="A94" s="3" t="s">
        <v>11</v>
      </c>
      <c r="B94" s="4" t="s">
        <v>12</v>
      </c>
      <c r="C94" s="4" t="s">
        <v>13</v>
      </c>
      <c r="D94" s="4" t="s">
        <v>14</v>
      </c>
      <c r="E94" s="4" t="s">
        <v>15</v>
      </c>
      <c r="F94" s="4" t="s">
        <v>13</v>
      </c>
      <c r="G94" s="4" t="s">
        <v>16</v>
      </c>
      <c r="H94" s="4" t="s">
        <v>17</v>
      </c>
      <c r="J94" s="2" t="s">
        <v>5</v>
      </c>
      <c r="K94" s="2" t="s">
        <v>6</v>
      </c>
      <c r="L94" s="1"/>
      <c r="M94" s="1"/>
      <c r="N94" s="1"/>
      <c r="O94" s="1"/>
      <c r="P94" s="1"/>
      <c r="Q94" s="1"/>
    </row>
    <row r="95" spans="1:17" x14ac:dyDescent="0.25">
      <c r="A95" s="1"/>
      <c r="B95" s="1"/>
      <c r="C95" s="1"/>
      <c r="D95" s="1"/>
      <c r="E95" s="1"/>
      <c r="F95" s="1"/>
      <c r="G95" s="1"/>
      <c r="H95" s="1"/>
      <c r="J95" s="2" t="s">
        <v>520</v>
      </c>
      <c r="K95" s="2" t="s">
        <v>557</v>
      </c>
      <c r="L95" s="1"/>
      <c r="M95" s="1"/>
      <c r="N95" s="1"/>
      <c r="O95" s="1"/>
      <c r="P95" s="1"/>
      <c r="Q95" s="1"/>
    </row>
    <row r="96" spans="1:17" x14ac:dyDescent="0.25">
      <c r="A96" s="2" t="s">
        <v>580</v>
      </c>
      <c r="B96" s="1"/>
      <c r="C96" s="1"/>
      <c r="D96" s="1"/>
      <c r="E96" s="1"/>
      <c r="F96" s="1"/>
      <c r="G96" s="1"/>
      <c r="H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"/>
      <c r="B97" s="1"/>
      <c r="C97" s="1"/>
      <c r="D97" s="1"/>
      <c r="E97" s="1"/>
      <c r="F97" s="1"/>
      <c r="G97" s="1"/>
      <c r="H97" s="1"/>
      <c r="J97" s="3" t="s">
        <v>11</v>
      </c>
      <c r="K97" s="4" t="s">
        <v>12</v>
      </c>
      <c r="L97" s="4" t="s">
        <v>13</v>
      </c>
      <c r="M97" s="4" t="s">
        <v>14</v>
      </c>
      <c r="N97" s="4" t="s">
        <v>15</v>
      </c>
      <c r="O97" s="4" t="s">
        <v>13</v>
      </c>
      <c r="P97" s="4" t="s">
        <v>16</v>
      </c>
      <c r="Q97" s="4" t="s">
        <v>17</v>
      </c>
    </row>
    <row r="98" spans="1:17" x14ac:dyDescent="0.25">
      <c r="A98" s="2" t="s">
        <v>52</v>
      </c>
      <c r="B98" s="1"/>
      <c r="C98" s="1"/>
      <c r="D98" s="1"/>
      <c r="E98" s="1"/>
      <c r="F98" s="1"/>
      <c r="G98" s="1"/>
      <c r="H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"/>
      <c r="B99" s="1"/>
      <c r="C99" s="1"/>
      <c r="D99" s="1"/>
      <c r="E99" s="1"/>
      <c r="F99" s="1"/>
      <c r="G99" s="1"/>
      <c r="H99" s="1"/>
      <c r="J99" s="2" t="s">
        <v>580</v>
      </c>
      <c r="K99" s="1"/>
      <c r="L99" s="1"/>
      <c r="M99" s="1"/>
      <c r="N99" s="1"/>
      <c r="O99" s="1"/>
      <c r="P99" s="1"/>
      <c r="Q99" s="1"/>
    </row>
    <row r="100" spans="1:17" x14ac:dyDescent="0.25">
      <c r="A100" s="1" t="s">
        <v>581</v>
      </c>
      <c r="B100" s="1"/>
      <c r="C100" s="1"/>
      <c r="D100" s="1"/>
      <c r="E100" s="1"/>
      <c r="F100" s="1"/>
      <c r="G100" s="1"/>
      <c r="H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2" t="s">
        <v>1</v>
      </c>
      <c r="B101" s="2" t="s">
        <v>568</v>
      </c>
      <c r="C101" s="1"/>
      <c r="D101" s="1"/>
      <c r="E101" s="1"/>
      <c r="F101" s="1"/>
      <c r="G101" s="1"/>
      <c r="H101" s="1"/>
      <c r="J101" s="2" t="s">
        <v>52</v>
      </c>
      <c r="K101" s="1"/>
      <c r="L101" s="1"/>
      <c r="M101" s="1"/>
      <c r="N101" s="1"/>
      <c r="O101" s="1"/>
      <c r="P101" s="1"/>
      <c r="Q101" s="1"/>
    </row>
    <row r="102" spans="1:17" x14ac:dyDescent="0.25">
      <c r="A102" s="2" t="s">
        <v>3</v>
      </c>
      <c r="B102" s="2" t="s">
        <v>4</v>
      </c>
      <c r="C102" s="1"/>
      <c r="D102" s="1"/>
      <c r="E102" s="1"/>
      <c r="F102" s="1"/>
      <c r="G102" s="1"/>
      <c r="H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2" t="s">
        <v>5</v>
      </c>
      <c r="B103" s="2" t="s">
        <v>6</v>
      </c>
      <c r="C103" s="1"/>
      <c r="D103" s="1"/>
      <c r="E103" s="1"/>
      <c r="F103" s="1"/>
      <c r="G103" s="1"/>
      <c r="H103" s="1"/>
      <c r="J103" s="1" t="s">
        <v>581</v>
      </c>
      <c r="K103" s="1"/>
      <c r="L103" s="1"/>
      <c r="M103" s="1"/>
      <c r="N103" s="1"/>
      <c r="O103" s="1"/>
      <c r="P103" s="1"/>
      <c r="Q103" s="1"/>
    </row>
    <row r="104" spans="1:17" x14ac:dyDescent="0.25">
      <c r="A104" s="1"/>
      <c r="B104" s="1"/>
      <c r="C104" s="1"/>
      <c r="D104" s="1"/>
      <c r="E104" s="1"/>
      <c r="F104" s="1"/>
      <c r="G104" s="1"/>
      <c r="H104" s="1"/>
      <c r="J104" s="2" t="s">
        <v>1</v>
      </c>
      <c r="K104" s="2" t="s">
        <v>568</v>
      </c>
      <c r="L104" s="1"/>
      <c r="M104" s="1"/>
      <c r="N104" s="1"/>
      <c r="O104" s="1"/>
      <c r="P104" s="1"/>
      <c r="Q104" s="1"/>
    </row>
    <row r="105" spans="1:17" x14ac:dyDescent="0.25">
      <c r="A105" s="3" t="s">
        <v>11</v>
      </c>
      <c r="B105" s="4" t="s">
        <v>12</v>
      </c>
      <c r="C105" s="4" t="s">
        <v>13</v>
      </c>
      <c r="D105" s="4" t="s">
        <v>14</v>
      </c>
      <c r="E105" s="4" t="s">
        <v>15</v>
      </c>
      <c r="F105" s="4" t="s">
        <v>13</v>
      </c>
      <c r="G105" s="4" t="s">
        <v>16</v>
      </c>
      <c r="H105" s="4" t="s">
        <v>17</v>
      </c>
      <c r="J105" s="2" t="s">
        <v>3</v>
      </c>
      <c r="K105" s="2" t="s">
        <v>4</v>
      </c>
      <c r="L105" s="1"/>
      <c r="M105" s="1"/>
      <c r="N105" s="1"/>
      <c r="O105" s="1"/>
      <c r="P105" s="1"/>
      <c r="Q105" s="1"/>
    </row>
    <row r="106" spans="1:17" x14ac:dyDescent="0.25">
      <c r="A106" s="5" t="s">
        <v>582</v>
      </c>
      <c r="B106" s="6"/>
      <c r="C106" s="7" t="s">
        <v>13</v>
      </c>
      <c r="D106" s="6"/>
      <c r="E106" s="6"/>
      <c r="F106" s="7" t="s">
        <v>13</v>
      </c>
      <c r="G106" s="6"/>
      <c r="H106" s="6"/>
      <c r="J106" s="2" t="s">
        <v>5</v>
      </c>
      <c r="K106" s="2" t="s">
        <v>6</v>
      </c>
      <c r="L106" s="1"/>
      <c r="M106" s="1"/>
      <c r="N106" s="1"/>
      <c r="O106" s="1"/>
      <c r="P106" s="1"/>
      <c r="Q106" s="1"/>
    </row>
    <row r="107" spans="1:17" x14ac:dyDescent="0.25">
      <c r="A107" s="8" t="s">
        <v>583</v>
      </c>
      <c r="B107" s="9">
        <v>1000</v>
      </c>
      <c r="C107" s="7" t="s">
        <v>21</v>
      </c>
      <c r="D107" s="11">
        <f>H107/B107</f>
        <v>13.577999999999999</v>
      </c>
      <c r="E107" s="9">
        <v>2190</v>
      </c>
      <c r="F107" s="7" t="s">
        <v>21</v>
      </c>
      <c r="G107" s="11">
        <v>6.2</v>
      </c>
      <c r="H107" s="9">
        <f>E107*G107</f>
        <v>13578</v>
      </c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8" t="s">
        <v>584</v>
      </c>
      <c r="B108" s="9"/>
      <c r="C108" s="7" t="s">
        <v>21</v>
      </c>
      <c r="D108" s="9"/>
      <c r="E108" s="9">
        <v>-1030</v>
      </c>
      <c r="F108" s="7" t="s">
        <v>360</v>
      </c>
      <c r="G108" s="10">
        <v>2.5649999999999999</v>
      </c>
      <c r="H108" s="9">
        <f>E108*G108</f>
        <v>-2641.95</v>
      </c>
      <c r="J108" s="3" t="s">
        <v>11</v>
      </c>
      <c r="K108" s="4" t="s">
        <v>12</v>
      </c>
      <c r="L108" s="4" t="s">
        <v>13</v>
      </c>
      <c r="M108" s="4" t="s">
        <v>14</v>
      </c>
      <c r="N108" s="4" t="s">
        <v>15</v>
      </c>
      <c r="O108" s="4" t="s">
        <v>13</v>
      </c>
      <c r="P108" s="4" t="s">
        <v>16</v>
      </c>
      <c r="Q108" s="4" t="s">
        <v>17</v>
      </c>
    </row>
    <row r="109" spans="1:17" x14ac:dyDescent="0.25">
      <c r="A109" s="5" t="s">
        <v>23</v>
      </c>
      <c r="B109" s="6"/>
      <c r="C109" s="7" t="s">
        <v>13</v>
      </c>
      <c r="D109" s="6"/>
      <c r="E109" s="6"/>
      <c r="F109" s="7" t="s">
        <v>13</v>
      </c>
      <c r="G109" s="6"/>
      <c r="H109" s="6">
        <f>SUM(H107:H108)</f>
        <v>10936.05</v>
      </c>
      <c r="J109" s="5" t="s">
        <v>582</v>
      </c>
      <c r="K109" s="6"/>
      <c r="L109" s="7" t="s">
        <v>13</v>
      </c>
      <c r="M109" s="6"/>
      <c r="N109" s="6"/>
      <c r="O109" s="7" t="s">
        <v>13</v>
      </c>
      <c r="P109" s="6"/>
      <c r="Q109" s="6"/>
    </row>
    <row r="110" spans="1:17" x14ac:dyDescent="0.25">
      <c r="A110" s="8" t="s">
        <v>13</v>
      </c>
      <c r="B110" s="9"/>
      <c r="C110" s="7" t="s">
        <v>13</v>
      </c>
      <c r="D110" s="9"/>
      <c r="E110" s="9"/>
      <c r="F110" s="7" t="s">
        <v>13</v>
      </c>
      <c r="G110" s="9"/>
      <c r="H110" s="9"/>
      <c r="J110" s="8" t="s">
        <v>583</v>
      </c>
      <c r="K110" s="9">
        <v>1000</v>
      </c>
      <c r="L110" s="7" t="s">
        <v>21</v>
      </c>
      <c r="M110" s="11">
        <f>Q110/K110</f>
        <v>13.577999999999999</v>
      </c>
      <c r="N110" s="9">
        <v>2190</v>
      </c>
      <c r="O110" s="7" t="s">
        <v>21</v>
      </c>
      <c r="P110" s="11">
        <v>6.2</v>
      </c>
      <c r="Q110" s="9">
        <f>N110*P110</f>
        <v>13578</v>
      </c>
    </row>
    <row r="111" spans="1:17" x14ac:dyDescent="0.25">
      <c r="A111" s="5" t="s">
        <v>24</v>
      </c>
      <c r="B111" s="6"/>
      <c r="C111" s="7" t="s">
        <v>13</v>
      </c>
      <c r="D111" s="6"/>
      <c r="E111" s="6"/>
      <c r="F111" s="7" t="s">
        <v>13</v>
      </c>
      <c r="G111" s="6"/>
      <c r="H111" s="6"/>
      <c r="J111" s="8" t="s">
        <v>584</v>
      </c>
      <c r="K111" s="9"/>
      <c r="L111" s="7" t="s">
        <v>21</v>
      </c>
      <c r="M111" s="9"/>
      <c r="N111" s="9">
        <v>-1030</v>
      </c>
      <c r="O111" s="7" t="s">
        <v>360</v>
      </c>
      <c r="P111" s="10">
        <v>2.5649999999999999</v>
      </c>
      <c r="Q111" s="9">
        <f>N111*P111</f>
        <v>-2641.95</v>
      </c>
    </row>
    <row r="112" spans="1:17" x14ac:dyDescent="0.25">
      <c r="A112" s="8" t="s">
        <v>559</v>
      </c>
      <c r="B112" s="9"/>
      <c r="C112" s="7" t="s">
        <v>20</v>
      </c>
      <c r="D112" s="9"/>
      <c r="E112" s="9">
        <v>-66</v>
      </c>
      <c r="F112" s="7" t="s">
        <v>21</v>
      </c>
      <c r="G112" s="10">
        <v>1.3574999999999999</v>
      </c>
      <c r="H112" s="9">
        <f>E112*G112</f>
        <v>-89.594999999999999</v>
      </c>
      <c r="J112" s="5" t="s">
        <v>23</v>
      </c>
      <c r="K112" s="6"/>
      <c r="L112" s="7" t="s">
        <v>13</v>
      </c>
      <c r="M112" s="6"/>
      <c r="N112" s="6"/>
      <c r="O112" s="7" t="s">
        <v>13</v>
      </c>
      <c r="P112" s="6"/>
      <c r="Q112" s="6">
        <f>SUM(Q110:Q111)</f>
        <v>10936.05</v>
      </c>
    </row>
    <row r="113" spans="1:17" x14ac:dyDescent="0.25">
      <c r="A113" s="8" t="s">
        <v>585</v>
      </c>
      <c r="B113" s="9"/>
      <c r="C113" s="7" t="s">
        <v>20</v>
      </c>
      <c r="D113" s="9"/>
      <c r="E113" s="9">
        <v>-3219</v>
      </c>
      <c r="F113" s="7" t="s">
        <v>21</v>
      </c>
      <c r="G113" s="10">
        <v>2.5550000000000002</v>
      </c>
      <c r="H113" s="9">
        <f>E113*G113</f>
        <v>-8224.5450000000001</v>
      </c>
      <c r="J113" s="8" t="s">
        <v>13</v>
      </c>
      <c r="K113" s="9"/>
      <c r="L113" s="7" t="s">
        <v>13</v>
      </c>
      <c r="M113" s="9"/>
      <c r="N113" s="9"/>
      <c r="O113" s="7" t="s">
        <v>13</v>
      </c>
      <c r="P113" s="9"/>
      <c r="Q113" s="9"/>
    </row>
    <row r="114" spans="1:17" x14ac:dyDescent="0.25">
      <c r="A114" s="5" t="s">
        <v>574</v>
      </c>
      <c r="B114" s="6"/>
      <c r="C114" s="7" t="s">
        <v>13</v>
      </c>
      <c r="D114" s="6"/>
      <c r="E114" s="6"/>
      <c r="F114" s="7" t="s">
        <v>13</v>
      </c>
      <c r="G114" s="6"/>
      <c r="H114" s="6">
        <f>SUM(H112:H113)</f>
        <v>-8314.14</v>
      </c>
      <c r="J114" s="5" t="s">
        <v>24</v>
      </c>
      <c r="K114" s="6"/>
      <c r="L114" s="7" t="s">
        <v>13</v>
      </c>
      <c r="M114" s="6"/>
      <c r="N114" s="6"/>
      <c r="O114" s="7" t="s">
        <v>13</v>
      </c>
      <c r="P114" s="6"/>
      <c r="Q114" s="6"/>
    </row>
    <row r="115" spans="1:17" x14ac:dyDescent="0.25">
      <c r="A115" s="5" t="s">
        <v>530</v>
      </c>
      <c r="B115" s="6"/>
      <c r="C115" s="7" t="s">
        <v>13</v>
      </c>
      <c r="D115" s="6"/>
      <c r="E115" s="6"/>
      <c r="F115" s="7" t="s">
        <v>13</v>
      </c>
      <c r="G115" s="6"/>
      <c r="H115" s="6"/>
      <c r="J115" s="8" t="s">
        <v>559</v>
      </c>
      <c r="K115" s="9"/>
      <c r="L115" s="7" t="s">
        <v>20</v>
      </c>
      <c r="M115" s="9"/>
      <c r="N115" s="9">
        <v>-66</v>
      </c>
      <c r="O115" s="7" t="s">
        <v>21</v>
      </c>
      <c r="P115" s="10">
        <v>1.3574999999999999</v>
      </c>
      <c r="Q115" s="9">
        <f>N115*P115</f>
        <v>-89.594999999999999</v>
      </c>
    </row>
    <row r="116" spans="1:17" x14ac:dyDescent="0.25">
      <c r="A116" s="8" t="s">
        <v>386</v>
      </c>
      <c r="B116" s="9"/>
      <c r="C116" s="7" t="s">
        <v>13</v>
      </c>
      <c r="D116" s="9"/>
      <c r="E116" s="9"/>
      <c r="F116" s="7" t="s">
        <v>13</v>
      </c>
      <c r="G116" s="9"/>
      <c r="H116" s="9">
        <v>-350</v>
      </c>
      <c r="J116" s="8" t="s">
        <v>585</v>
      </c>
      <c r="K116" s="9"/>
      <c r="L116" s="7" t="s">
        <v>20</v>
      </c>
      <c r="M116" s="9"/>
      <c r="N116" s="9">
        <v>-3219</v>
      </c>
      <c r="O116" s="7" t="s">
        <v>21</v>
      </c>
      <c r="P116" s="10">
        <v>2.5550000000000002</v>
      </c>
      <c r="Q116" s="9">
        <f>N116*P116</f>
        <v>-8224.5450000000001</v>
      </c>
    </row>
    <row r="117" spans="1:17" x14ac:dyDescent="0.25">
      <c r="A117" s="8" t="s">
        <v>387</v>
      </c>
      <c r="B117" s="9"/>
      <c r="C117" s="7" t="s">
        <v>13</v>
      </c>
      <c r="D117" s="9"/>
      <c r="E117" s="9"/>
      <c r="F117" s="7" t="s">
        <v>13</v>
      </c>
      <c r="G117" s="9"/>
      <c r="H117" s="9">
        <f>SUM(H116:H116)</f>
        <v>-350</v>
      </c>
      <c r="J117" s="5" t="s">
        <v>574</v>
      </c>
      <c r="K117" s="6"/>
      <c r="L117" s="7" t="s">
        <v>13</v>
      </c>
      <c r="M117" s="6"/>
      <c r="N117" s="6"/>
      <c r="O117" s="7" t="s">
        <v>13</v>
      </c>
      <c r="P117" s="6"/>
      <c r="Q117" s="6">
        <f>SUM(Q115:Q116)</f>
        <v>-8314.14</v>
      </c>
    </row>
    <row r="118" spans="1:17" x14ac:dyDescent="0.25">
      <c r="A118" s="5" t="s">
        <v>34</v>
      </c>
      <c r="B118" s="6"/>
      <c r="C118" s="7" t="s">
        <v>13</v>
      </c>
      <c r="D118" s="6"/>
      <c r="E118" s="6"/>
      <c r="F118" s="7" t="s">
        <v>13</v>
      </c>
      <c r="G118" s="6"/>
      <c r="H118" s="6">
        <f>SUM(H114,H117)</f>
        <v>-8664.14</v>
      </c>
      <c r="J118" s="5" t="s">
        <v>530</v>
      </c>
      <c r="K118" s="6"/>
      <c r="L118" s="7" t="s">
        <v>13</v>
      </c>
      <c r="M118" s="6"/>
      <c r="N118" s="6"/>
      <c r="O118" s="7" t="s">
        <v>13</v>
      </c>
      <c r="P118" s="6"/>
      <c r="Q118" s="6"/>
    </row>
    <row r="119" spans="1:17" x14ac:dyDescent="0.25">
      <c r="A119" s="5" t="s">
        <v>90</v>
      </c>
      <c r="B119" s="6"/>
      <c r="C119" s="7" t="s">
        <v>13</v>
      </c>
      <c r="D119" s="6"/>
      <c r="E119" s="6"/>
      <c r="F119" s="7" t="s">
        <v>13</v>
      </c>
      <c r="G119" s="6"/>
      <c r="H119" s="6">
        <f>SUM(H109,H118)</f>
        <v>2271.91</v>
      </c>
      <c r="J119" s="8" t="s">
        <v>386</v>
      </c>
      <c r="K119" s="9"/>
      <c r="L119" s="7" t="s">
        <v>13</v>
      </c>
      <c r="M119" s="9"/>
      <c r="N119" s="9"/>
      <c r="O119" s="7" t="s">
        <v>13</v>
      </c>
      <c r="P119" s="9"/>
      <c r="Q119" s="9">
        <v>-350</v>
      </c>
    </row>
    <row r="120" spans="1:17" x14ac:dyDescent="0.25">
      <c r="A120" s="8" t="s">
        <v>13</v>
      </c>
      <c r="B120" s="9"/>
      <c r="C120" s="7" t="s">
        <v>13</v>
      </c>
      <c r="D120" s="9"/>
      <c r="E120" s="9"/>
      <c r="F120" s="7" t="s">
        <v>13</v>
      </c>
      <c r="G120" s="9"/>
      <c r="H120" s="9"/>
      <c r="J120" s="8" t="s">
        <v>387</v>
      </c>
      <c r="K120" s="9"/>
      <c r="L120" s="7" t="s">
        <v>13</v>
      </c>
      <c r="M120" s="9"/>
      <c r="N120" s="9"/>
      <c r="O120" s="7" t="s">
        <v>13</v>
      </c>
      <c r="P120" s="9"/>
      <c r="Q120" s="9">
        <f>SUM(Q119:Q119)</f>
        <v>-350</v>
      </c>
    </row>
    <row r="121" spans="1:17" x14ac:dyDescent="0.25">
      <c r="A121" s="5" t="s">
        <v>586</v>
      </c>
      <c r="B121" s="6"/>
      <c r="C121" s="7" t="s">
        <v>13</v>
      </c>
      <c r="D121" s="6"/>
      <c r="E121" s="6"/>
      <c r="F121" s="7" t="s">
        <v>13</v>
      </c>
      <c r="G121" s="6"/>
      <c r="H121" s="6"/>
      <c r="J121" s="5" t="s">
        <v>34</v>
      </c>
      <c r="K121" s="6"/>
      <c r="L121" s="7" t="s">
        <v>13</v>
      </c>
      <c r="M121" s="6"/>
      <c r="N121" s="6"/>
      <c r="O121" s="7" t="s">
        <v>13</v>
      </c>
      <c r="P121" s="6"/>
      <c r="Q121" s="6">
        <f>SUM(Q117,Q120)</f>
        <v>-8664.14</v>
      </c>
    </row>
    <row r="122" spans="1:17" x14ac:dyDescent="0.25">
      <c r="A122" s="1"/>
      <c r="B122" s="1"/>
      <c r="C122" s="1"/>
      <c r="D122" s="1"/>
      <c r="E122" s="1"/>
      <c r="F122" s="1"/>
      <c r="G122" s="1"/>
      <c r="H122" s="1"/>
      <c r="J122" s="5" t="s">
        <v>90</v>
      </c>
      <c r="K122" s="6"/>
      <c r="L122" s="7" t="s">
        <v>13</v>
      </c>
      <c r="M122" s="6"/>
      <c r="N122" s="6"/>
      <c r="O122" s="7" t="s">
        <v>13</v>
      </c>
      <c r="P122" s="6"/>
      <c r="Q122" s="6">
        <f>SUM(Q112,Q121)</f>
        <v>2271.91</v>
      </c>
    </row>
    <row r="123" spans="1:17" x14ac:dyDescent="0.25">
      <c r="A123" s="2" t="s">
        <v>575</v>
      </c>
      <c r="B123" s="1"/>
      <c r="C123" s="1"/>
      <c r="D123" s="1"/>
      <c r="E123" s="1"/>
      <c r="F123" s="1"/>
      <c r="G123" s="1"/>
      <c r="H123" s="1"/>
      <c r="J123" s="8" t="s">
        <v>13</v>
      </c>
      <c r="K123" s="9"/>
      <c r="L123" s="7" t="s">
        <v>13</v>
      </c>
      <c r="M123" s="9"/>
      <c r="N123" s="9"/>
      <c r="O123" s="7" t="s">
        <v>13</v>
      </c>
      <c r="P123" s="9"/>
      <c r="Q123" s="9"/>
    </row>
    <row r="124" spans="1:17" x14ac:dyDescent="0.25">
      <c r="A124" s="1"/>
      <c r="B124" s="1"/>
      <c r="C124" s="1"/>
      <c r="D124" s="1"/>
      <c r="E124" s="1"/>
      <c r="F124" s="1"/>
      <c r="G124" s="1"/>
      <c r="H124" s="1"/>
      <c r="J124" s="5" t="s">
        <v>586</v>
      </c>
      <c r="K124" s="6"/>
      <c r="L124" s="7" t="s">
        <v>13</v>
      </c>
      <c r="M124" s="6"/>
      <c r="N124" s="6"/>
      <c r="O124" s="7" t="s">
        <v>13</v>
      </c>
      <c r="P124" s="6"/>
      <c r="Q124" s="6"/>
    </row>
    <row r="125" spans="1:17" x14ac:dyDescent="0.25">
      <c r="A125" s="2" t="s">
        <v>52</v>
      </c>
      <c r="B125" s="1"/>
      <c r="C125" s="1"/>
      <c r="D125" s="1"/>
      <c r="E125" s="1"/>
      <c r="F125" s="1"/>
      <c r="G125" s="1"/>
      <c r="H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5">
      <c r="A126" s="1"/>
      <c r="B126" s="1"/>
      <c r="C126" s="1"/>
      <c r="D126" s="1"/>
      <c r="E126" s="1"/>
      <c r="F126" s="1"/>
      <c r="G126" s="1"/>
      <c r="H126" s="1"/>
      <c r="J126" s="2" t="s">
        <v>575</v>
      </c>
      <c r="K126" s="1"/>
      <c r="L126" s="1"/>
      <c r="M126" s="1"/>
      <c r="N126" s="1"/>
      <c r="O126" s="1"/>
      <c r="P126" s="1"/>
      <c r="Q126" s="1"/>
    </row>
    <row r="127" spans="1:17" x14ac:dyDescent="0.25">
      <c r="A127" s="2" t="s">
        <v>129</v>
      </c>
      <c r="B127" s="1"/>
      <c r="C127" s="1"/>
      <c r="D127" s="1"/>
      <c r="E127" s="1"/>
      <c r="F127" s="1"/>
      <c r="G127" s="1"/>
      <c r="H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5">
      <c r="A128" s="2" t="s">
        <v>130</v>
      </c>
      <c r="B128" s="1"/>
      <c r="C128" s="1"/>
      <c r="D128" s="1"/>
      <c r="E128" s="1"/>
      <c r="F128" s="1"/>
      <c r="G128" s="1"/>
      <c r="H128" s="1"/>
      <c r="J128" s="2" t="s">
        <v>52</v>
      </c>
      <c r="K128" s="1"/>
      <c r="L128" s="1"/>
      <c r="M128" s="1"/>
      <c r="N128" s="1"/>
      <c r="O128" s="1"/>
      <c r="P128" s="1"/>
      <c r="Q128" s="1"/>
    </row>
    <row r="129" spans="1:17" x14ac:dyDescent="0.25">
      <c r="A129" s="1"/>
      <c r="B129" s="1"/>
      <c r="C129" s="1"/>
      <c r="D129" s="1"/>
      <c r="E129" s="1"/>
      <c r="F129" s="1"/>
      <c r="G129" s="1"/>
      <c r="H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2" t="s">
        <v>131</v>
      </c>
      <c r="B130" s="1"/>
      <c r="C130" s="1"/>
      <c r="D130" s="1"/>
      <c r="E130" s="1"/>
      <c r="F130" s="1"/>
      <c r="G130" s="1"/>
      <c r="H130" s="1"/>
      <c r="J130" s="2" t="s">
        <v>129</v>
      </c>
      <c r="K130" s="1"/>
      <c r="L130" s="1"/>
      <c r="M130" s="1"/>
      <c r="N130" s="1"/>
      <c r="O130" s="1"/>
      <c r="P130" s="1"/>
      <c r="Q130" s="1"/>
    </row>
    <row r="131" spans="1:17" x14ac:dyDescent="0.25">
      <c r="A131" s="2" t="s">
        <v>132</v>
      </c>
      <c r="B131" s="1"/>
      <c r="C131" s="1"/>
      <c r="D131" s="1"/>
      <c r="E131" s="1"/>
      <c r="F131" s="1"/>
      <c r="G131" s="1"/>
      <c r="H131" s="1"/>
      <c r="J131" s="2" t="s">
        <v>130</v>
      </c>
      <c r="K131" s="1"/>
      <c r="L131" s="1"/>
      <c r="M131" s="1"/>
      <c r="N131" s="1"/>
      <c r="O131" s="1"/>
      <c r="P131" s="1"/>
      <c r="Q131" s="1"/>
    </row>
    <row r="132" spans="1:17" x14ac:dyDescent="0.25">
      <c r="J132" s="1"/>
      <c r="K132" s="1"/>
      <c r="L132" s="1"/>
      <c r="M132" s="1"/>
      <c r="N132" s="1"/>
      <c r="O132" s="1"/>
      <c r="P132" s="1"/>
      <c r="Q132" s="1"/>
    </row>
    <row r="133" spans="1:17" x14ac:dyDescent="0.25">
      <c r="J133" s="2" t="s">
        <v>131</v>
      </c>
      <c r="K133" s="1"/>
      <c r="L133" s="1"/>
      <c r="M133" s="1"/>
      <c r="N133" s="1"/>
      <c r="O133" s="1"/>
      <c r="P133" s="1"/>
      <c r="Q133" s="1"/>
    </row>
    <row r="134" spans="1:17" x14ac:dyDescent="0.25">
      <c r="J134" s="2" t="s">
        <v>132</v>
      </c>
      <c r="K134" s="1"/>
      <c r="L134" s="1"/>
      <c r="M134" s="1"/>
      <c r="N134" s="1"/>
      <c r="O134" s="1"/>
      <c r="P134" s="1"/>
      <c r="Q134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H98"/>
  <sheetViews>
    <sheetView workbookViewId="0"/>
  </sheetViews>
  <sheetFormatPr defaultRowHeight="15" x14ac:dyDescent="0.25"/>
  <cols>
    <col min="1" max="1" width="26.7109375" customWidth="1"/>
    <col min="2" max="2" width="18.7109375" customWidth="1"/>
  </cols>
  <sheetData>
    <row r="1" spans="1:8" x14ac:dyDescent="0.25">
      <c r="A1" s="1" t="s">
        <v>567</v>
      </c>
      <c r="B1" s="1"/>
      <c r="C1" s="1"/>
      <c r="D1" s="1"/>
      <c r="E1" s="1"/>
      <c r="F1" s="1"/>
      <c r="G1" s="1"/>
      <c r="H1" s="1"/>
    </row>
    <row r="2" spans="1:8" x14ac:dyDescent="0.25">
      <c r="A2" s="2" t="s">
        <v>1</v>
      </c>
      <c r="B2" s="2" t="s">
        <v>568</v>
      </c>
      <c r="C2" s="1"/>
      <c r="D2" s="1"/>
      <c r="E2" s="1"/>
      <c r="F2" s="1"/>
      <c r="G2" s="1"/>
      <c r="H2" s="1"/>
    </row>
    <row r="3" spans="1:8" x14ac:dyDescent="0.25">
      <c r="A3" s="2" t="s">
        <v>3</v>
      </c>
      <c r="B3" s="2" t="s">
        <v>4</v>
      </c>
      <c r="C3" s="1"/>
      <c r="D3" s="1"/>
      <c r="E3" s="1"/>
      <c r="F3" s="1"/>
      <c r="G3" s="1"/>
      <c r="H3" s="1"/>
    </row>
    <row r="4" spans="1:8" x14ac:dyDescent="0.25">
      <c r="A4" s="2" t="s">
        <v>5</v>
      </c>
      <c r="B4" s="2" t="s">
        <v>203</v>
      </c>
      <c r="C4" s="1"/>
      <c r="D4" s="1"/>
      <c r="E4" s="1"/>
      <c r="F4" s="1"/>
      <c r="G4" s="1"/>
      <c r="H4" s="1"/>
    </row>
    <row r="5" spans="1:8" x14ac:dyDescent="0.25">
      <c r="A5" s="2" t="s">
        <v>520</v>
      </c>
      <c r="B5" s="2" t="s">
        <v>521</v>
      </c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3" t="s">
        <v>11</v>
      </c>
      <c r="B7" s="4" t="s">
        <v>12</v>
      </c>
      <c r="C7" s="4" t="s">
        <v>13</v>
      </c>
      <c r="D7" s="4" t="s">
        <v>14</v>
      </c>
      <c r="E7" s="4" t="s">
        <v>15</v>
      </c>
      <c r="F7" s="4" t="s">
        <v>13</v>
      </c>
      <c r="G7" s="4" t="s">
        <v>16</v>
      </c>
      <c r="H7" s="4" t="s">
        <v>17</v>
      </c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2" t="s">
        <v>588</v>
      </c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2" t="s">
        <v>52</v>
      </c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 t="s">
        <v>576</v>
      </c>
      <c r="B13" s="1"/>
      <c r="C13" s="1"/>
      <c r="D13" s="1"/>
      <c r="E13" s="1"/>
      <c r="F13" s="1"/>
      <c r="G13" s="1"/>
      <c r="H13" s="1"/>
    </row>
    <row r="14" spans="1:8" x14ac:dyDescent="0.25">
      <c r="A14" s="2" t="s">
        <v>1</v>
      </c>
      <c r="B14" s="2" t="s">
        <v>568</v>
      </c>
      <c r="C14" s="1"/>
      <c r="D14" s="1"/>
      <c r="E14" s="1"/>
      <c r="F14" s="1"/>
      <c r="G14" s="1"/>
      <c r="H14" s="1"/>
    </row>
    <row r="15" spans="1:8" x14ac:dyDescent="0.25">
      <c r="A15" s="2" t="s">
        <v>3</v>
      </c>
      <c r="B15" s="2" t="s">
        <v>4</v>
      </c>
      <c r="C15" s="1"/>
      <c r="D15" s="1"/>
      <c r="E15" s="1"/>
      <c r="F15" s="1"/>
      <c r="G15" s="1"/>
      <c r="H15" s="1"/>
    </row>
    <row r="16" spans="1:8" x14ac:dyDescent="0.25">
      <c r="A16" s="2" t="s">
        <v>5</v>
      </c>
      <c r="B16" s="2" t="s">
        <v>203</v>
      </c>
      <c r="C16" s="1"/>
      <c r="D16" s="1"/>
      <c r="E16" s="1"/>
      <c r="F16" s="1"/>
      <c r="G16" s="1"/>
      <c r="H16" s="1"/>
    </row>
    <row r="17" spans="1:8" x14ac:dyDescent="0.25">
      <c r="A17" s="2" t="s">
        <v>520</v>
      </c>
      <c r="B17" s="2" t="s">
        <v>521</v>
      </c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3" t="s">
        <v>11</v>
      </c>
      <c r="B19" s="4" t="s">
        <v>12</v>
      </c>
      <c r="C19" s="4" t="s">
        <v>13</v>
      </c>
      <c r="D19" s="4" t="s">
        <v>14</v>
      </c>
      <c r="E19" s="4" t="s">
        <v>15</v>
      </c>
      <c r="F19" s="4" t="s">
        <v>13</v>
      </c>
      <c r="G19" s="4" t="s">
        <v>16</v>
      </c>
      <c r="H19" s="4" t="s">
        <v>17</v>
      </c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2" t="s">
        <v>589</v>
      </c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2" t="s">
        <v>52</v>
      </c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 t="s">
        <v>578</v>
      </c>
      <c r="B25" s="1"/>
      <c r="C25" s="1"/>
      <c r="D25" s="1"/>
      <c r="E25" s="1"/>
      <c r="F25" s="1"/>
      <c r="G25" s="1"/>
      <c r="H25" s="1"/>
    </row>
    <row r="26" spans="1:8" x14ac:dyDescent="0.25">
      <c r="A26" s="2" t="s">
        <v>1</v>
      </c>
      <c r="B26" s="2" t="s">
        <v>568</v>
      </c>
      <c r="C26" s="1"/>
      <c r="D26" s="1"/>
      <c r="E26" s="1"/>
      <c r="F26" s="1"/>
      <c r="G26" s="1"/>
      <c r="H26" s="1"/>
    </row>
    <row r="27" spans="1:8" x14ac:dyDescent="0.25">
      <c r="A27" s="2" t="s">
        <v>3</v>
      </c>
      <c r="B27" s="2" t="s">
        <v>4</v>
      </c>
      <c r="C27" s="1"/>
      <c r="D27" s="1"/>
      <c r="E27" s="1"/>
      <c r="F27" s="1"/>
      <c r="G27" s="1"/>
      <c r="H27" s="1"/>
    </row>
    <row r="28" spans="1:8" x14ac:dyDescent="0.25">
      <c r="A28" s="2" t="s">
        <v>5</v>
      </c>
      <c r="B28" s="2" t="s">
        <v>203</v>
      </c>
      <c r="C28" s="1"/>
      <c r="D28" s="1"/>
      <c r="E28" s="1"/>
      <c r="F28" s="1"/>
      <c r="G28" s="1"/>
      <c r="H28" s="1"/>
    </row>
    <row r="29" spans="1:8" x14ac:dyDescent="0.25">
      <c r="A29" s="2" t="s">
        <v>520</v>
      </c>
      <c r="B29" s="2" t="s">
        <v>521</v>
      </c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3" t="s">
        <v>11</v>
      </c>
      <c r="B31" s="4" t="s">
        <v>12</v>
      </c>
      <c r="C31" s="4" t="s">
        <v>13</v>
      </c>
      <c r="D31" s="4" t="s">
        <v>14</v>
      </c>
      <c r="E31" s="4" t="s">
        <v>15</v>
      </c>
      <c r="F31" s="4" t="s">
        <v>13</v>
      </c>
      <c r="G31" s="4" t="s">
        <v>16</v>
      </c>
      <c r="H31" s="4" t="s">
        <v>17</v>
      </c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2" t="s">
        <v>590</v>
      </c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2" t="s">
        <v>52</v>
      </c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 t="s">
        <v>579</v>
      </c>
      <c r="B37" s="1"/>
      <c r="C37" s="1"/>
      <c r="D37" s="1"/>
      <c r="E37" s="1"/>
      <c r="F37" s="1"/>
      <c r="G37" s="1"/>
      <c r="H37" s="1"/>
    </row>
    <row r="38" spans="1:8" x14ac:dyDescent="0.25">
      <c r="A38" s="2" t="s">
        <v>1</v>
      </c>
      <c r="B38" s="2" t="s">
        <v>568</v>
      </c>
      <c r="C38" s="1"/>
      <c r="D38" s="1"/>
      <c r="E38" s="1"/>
      <c r="F38" s="1"/>
      <c r="G38" s="1"/>
      <c r="H38" s="1"/>
    </row>
    <row r="39" spans="1:8" x14ac:dyDescent="0.25">
      <c r="A39" s="2" t="s">
        <v>3</v>
      </c>
      <c r="B39" s="2" t="s">
        <v>4</v>
      </c>
      <c r="C39" s="1"/>
      <c r="D39" s="1"/>
      <c r="E39" s="1"/>
      <c r="F39" s="1"/>
      <c r="G39" s="1"/>
      <c r="H39" s="1"/>
    </row>
    <row r="40" spans="1:8" x14ac:dyDescent="0.25">
      <c r="A40" s="2" t="s">
        <v>5</v>
      </c>
      <c r="B40" s="2" t="s">
        <v>203</v>
      </c>
      <c r="C40" s="1"/>
      <c r="D40" s="1"/>
      <c r="E40" s="1"/>
      <c r="F40" s="1"/>
      <c r="G40" s="1"/>
      <c r="H40" s="1"/>
    </row>
    <row r="41" spans="1:8" x14ac:dyDescent="0.25">
      <c r="A41" s="2" t="s">
        <v>520</v>
      </c>
      <c r="B41" s="2" t="s">
        <v>521</v>
      </c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3" t="s">
        <v>11</v>
      </c>
      <c r="B43" s="4" t="s">
        <v>12</v>
      </c>
      <c r="C43" s="4" t="s">
        <v>13</v>
      </c>
      <c r="D43" s="4" t="s">
        <v>14</v>
      </c>
      <c r="E43" s="4" t="s">
        <v>15</v>
      </c>
      <c r="F43" s="4" t="s">
        <v>13</v>
      </c>
      <c r="G43" s="4" t="s">
        <v>16</v>
      </c>
      <c r="H43" s="4" t="s">
        <v>17</v>
      </c>
    </row>
    <row r="44" spans="1:8" x14ac:dyDescent="0.25">
      <c r="A44" s="5" t="s">
        <v>18</v>
      </c>
      <c r="B44" s="6"/>
      <c r="C44" s="7" t="s">
        <v>13</v>
      </c>
      <c r="D44" s="6"/>
      <c r="E44" s="6"/>
      <c r="F44" s="7" t="s">
        <v>13</v>
      </c>
      <c r="G44" s="6"/>
      <c r="H44" s="6"/>
    </row>
    <row r="45" spans="1:8" x14ac:dyDescent="0.25">
      <c r="A45" s="8" t="s">
        <v>570</v>
      </c>
      <c r="B45" s="10">
        <v>313</v>
      </c>
      <c r="C45" s="7" t="s">
        <v>360</v>
      </c>
      <c r="D45" s="11">
        <f>H45/B45</f>
        <v>1.0910798722044728</v>
      </c>
      <c r="E45" s="10">
        <v>19.100000000000001</v>
      </c>
      <c r="F45" s="7" t="s">
        <v>21</v>
      </c>
      <c r="G45" s="10">
        <v>17.88</v>
      </c>
      <c r="H45" s="9">
        <f>E45*G45</f>
        <v>341.50799999999998</v>
      </c>
    </row>
    <row r="46" spans="1:8" x14ac:dyDescent="0.25">
      <c r="A46" s="8" t="s">
        <v>571</v>
      </c>
      <c r="B46" s="10"/>
      <c r="C46" s="7" t="s">
        <v>21</v>
      </c>
      <c r="D46" s="9"/>
      <c r="E46" s="10">
        <v>-0.81</v>
      </c>
      <c r="F46" s="7" t="s">
        <v>360</v>
      </c>
      <c r="G46" s="10">
        <v>1</v>
      </c>
      <c r="H46" s="9">
        <f>E46*G46</f>
        <v>-0.81</v>
      </c>
    </row>
    <row r="47" spans="1:8" x14ac:dyDescent="0.25">
      <c r="A47" s="8" t="s">
        <v>572</v>
      </c>
      <c r="B47" s="9"/>
      <c r="C47" s="7" t="s">
        <v>21</v>
      </c>
      <c r="D47" s="9"/>
      <c r="E47" s="10">
        <v>-0.89</v>
      </c>
      <c r="F47" s="7" t="s">
        <v>360</v>
      </c>
      <c r="G47" s="10">
        <v>62.5</v>
      </c>
      <c r="H47" s="9">
        <f>E47*G47</f>
        <v>-55.625</v>
      </c>
    </row>
    <row r="48" spans="1:8" x14ac:dyDescent="0.25">
      <c r="A48" s="8" t="s">
        <v>13</v>
      </c>
      <c r="B48" s="9"/>
      <c r="C48" s="7" t="s">
        <v>13</v>
      </c>
      <c r="D48" s="9"/>
      <c r="E48" s="9"/>
      <c r="F48" s="7" t="s">
        <v>13</v>
      </c>
      <c r="G48" s="9"/>
      <c r="H48" s="9"/>
    </row>
    <row r="49" spans="1:8" x14ac:dyDescent="0.25">
      <c r="A49" s="8" t="s">
        <v>364</v>
      </c>
      <c r="B49" s="9"/>
      <c r="C49" s="7" t="s">
        <v>13</v>
      </c>
      <c r="D49" s="9"/>
      <c r="E49" s="9"/>
      <c r="F49" s="7" t="s">
        <v>13</v>
      </c>
      <c r="G49" s="9"/>
      <c r="H49" s="9"/>
    </row>
    <row r="50" spans="1:8" x14ac:dyDescent="0.25">
      <c r="A50" s="8" t="s">
        <v>13</v>
      </c>
      <c r="B50" s="9"/>
      <c r="C50" s="7" t="s">
        <v>13</v>
      </c>
      <c r="D50" s="9"/>
      <c r="E50" s="9"/>
      <c r="F50" s="7" t="s">
        <v>13</v>
      </c>
      <c r="G50" s="9"/>
      <c r="H50" s="9"/>
    </row>
    <row r="51" spans="1:8" x14ac:dyDescent="0.25">
      <c r="A51" s="5" t="s">
        <v>23</v>
      </c>
      <c r="B51" s="6"/>
      <c r="C51" s="7" t="s">
        <v>13</v>
      </c>
      <c r="D51" s="6"/>
      <c r="E51" s="6"/>
      <c r="F51" s="7" t="s">
        <v>13</v>
      </c>
      <c r="G51" s="6"/>
      <c r="H51" s="6">
        <f>SUM(H45:H50)</f>
        <v>285.07299999999998</v>
      </c>
    </row>
    <row r="52" spans="1:8" x14ac:dyDescent="0.25">
      <c r="A52" s="8" t="s">
        <v>13</v>
      </c>
      <c r="B52" s="9"/>
      <c r="C52" s="7" t="s">
        <v>13</v>
      </c>
      <c r="D52" s="9"/>
      <c r="E52" s="9"/>
      <c r="F52" s="7" t="s">
        <v>13</v>
      </c>
      <c r="G52" s="9"/>
      <c r="H52" s="9"/>
    </row>
    <row r="53" spans="1:8" x14ac:dyDescent="0.25">
      <c r="A53" s="5" t="s">
        <v>24</v>
      </c>
      <c r="B53" s="6"/>
      <c r="C53" s="7" t="s">
        <v>13</v>
      </c>
      <c r="D53" s="6"/>
      <c r="E53" s="6"/>
      <c r="F53" s="7" t="s">
        <v>13</v>
      </c>
      <c r="G53" s="6"/>
      <c r="H53" s="6"/>
    </row>
    <row r="54" spans="1:8" x14ac:dyDescent="0.25">
      <c r="A54" s="8" t="s">
        <v>573</v>
      </c>
      <c r="B54" s="9"/>
      <c r="C54" s="7" t="s">
        <v>20</v>
      </c>
      <c r="D54" s="9"/>
      <c r="E54" s="12">
        <v>-42.8</v>
      </c>
      <c r="F54" s="7" t="s">
        <v>21</v>
      </c>
      <c r="G54" s="10">
        <v>3.65</v>
      </c>
      <c r="H54" s="9">
        <f>E54*G54</f>
        <v>-156.22</v>
      </c>
    </row>
    <row r="55" spans="1:8" x14ac:dyDescent="0.25">
      <c r="A55" s="8" t="s">
        <v>591</v>
      </c>
      <c r="B55" s="9"/>
      <c r="C55" s="7" t="s">
        <v>30</v>
      </c>
      <c r="D55" s="9"/>
      <c r="E55" s="12">
        <v>-9.8000000000000007</v>
      </c>
      <c r="F55" s="7" t="s">
        <v>21</v>
      </c>
      <c r="G55" s="10">
        <v>1.48</v>
      </c>
      <c r="H55" s="9">
        <f>E55*G55</f>
        <v>-14.504000000000001</v>
      </c>
    </row>
    <row r="56" spans="1:8" x14ac:dyDescent="0.25">
      <c r="A56" s="5" t="s">
        <v>574</v>
      </c>
      <c r="B56" s="6"/>
      <c r="C56" s="7" t="s">
        <v>13</v>
      </c>
      <c r="D56" s="6"/>
      <c r="E56" s="6"/>
      <c r="F56" s="7" t="s">
        <v>13</v>
      </c>
      <c r="G56" s="6"/>
      <c r="H56" s="6">
        <f>SUM(H54:H55)</f>
        <v>-170.72399999999999</v>
      </c>
    </row>
    <row r="57" spans="1:8" x14ac:dyDescent="0.25">
      <c r="A57" s="5" t="s">
        <v>530</v>
      </c>
      <c r="B57" s="6"/>
      <c r="C57" s="7" t="s">
        <v>13</v>
      </c>
      <c r="D57" s="6"/>
      <c r="E57" s="6"/>
      <c r="F57" s="7" t="s">
        <v>13</v>
      </c>
      <c r="G57" s="6"/>
      <c r="H57" s="6"/>
    </row>
    <row r="58" spans="1:8" x14ac:dyDescent="0.25">
      <c r="A58" s="8" t="s">
        <v>386</v>
      </c>
      <c r="B58" s="9"/>
      <c r="C58" s="7" t="s">
        <v>13</v>
      </c>
      <c r="D58" s="9"/>
      <c r="E58" s="9"/>
      <c r="F58" s="7" t="s">
        <v>30</v>
      </c>
      <c r="G58" s="9"/>
      <c r="H58" s="9">
        <v>-9.9</v>
      </c>
    </row>
    <row r="59" spans="1:8" x14ac:dyDescent="0.25">
      <c r="A59" s="8" t="s">
        <v>387</v>
      </c>
      <c r="B59" s="9"/>
      <c r="C59" s="7" t="s">
        <v>13</v>
      </c>
      <c r="D59" s="9"/>
      <c r="E59" s="9"/>
      <c r="F59" s="7" t="s">
        <v>13</v>
      </c>
      <c r="G59" s="9"/>
      <c r="H59" s="9">
        <f>SUM(H58:H58)</f>
        <v>-9.9</v>
      </c>
    </row>
    <row r="60" spans="1:8" x14ac:dyDescent="0.25">
      <c r="A60" s="5" t="s">
        <v>34</v>
      </c>
      <c r="B60" s="6"/>
      <c r="C60" s="7" t="s">
        <v>13</v>
      </c>
      <c r="D60" s="6"/>
      <c r="E60" s="6"/>
      <c r="F60" s="7" t="s">
        <v>13</v>
      </c>
      <c r="G60" s="6"/>
      <c r="H60" s="6">
        <f>SUM(H56,H59)</f>
        <v>-180.624</v>
      </c>
    </row>
    <row r="61" spans="1:8" x14ac:dyDescent="0.25">
      <c r="A61" s="5" t="s">
        <v>90</v>
      </c>
      <c r="B61" s="6"/>
      <c r="C61" s="7" t="s">
        <v>13</v>
      </c>
      <c r="D61" s="6"/>
      <c r="E61" s="6"/>
      <c r="F61" s="7" t="s">
        <v>13</v>
      </c>
      <c r="G61" s="6"/>
      <c r="H61" s="6">
        <f>SUM(H51,H60)</f>
        <v>104.44899999999998</v>
      </c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2" t="s">
        <v>575</v>
      </c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2" t="s">
        <v>52</v>
      </c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 t="s">
        <v>581</v>
      </c>
      <c r="B67" s="1"/>
      <c r="C67" s="1"/>
      <c r="D67" s="1"/>
      <c r="E67" s="1"/>
      <c r="F67" s="1"/>
      <c r="G67" s="1"/>
      <c r="H67" s="1"/>
    </row>
    <row r="68" spans="1:8" x14ac:dyDescent="0.25">
      <c r="A68" s="2" t="s">
        <v>1</v>
      </c>
      <c r="B68" s="2" t="s">
        <v>568</v>
      </c>
      <c r="C68" s="1"/>
      <c r="D68" s="1"/>
      <c r="E68" s="1"/>
      <c r="F68" s="1"/>
      <c r="G68" s="1"/>
      <c r="H68" s="1"/>
    </row>
    <row r="69" spans="1:8" x14ac:dyDescent="0.25">
      <c r="A69" s="2" t="s">
        <v>3</v>
      </c>
      <c r="B69" s="2" t="s">
        <v>4</v>
      </c>
      <c r="C69" s="1"/>
      <c r="D69" s="1"/>
      <c r="E69" s="1"/>
      <c r="F69" s="1"/>
      <c r="G69" s="1"/>
      <c r="H69" s="1"/>
    </row>
    <row r="70" spans="1:8" x14ac:dyDescent="0.25">
      <c r="A70" s="2" t="s">
        <v>5</v>
      </c>
      <c r="B70" s="2" t="s">
        <v>203</v>
      </c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3" t="s">
        <v>11</v>
      </c>
      <c r="B72" s="4" t="s">
        <v>12</v>
      </c>
      <c r="C72" s="4" t="s">
        <v>13</v>
      </c>
      <c r="D72" s="4" t="s">
        <v>14</v>
      </c>
      <c r="E72" s="4" t="s">
        <v>15</v>
      </c>
      <c r="F72" s="4" t="s">
        <v>13</v>
      </c>
      <c r="G72" s="4" t="s">
        <v>16</v>
      </c>
      <c r="H72" s="4" t="s">
        <v>17</v>
      </c>
    </row>
    <row r="73" spans="1:8" x14ac:dyDescent="0.25">
      <c r="A73" s="5" t="s">
        <v>582</v>
      </c>
      <c r="B73" s="6"/>
      <c r="C73" s="7" t="s">
        <v>13</v>
      </c>
      <c r="D73" s="6"/>
      <c r="E73" s="6"/>
      <c r="F73" s="7" t="s">
        <v>13</v>
      </c>
      <c r="G73" s="6"/>
      <c r="H73" s="6"/>
    </row>
    <row r="74" spans="1:8" x14ac:dyDescent="0.25">
      <c r="A74" s="8" t="s">
        <v>583</v>
      </c>
      <c r="B74" s="9">
        <v>1000</v>
      </c>
      <c r="C74" s="7" t="s">
        <v>21</v>
      </c>
      <c r="D74" s="11">
        <f>H74/B74</f>
        <v>39.15</v>
      </c>
      <c r="E74" s="9">
        <v>2175</v>
      </c>
      <c r="F74" s="7" t="s">
        <v>21</v>
      </c>
      <c r="G74" s="11">
        <v>18</v>
      </c>
      <c r="H74" s="9">
        <f>E74*G74</f>
        <v>39150</v>
      </c>
    </row>
    <row r="75" spans="1:8" x14ac:dyDescent="0.25">
      <c r="A75" s="8" t="s">
        <v>584</v>
      </c>
      <c r="B75" s="9"/>
      <c r="C75" s="7" t="s">
        <v>21</v>
      </c>
      <c r="D75" s="9"/>
      <c r="E75" s="9">
        <v>-1040</v>
      </c>
      <c r="F75" s="7" t="s">
        <v>360</v>
      </c>
      <c r="G75" s="10">
        <v>7</v>
      </c>
      <c r="H75" s="9">
        <f>E75*G75</f>
        <v>-7280</v>
      </c>
    </row>
    <row r="76" spans="1:8" x14ac:dyDescent="0.25">
      <c r="A76" s="5" t="s">
        <v>23</v>
      </c>
      <c r="B76" s="6"/>
      <c r="C76" s="7" t="s">
        <v>13</v>
      </c>
      <c r="D76" s="6"/>
      <c r="E76" s="6"/>
      <c r="F76" s="7" t="s">
        <v>13</v>
      </c>
      <c r="G76" s="6"/>
      <c r="H76" s="6">
        <f>SUM(H74:H75)</f>
        <v>31870</v>
      </c>
    </row>
    <row r="77" spans="1:8" x14ac:dyDescent="0.25">
      <c r="A77" s="8" t="s">
        <v>13</v>
      </c>
      <c r="B77" s="9"/>
      <c r="C77" s="7" t="s">
        <v>13</v>
      </c>
      <c r="D77" s="9"/>
      <c r="E77" s="9"/>
      <c r="F77" s="7" t="s">
        <v>13</v>
      </c>
      <c r="G77" s="9"/>
      <c r="H77" s="9"/>
    </row>
    <row r="78" spans="1:8" x14ac:dyDescent="0.25">
      <c r="A78" s="5" t="s">
        <v>24</v>
      </c>
      <c r="B78" s="6"/>
      <c r="C78" s="7" t="s">
        <v>13</v>
      </c>
      <c r="D78" s="6"/>
      <c r="E78" s="6"/>
      <c r="F78" s="7" t="s">
        <v>13</v>
      </c>
      <c r="G78" s="6"/>
      <c r="H78" s="6"/>
    </row>
    <row r="79" spans="1:8" x14ac:dyDescent="0.25">
      <c r="A79" s="8" t="s">
        <v>585</v>
      </c>
      <c r="B79" s="9"/>
      <c r="C79" s="7" t="s">
        <v>20</v>
      </c>
      <c r="D79" s="9"/>
      <c r="E79" s="9">
        <v>-5700</v>
      </c>
      <c r="F79" s="7" t="s">
        <v>21</v>
      </c>
      <c r="G79" s="10">
        <v>3.625</v>
      </c>
      <c r="H79" s="9">
        <f>E79*G79</f>
        <v>-20662.5</v>
      </c>
    </row>
    <row r="80" spans="1:8" x14ac:dyDescent="0.25">
      <c r="A80" s="8" t="s">
        <v>562</v>
      </c>
      <c r="B80" s="9"/>
      <c r="C80" s="7" t="s">
        <v>30</v>
      </c>
      <c r="D80" s="9"/>
      <c r="E80" s="9">
        <v>-1000</v>
      </c>
      <c r="F80" s="7" t="s">
        <v>21</v>
      </c>
      <c r="G80" s="10">
        <v>1.48</v>
      </c>
      <c r="H80" s="9">
        <f>E80*G80</f>
        <v>-1480</v>
      </c>
    </row>
    <row r="81" spans="1:8" x14ac:dyDescent="0.25">
      <c r="A81" s="5" t="s">
        <v>574</v>
      </c>
      <c r="B81" s="6"/>
      <c r="C81" s="7" t="s">
        <v>13</v>
      </c>
      <c r="D81" s="6"/>
      <c r="E81" s="6"/>
      <c r="F81" s="7" t="s">
        <v>13</v>
      </c>
      <c r="G81" s="6"/>
      <c r="H81" s="6">
        <f>SUM(H79:H80)</f>
        <v>-22142.5</v>
      </c>
    </row>
    <row r="82" spans="1:8" x14ac:dyDescent="0.25">
      <c r="A82" s="5" t="s">
        <v>530</v>
      </c>
      <c r="B82" s="6"/>
      <c r="C82" s="7" t="s">
        <v>13</v>
      </c>
      <c r="D82" s="6"/>
      <c r="E82" s="6"/>
      <c r="F82" s="7" t="s">
        <v>13</v>
      </c>
      <c r="G82" s="6"/>
      <c r="H82" s="6"/>
    </row>
    <row r="83" spans="1:8" x14ac:dyDescent="0.25">
      <c r="A83" s="8" t="s">
        <v>386</v>
      </c>
      <c r="B83" s="9"/>
      <c r="C83" s="7" t="s">
        <v>13</v>
      </c>
      <c r="D83" s="9"/>
      <c r="E83" s="9"/>
      <c r="F83" s="7" t="s">
        <v>13</v>
      </c>
      <c r="G83" s="9"/>
      <c r="H83" s="9">
        <v>-1500</v>
      </c>
    </row>
    <row r="84" spans="1:8" x14ac:dyDescent="0.25">
      <c r="A84" s="8" t="s">
        <v>387</v>
      </c>
      <c r="B84" s="9"/>
      <c r="C84" s="7" t="s">
        <v>13</v>
      </c>
      <c r="D84" s="9"/>
      <c r="E84" s="9"/>
      <c r="F84" s="7" t="s">
        <v>13</v>
      </c>
      <c r="G84" s="9"/>
      <c r="H84" s="9">
        <f>SUM(H83:H83)</f>
        <v>-1500</v>
      </c>
    </row>
    <row r="85" spans="1:8" x14ac:dyDescent="0.25">
      <c r="A85" s="5" t="s">
        <v>34</v>
      </c>
      <c r="B85" s="6"/>
      <c r="C85" s="7" t="s">
        <v>13</v>
      </c>
      <c r="D85" s="6"/>
      <c r="E85" s="6"/>
      <c r="F85" s="7" t="s">
        <v>13</v>
      </c>
      <c r="G85" s="6"/>
      <c r="H85" s="6">
        <f>SUM(H81,H84)</f>
        <v>-23642.5</v>
      </c>
    </row>
    <row r="86" spans="1:8" x14ac:dyDescent="0.25">
      <c r="A86" s="5" t="s">
        <v>90</v>
      </c>
      <c r="B86" s="6"/>
      <c r="C86" s="7" t="s">
        <v>13</v>
      </c>
      <c r="D86" s="6"/>
      <c r="E86" s="6"/>
      <c r="F86" s="7" t="s">
        <v>13</v>
      </c>
      <c r="G86" s="6"/>
      <c r="H86" s="6">
        <f>SUM(H76,H85)</f>
        <v>8227.5</v>
      </c>
    </row>
    <row r="87" spans="1:8" x14ac:dyDescent="0.25">
      <c r="A87" s="8" t="s">
        <v>13</v>
      </c>
      <c r="B87" s="9"/>
      <c r="C87" s="7" t="s">
        <v>13</v>
      </c>
      <c r="D87" s="9"/>
      <c r="E87" s="9"/>
      <c r="F87" s="7" t="s">
        <v>13</v>
      </c>
      <c r="G87" s="9"/>
      <c r="H87" s="9"/>
    </row>
    <row r="88" spans="1:8" x14ac:dyDescent="0.25">
      <c r="A88" s="5" t="s">
        <v>586</v>
      </c>
      <c r="B88" s="6"/>
      <c r="C88" s="7" t="s">
        <v>13</v>
      </c>
      <c r="D88" s="6"/>
      <c r="E88" s="6"/>
      <c r="F88" s="7" t="s">
        <v>13</v>
      </c>
      <c r="G88" s="6"/>
      <c r="H88" s="6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2" t="s">
        <v>592</v>
      </c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2" t="s">
        <v>52</v>
      </c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2" t="s">
        <v>129</v>
      </c>
      <c r="B94" s="1"/>
      <c r="C94" s="1"/>
      <c r="D94" s="1"/>
      <c r="E94" s="1"/>
      <c r="F94" s="1"/>
      <c r="G94" s="1"/>
      <c r="H94" s="1"/>
    </row>
    <row r="95" spans="1:8" x14ac:dyDescent="0.25">
      <c r="A95" s="2" t="s">
        <v>130</v>
      </c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2" t="s">
        <v>131</v>
      </c>
      <c r="B97" s="1"/>
      <c r="C97" s="1"/>
      <c r="D97" s="1"/>
      <c r="E97" s="1"/>
      <c r="F97" s="1"/>
      <c r="G97" s="1"/>
      <c r="H97" s="1"/>
    </row>
    <row r="98" spans="1:8" x14ac:dyDescent="0.25">
      <c r="A98" s="2" t="s">
        <v>132</v>
      </c>
      <c r="B98" s="1"/>
      <c r="C98" s="1"/>
      <c r="D98" s="1"/>
      <c r="E98" s="1"/>
      <c r="F98" s="1"/>
      <c r="G98" s="1"/>
      <c r="H9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AO1230"/>
  <sheetViews>
    <sheetView workbookViewId="0"/>
  </sheetViews>
  <sheetFormatPr defaultRowHeight="15" x14ac:dyDescent="0.25"/>
  <cols>
    <col min="1" max="1" width="29.85546875" customWidth="1"/>
    <col min="2" max="2" width="23.7109375" customWidth="1"/>
    <col min="8" max="8" width="33.42578125" customWidth="1"/>
    <col min="9" max="9" width="20" customWidth="1"/>
    <col min="15" max="15" width="32.140625" customWidth="1"/>
    <col min="16" max="16" width="19" customWidth="1"/>
    <col min="22" max="22" width="30" customWidth="1"/>
    <col min="23" max="23" width="20.28515625" customWidth="1"/>
    <col min="29" max="29" width="35.28515625" customWidth="1"/>
    <col min="30" max="30" width="23.7109375" customWidth="1"/>
    <col min="36" max="36" width="32.28515625" customWidth="1"/>
    <col min="37" max="37" width="21.140625" customWidth="1"/>
  </cols>
  <sheetData>
    <row r="1" spans="1:41" x14ac:dyDescent="0.25">
      <c r="A1" s="1" t="s">
        <v>0</v>
      </c>
      <c r="B1" s="1"/>
      <c r="C1" s="1"/>
      <c r="D1" s="1"/>
      <c r="E1" s="1"/>
      <c r="F1" s="1"/>
      <c r="H1" s="1" t="s">
        <v>0</v>
      </c>
      <c r="I1" s="1"/>
      <c r="J1" s="1"/>
      <c r="K1" s="1"/>
      <c r="L1" s="1"/>
      <c r="M1" s="1"/>
      <c r="O1" s="1" t="s">
        <v>0</v>
      </c>
      <c r="P1" s="1"/>
      <c r="Q1" s="1"/>
      <c r="R1" s="1"/>
      <c r="S1" s="1"/>
      <c r="T1" s="1"/>
      <c r="V1" s="1" t="s">
        <v>0</v>
      </c>
      <c r="W1" s="1"/>
      <c r="X1" s="1"/>
      <c r="Y1" s="1"/>
      <c r="Z1" s="1"/>
      <c r="AA1" s="1"/>
      <c r="AC1" s="1" t="s">
        <v>0</v>
      </c>
      <c r="AD1" s="1"/>
      <c r="AE1" s="1"/>
      <c r="AF1" s="1"/>
      <c r="AG1" s="1"/>
      <c r="AH1" s="1"/>
      <c r="AJ1" s="1" t="s">
        <v>0</v>
      </c>
      <c r="AK1" s="1"/>
      <c r="AL1" s="1"/>
      <c r="AM1" s="1"/>
      <c r="AN1" s="1"/>
      <c r="AO1" s="1"/>
    </row>
    <row r="2" spans="1:41" x14ac:dyDescent="0.25">
      <c r="A2" s="2" t="s">
        <v>1</v>
      </c>
      <c r="B2" s="2" t="s">
        <v>2</v>
      </c>
      <c r="C2" s="1"/>
      <c r="D2" s="1"/>
      <c r="E2" s="1"/>
      <c r="F2" s="1"/>
      <c r="H2" s="2" t="s">
        <v>1</v>
      </c>
      <c r="I2" s="2" t="s">
        <v>2</v>
      </c>
      <c r="J2" s="1"/>
      <c r="K2" s="1"/>
      <c r="L2" s="1"/>
      <c r="M2" s="1"/>
      <c r="O2" s="2" t="s">
        <v>1</v>
      </c>
      <c r="P2" s="2" t="s">
        <v>2</v>
      </c>
      <c r="Q2" s="1"/>
      <c r="R2" s="1"/>
      <c r="S2" s="1"/>
      <c r="T2" s="1"/>
      <c r="V2" s="2" t="s">
        <v>1</v>
      </c>
      <c r="W2" s="2" t="s">
        <v>2</v>
      </c>
      <c r="X2" s="1"/>
      <c r="Y2" s="1"/>
      <c r="Z2" s="1"/>
      <c r="AA2" s="1"/>
      <c r="AC2" s="2" t="s">
        <v>1</v>
      </c>
      <c r="AD2" s="2" t="s">
        <v>2</v>
      </c>
      <c r="AE2" s="1"/>
      <c r="AF2" s="1"/>
      <c r="AG2" s="1"/>
      <c r="AH2" s="1"/>
      <c r="AJ2" s="2" t="s">
        <v>1</v>
      </c>
      <c r="AK2" s="2" t="s">
        <v>2</v>
      </c>
      <c r="AL2" s="1"/>
      <c r="AM2" s="1"/>
      <c r="AN2" s="1"/>
      <c r="AO2" s="1"/>
    </row>
    <row r="3" spans="1:41" x14ac:dyDescent="0.25">
      <c r="A3" s="2" t="s">
        <v>3</v>
      </c>
      <c r="B3" s="2" t="s">
        <v>4</v>
      </c>
      <c r="C3" s="1"/>
      <c r="D3" s="1"/>
      <c r="E3" s="1"/>
      <c r="F3" s="1"/>
      <c r="H3" s="2" t="s">
        <v>3</v>
      </c>
      <c r="I3" s="2" t="s">
        <v>4</v>
      </c>
      <c r="J3" s="1"/>
      <c r="K3" s="1"/>
      <c r="L3" s="1"/>
      <c r="M3" s="1"/>
      <c r="O3" s="2" t="s">
        <v>3</v>
      </c>
      <c r="P3" s="2" t="s">
        <v>4</v>
      </c>
      <c r="Q3" s="1"/>
      <c r="R3" s="1"/>
      <c r="S3" s="1"/>
      <c r="T3" s="1"/>
      <c r="V3" s="2" t="s">
        <v>3</v>
      </c>
      <c r="W3" s="2" t="s">
        <v>4</v>
      </c>
      <c r="X3" s="1"/>
      <c r="Y3" s="1"/>
      <c r="Z3" s="1"/>
      <c r="AA3" s="1"/>
      <c r="AC3" s="2" t="s">
        <v>3</v>
      </c>
      <c r="AD3" s="2" t="s">
        <v>4</v>
      </c>
      <c r="AE3" s="1"/>
      <c r="AF3" s="1"/>
      <c r="AG3" s="1"/>
      <c r="AH3" s="1"/>
      <c r="AJ3" s="2" t="s">
        <v>3</v>
      </c>
      <c r="AK3" s="2" t="s">
        <v>4</v>
      </c>
      <c r="AL3" s="1"/>
      <c r="AM3" s="1"/>
      <c r="AN3" s="1"/>
      <c r="AO3" s="1"/>
    </row>
    <row r="4" spans="1:41" x14ac:dyDescent="0.25">
      <c r="A4" s="2" t="s">
        <v>5</v>
      </c>
      <c r="B4" s="2" t="s">
        <v>6</v>
      </c>
      <c r="C4" s="1"/>
      <c r="D4" s="1"/>
      <c r="E4" s="1"/>
      <c r="F4" s="1"/>
      <c r="H4" s="2" t="s">
        <v>5</v>
      </c>
      <c r="I4" s="2" t="s">
        <v>6</v>
      </c>
      <c r="J4" s="1"/>
      <c r="K4" s="1"/>
      <c r="L4" s="1"/>
      <c r="M4" s="1"/>
      <c r="O4" s="2" t="s">
        <v>5</v>
      </c>
      <c r="P4" s="2" t="s">
        <v>6</v>
      </c>
      <c r="Q4" s="1"/>
      <c r="R4" s="1"/>
      <c r="S4" s="1"/>
      <c r="T4" s="1"/>
      <c r="V4" s="2" t="s">
        <v>5</v>
      </c>
      <c r="W4" s="2" t="s">
        <v>6</v>
      </c>
      <c r="X4" s="1"/>
      <c r="Y4" s="1"/>
      <c r="Z4" s="1"/>
      <c r="AA4" s="1"/>
      <c r="AC4" s="2" t="s">
        <v>5</v>
      </c>
      <c r="AD4" s="2" t="s">
        <v>6</v>
      </c>
      <c r="AE4" s="1"/>
      <c r="AF4" s="1"/>
      <c r="AG4" s="1"/>
      <c r="AH4" s="1"/>
      <c r="AJ4" s="2" t="s">
        <v>5</v>
      </c>
      <c r="AK4" s="2" t="s">
        <v>6</v>
      </c>
      <c r="AL4" s="1"/>
      <c r="AM4" s="1"/>
      <c r="AN4" s="1"/>
      <c r="AO4" s="1"/>
    </row>
    <row r="5" spans="1:41" x14ac:dyDescent="0.25">
      <c r="A5" s="2" t="s">
        <v>7</v>
      </c>
      <c r="B5" s="2" t="s">
        <v>8</v>
      </c>
      <c r="C5" s="1"/>
      <c r="D5" s="1"/>
      <c r="E5" s="1"/>
      <c r="F5" s="1"/>
      <c r="H5" s="2" t="s">
        <v>7</v>
      </c>
      <c r="I5" s="2" t="s">
        <v>8</v>
      </c>
      <c r="J5" s="1"/>
      <c r="K5" s="1"/>
      <c r="L5" s="1"/>
      <c r="M5" s="1"/>
      <c r="O5" s="2" t="s">
        <v>7</v>
      </c>
      <c r="P5" s="2" t="s">
        <v>152</v>
      </c>
      <c r="Q5" s="1"/>
      <c r="R5" s="1"/>
      <c r="S5" s="1"/>
      <c r="T5" s="1"/>
      <c r="V5" s="2" t="s">
        <v>7</v>
      </c>
      <c r="W5" s="2" t="s">
        <v>152</v>
      </c>
      <c r="X5" s="1"/>
      <c r="Y5" s="1"/>
      <c r="Z5" s="1"/>
      <c r="AA5" s="1"/>
      <c r="AC5" s="2" t="s">
        <v>7</v>
      </c>
      <c r="AD5" s="2" t="s">
        <v>187</v>
      </c>
      <c r="AE5" s="1"/>
      <c r="AF5" s="1"/>
      <c r="AG5" s="1"/>
      <c r="AH5" s="1"/>
      <c r="AJ5" s="2" t="s">
        <v>7</v>
      </c>
      <c r="AK5" s="2" t="s">
        <v>187</v>
      </c>
      <c r="AL5" s="1"/>
      <c r="AM5" s="1"/>
      <c r="AN5" s="1"/>
      <c r="AO5" s="1"/>
    </row>
    <row r="6" spans="1:41" x14ac:dyDescent="0.25">
      <c r="A6" s="2" t="s">
        <v>9</v>
      </c>
      <c r="B6" s="2" t="s">
        <v>10</v>
      </c>
      <c r="C6" s="1"/>
      <c r="D6" s="1"/>
      <c r="E6" s="1"/>
      <c r="F6" s="1"/>
      <c r="H6" s="2" t="s">
        <v>9</v>
      </c>
      <c r="I6" s="2" t="s">
        <v>133</v>
      </c>
      <c r="J6" s="1"/>
      <c r="K6" s="1"/>
      <c r="L6" s="1"/>
      <c r="M6" s="1"/>
      <c r="O6" s="2" t="s">
        <v>9</v>
      </c>
      <c r="P6" s="2" t="s">
        <v>10</v>
      </c>
      <c r="Q6" s="1"/>
      <c r="R6" s="1"/>
      <c r="S6" s="1"/>
      <c r="T6" s="1"/>
      <c r="V6" s="2" t="s">
        <v>9</v>
      </c>
      <c r="W6" s="2" t="s">
        <v>133</v>
      </c>
      <c r="X6" s="1"/>
      <c r="Y6" s="1"/>
      <c r="Z6" s="1"/>
      <c r="AA6" s="1"/>
      <c r="AC6" s="2" t="s">
        <v>9</v>
      </c>
      <c r="AD6" s="2" t="s">
        <v>10</v>
      </c>
      <c r="AE6" s="1"/>
      <c r="AF6" s="1"/>
      <c r="AG6" s="1"/>
      <c r="AH6" s="1"/>
      <c r="AJ6" s="2" t="s">
        <v>9</v>
      </c>
      <c r="AK6" s="2" t="s">
        <v>133</v>
      </c>
      <c r="AL6" s="1"/>
      <c r="AM6" s="1"/>
      <c r="AN6" s="1"/>
      <c r="AO6" s="1"/>
    </row>
    <row r="7" spans="1:41" x14ac:dyDescent="0.25">
      <c r="A7" s="1"/>
      <c r="B7" s="1"/>
      <c r="C7" s="1"/>
      <c r="D7" s="1"/>
      <c r="E7" s="1"/>
      <c r="F7" s="1"/>
      <c r="H7" s="1"/>
      <c r="I7" s="1"/>
      <c r="J7" s="1"/>
      <c r="K7" s="1"/>
      <c r="L7" s="1"/>
      <c r="M7" s="1"/>
      <c r="O7" s="1"/>
      <c r="P7" s="1"/>
      <c r="Q7" s="1"/>
      <c r="R7" s="1"/>
      <c r="S7" s="1"/>
      <c r="T7" s="1"/>
      <c r="V7" s="1"/>
      <c r="W7" s="1"/>
      <c r="X7" s="1"/>
      <c r="Y7" s="1"/>
      <c r="Z7" s="1"/>
      <c r="AA7" s="1"/>
      <c r="AC7" s="1"/>
      <c r="AD7" s="1"/>
      <c r="AE7" s="1"/>
      <c r="AF7" s="1"/>
      <c r="AG7" s="1"/>
      <c r="AH7" s="1"/>
      <c r="AJ7" s="1"/>
      <c r="AK7" s="1"/>
      <c r="AL7" s="1"/>
      <c r="AM7" s="1"/>
      <c r="AN7" s="1"/>
      <c r="AO7" s="1"/>
    </row>
    <row r="8" spans="1:41" x14ac:dyDescent="0.25">
      <c r="A8" s="3" t="s">
        <v>11</v>
      </c>
      <c r="B8" s="4" t="s">
        <v>12</v>
      </c>
      <c r="C8" s="4" t="s">
        <v>15</v>
      </c>
      <c r="D8" s="4" t="s">
        <v>13</v>
      </c>
      <c r="E8" s="4" t="s">
        <v>16</v>
      </c>
      <c r="F8" s="4" t="s">
        <v>17</v>
      </c>
      <c r="H8" s="3" t="s">
        <v>11</v>
      </c>
      <c r="I8" s="4" t="s">
        <v>12</v>
      </c>
      <c r="J8" s="4" t="s">
        <v>15</v>
      </c>
      <c r="K8" s="4" t="s">
        <v>13</v>
      </c>
      <c r="L8" s="4" t="s">
        <v>16</v>
      </c>
      <c r="M8" s="4" t="s">
        <v>17</v>
      </c>
      <c r="O8" s="3" t="s">
        <v>11</v>
      </c>
      <c r="P8" s="4" t="s">
        <v>12</v>
      </c>
      <c r="Q8" s="4" t="s">
        <v>15</v>
      </c>
      <c r="R8" s="4" t="s">
        <v>13</v>
      </c>
      <c r="S8" s="4" t="s">
        <v>16</v>
      </c>
      <c r="T8" s="4" t="s">
        <v>17</v>
      </c>
      <c r="V8" s="3" t="s">
        <v>11</v>
      </c>
      <c r="W8" s="4" t="s">
        <v>12</v>
      </c>
      <c r="X8" s="4" t="s">
        <v>15</v>
      </c>
      <c r="Y8" s="4" t="s">
        <v>13</v>
      </c>
      <c r="Z8" s="4" t="s">
        <v>16</v>
      </c>
      <c r="AA8" s="4" t="s">
        <v>17</v>
      </c>
      <c r="AC8" s="3" t="s">
        <v>11</v>
      </c>
      <c r="AD8" s="4" t="s">
        <v>12</v>
      </c>
      <c r="AE8" s="4" t="s">
        <v>15</v>
      </c>
      <c r="AF8" s="4" t="s">
        <v>13</v>
      </c>
      <c r="AG8" s="4" t="s">
        <v>16</v>
      </c>
      <c r="AH8" s="4" t="s">
        <v>17</v>
      </c>
      <c r="AJ8" s="3" t="s">
        <v>11</v>
      </c>
      <c r="AK8" s="4" t="s">
        <v>12</v>
      </c>
      <c r="AL8" s="4" t="s">
        <v>15</v>
      </c>
      <c r="AM8" s="4" t="s">
        <v>13</v>
      </c>
      <c r="AN8" s="4" t="s">
        <v>16</v>
      </c>
      <c r="AO8" s="4" t="s">
        <v>17</v>
      </c>
    </row>
    <row r="9" spans="1:41" x14ac:dyDescent="0.25">
      <c r="A9" s="5" t="s">
        <v>18</v>
      </c>
      <c r="B9" s="6"/>
      <c r="C9" s="6"/>
      <c r="D9" s="7" t="s">
        <v>13</v>
      </c>
      <c r="E9" s="6"/>
      <c r="F9" s="6"/>
      <c r="H9" s="5" t="s">
        <v>18</v>
      </c>
      <c r="I9" s="6"/>
      <c r="J9" s="6"/>
      <c r="K9" s="7" t="s">
        <v>13</v>
      </c>
      <c r="L9" s="6"/>
      <c r="M9" s="6"/>
      <c r="O9" s="5" t="s">
        <v>18</v>
      </c>
      <c r="P9" s="6"/>
      <c r="Q9" s="6"/>
      <c r="R9" s="7" t="s">
        <v>13</v>
      </c>
      <c r="S9" s="6"/>
      <c r="T9" s="6"/>
      <c r="V9" s="5" t="s">
        <v>18</v>
      </c>
      <c r="W9" s="6"/>
      <c r="X9" s="6"/>
      <c r="Y9" s="7" t="s">
        <v>13</v>
      </c>
      <c r="Z9" s="6"/>
      <c r="AA9" s="6"/>
      <c r="AC9" s="5" t="s">
        <v>18</v>
      </c>
      <c r="AD9" s="6"/>
      <c r="AE9" s="6"/>
      <c r="AF9" s="7" t="s">
        <v>13</v>
      </c>
      <c r="AG9" s="6"/>
      <c r="AH9" s="6"/>
      <c r="AJ9" s="5" t="s">
        <v>18</v>
      </c>
      <c r="AK9" s="6"/>
      <c r="AL9" s="6"/>
      <c r="AM9" s="7" t="s">
        <v>13</v>
      </c>
      <c r="AN9" s="6"/>
      <c r="AO9" s="6"/>
    </row>
    <row r="10" spans="1:41" x14ac:dyDescent="0.25">
      <c r="A10" s="8" t="s">
        <v>19</v>
      </c>
      <c r="B10" s="9">
        <v>4900</v>
      </c>
      <c r="C10" s="9">
        <v>4900</v>
      </c>
      <c r="D10" s="7" t="s">
        <v>21</v>
      </c>
      <c r="E10" s="10">
        <v>1.1000000000000001</v>
      </c>
      <c r="F10" s="9">
        <f>C10*E10</f>
        <v>5390</v>
      </c>
      <c r="H10" s="8" t="s">
        <v>19</v>
      </c>
      <c r="I10" s="9">
        <v>4900</v>
      </c>
      <c r="J10" s="9">
        <v>4900</v>
      </c>
      <c r="K10" s="7" t="s">
        <v>21</v>
      </c>
      <c r="L10" s="10">
        <v>1.1000000000000001</v>
      </c>
      <c r="M10" s="9">
        <f>J10*L10</f>
        <v>5390</v>
      </c>
      <c r="O10" s="8" t="s">
        <v>19</v>
      </c>
      <c r="P10" s="9">
        <v>6200</v>
      </c>
      <c r="Q10" s="9">
        <v>6200</v>
      </c>
      <c r="R10" s="7" t="s">
        <v>21</v>
      </c>
      <c r="S10" s="10">
        <v>1.1000000000000001</v>
      </c>
      <c r="T10" s="9">
        <f>Q10*S10</f>
        <v>6820.0000000000009</v>
      </c>
      <c r="V10" s="8" t="s">
        <v>19</v>
      </c>
      <c r="W10" s="9">
        <v>6200</v>
      </c>
      <c r="X10" s="9">
        <v>6200</v>
      </c>
      <c r="Y10" s="7" t="s">
        <v>21</v>
      </c>
      <c r="Z10" s="10">
        <v>1.1000000000000001</v>
      </c>
      <c r="AA10" s="9">
        <f>X10*Z10</f>
        <v>6820.0000000000009</v>
      </c>
      <c r="AC10" s="8" t="s">
        <v>19</v>
      </c>
      <c r="AD10" s="9">
        <v>6900</v>
      </c>
      <c r="AE10" s="9">
        <v>6900</v>
      </c>
      <c r="AF10" s="7" t="s">
        <v>21</v>
      </c>
      <c r="AG10" s="10">
        <v>1.1000000000000001</v>
      </c>
      <c r="AH10" s="9">
        <f>AE10*AG10</f>
        <v>7590.0000000000009</v>
      </c>
      <c r="AJ10" s="8" t="s">
        <v>19</v>
      </c>
      <c r="AK10" s="9">
        <v>6900</v>
      </c>
      <c r="AL10" s="9">
        <v>6900</v>
      </c>
      <c r="AM10" s="7" t="s">
        <v>21</v>
      </c>
      <c r="AN10" s="10">
        <v>1.1000000000000001</v>
      </c>
      <c r="AO10" s="9">
        <f>AL10*AN10</f>
        <v>7590.0000000000009</v>
      </c>
    </row>
    <row r="11" spans="1:41" x14ac:dyDescent="0.25">
      <c r="A11" s="8" t="s">
        <v>22</v>
      </c>
      <c r="B11" s="9">
        <v>2400</v>
      </c>
      <c r="C11" s="9">
        <v>2400</v>
      </c>
      <c r="D11" s="7" t="s">
        <v>21</v>
      </c>
      <c r="E11" s="10">
        <v>0.55000000000000004</v>
      </c>
      <c r="F11" s="9">
        <f>C11*E11</f>
        <v>1320</v>
      </c>
      <c r="H11" s="8" t="s">
        <v>22</v>
      </c>
      <c r="I11" s="9">
        <v>2400</v>
      </c>
      <c r="J11" s="9">
        <v>2400</v>
      </c>
      <c r="K11" s="7" t="s">
        <v>21</v>
      </c>
      <c r="L11" s="10">
        <v>0.55000000000000004</v>
      </c>
      <c r="M11" s="9">
        <f>J11*L11</f>
        <v>1320</v>
      </c>
      <c r="O11" s="8" t="s">
        <v>22</v>
      </c>
      <c r="P11" s="9">
        <v>3100</v>
      </c>
      <c r="Q11" s="9">
        <v>3100</v>
      </c>
      <c r="R11" s="7" t="s">
        <v>21</v>
      </c>
      <c r="S11" s="10">
        <v>0.55000000000000004</v>
      </c>
      <c r="T11" s="9">
        <f>Q11*S11</f>
        <v>1705.0000000000002</v>
      </c>
      <c r="V11" s="8" t="s">
        <v>22</v>
      </c>
      <c r="W11" s="9">
        <v>3100</v>
      </c>
      <c r="X11" s="9">
        <v>3100</v>
      </c>
      <c r="Y11" s="7" t="s">
        <v>21</v>
      </c>
      <c r="Z11" s="10">
        <v>0.55000000000000004</v>
      </c>
      <c r="AA11" s="9">
        <f>X11*Z11</f>
        <v>1705.0000000000002</v>
      </c>
      <c r="AC11" s="8" t="s">
        <v>22</v>
      </c>
      <c r="AD11" s="9">
        <v>3500</v>
      </c>
      <c r="AE11" s="9">
        <v>3500</v>
      </c>
      <c r="AF11" s="7" t="s">
        <v>21</v>
      </c>
      <c r="AG11" s="10">
        <v>0.55000000000000004</v>
      </c>
      <c r="AH11" s="9">
        <f>AE11*AG11</f>
        <v>1925.0000000000002</v>
      </c>
      <c r="AJ11" s="8" t="s">
        <v>22</v>
      </c>
      <c r="AK11" s="9">
        <v>3500</v>
      </c>
      <c r="AL11" s="9">
        <v>3500</v>
      </c>
      <c r="AM11" s="7" t="s">
        <v>21</v>
      </c>
      <c r="AN11" s="10">
        <v>0.55000000000000004</v>
      </c>
      <c r="AO11" s="9">
        <f>AL11*AN11</f>
        <v>1925.0000000000002</v>
      </c>
    </row>
    <row r="12" spans="1:41" x14ac:dyDescent="0.25">
      <c r="A12" s="5" t="s">
        <v>23</v>
      </c>
      <c r="B12" s="6"/>
      <c r="C12" s="6"/>
      <c r="D12" s="7" t="s">
        <v>13</v>
      </c>
      <c r="E12" s="6"/>
      <c r="F12" s="6">
        <f>SUM(F10:F11)</f>
        <v>6710</v>
      </c>
      <c r="H12" s="5" t="s">
        <v>23</v>
      </c>
      <c r="I12" s="6"/>
      <c r="J12" s="6"/>
      <c r="K12" s="7" t="s">
        <v>13</v>
      </c>
      <c r="L12" s="6"/>
      <c r="M12" s="6">
        <f>SUM(M10:M11)</f>
        <v>6710</v>
      </c>
      <c r="O12" s="5" t="s">
        <v>23</v>
      </c>
      <c r="P12" s="6"/>
      <c r="Q12" s="6"/>
      <c r="R12" s="7" t="s">
        <v>13</v>
      </c>
      <c r="S12" s="6"/>
      <c r="T12" s="6">
        <f>SUM(T10:T11)</f>
        <v>8525.0000000000018</v>
      </c>
      <c r="V12" s="5" t="s">
        <v>23</v>
      </c>
      <c r="W12" s="6"/>
      <c r="X12" s="6"/>
      <c r="Y12" s="7" t="s">
        <v>13</v>
      </c>
      <c r="Z12" s="6"/>
      <c r="AA12" s="6">
        <f>SUM(AA10:AA11)</f>
        <v>8525.0000000000018</v>
      </c>
      <c r="AC12" s="5" t="s">
        <v>23</v>
      </c>
      <c r="AD12" s="6"/>
      <c r="AE12" s="6"/>
      <c r="AF12" s="7" t="s">
        <v>13</v>
      </c>
      <c r="AG12" s="6"/>
      <c r="AH12" s="6">
        <f>SUM(AH10:AH11)</f>
        <v>9515.0000000000018</v>
      </c>
      <c r="AJ12" s="5" t="s">
        <v>23</v>
      </c>
      <c r="AK12" s="6"/>
      <c r="AL12" s="6"/>
      <c r="AM12" s="7" t="s">
        <v>13</v>
      </c>
      <c r="AN12" s="6"/>
      <c r="AO12" s="6">
        <f>SUM(AO10:AO11)</f>
        <v>9515.0000000000018</v>
      </c>
    </row>
    <row r="13" spans="1:41" x14ac:dyDescent="0.25">
      <c r="A13" s="8" t="s">
        <v>13</v>
      </c>
      <c r="B13" s="9"/>
      <c r="C13" s="9"/>
      <c r="D13" s="7" t="s">
        <v>13</v>
      </c>
      <c r="E13" s="9"/>
      <c r="F13" s="9"/>
      <c r="H13" s="8" t="s">
        <v>13</v>
      </c>
      <c r="I13" s="9"/>
      <c r="J13" s="9"/>
      <c r="K13" s="7" t="s">
        <v>13</v>
      </c>
      <c r="L13" s="9"/>
      <c r="M13" s="9"/>
      <c r="O13" s="8" t="s">
        <v>13</v>
      </c>
      <c r="P13" s="9"/>
      <c r="Q13" s="9"/>
      <c r="R13" s="7" t="s">
        <v>13</v>
      </c>
      <c r="S13" s="9"/>
      <c r="T13" s="9"/>
      <c r="V13" s="8" t="s">
        <v>13</v>
      </c>
      <c r="W13" s="9"/>
      <c r="X13" s="9"/>
      <c r="Y13" s="7" t="s">
        <v>13</v>
      </c>
      <c r="Z13" s="9"/>
      <c r="AA13" s="9"/>
      <c r="AC13" s="8" t="s">
        <v>13</v>
      </c>
      <c r="AD13" s="9"/>
      <c r="AE13" s="9"/>
      <c r="AF13" s="7" t="s">
        <v>13</v>
      </c>
      <c r="AG13" s="9"/>
      <c r="AH13" s="9"/>
      <c r="AJ13" s="8" t="s">
        <v>13</v>
      </c>
      <c r="AK13" s="9"/>
      <c r="AL13" s="9"/>
      <c r="AM13" s="7" t="s">
        <v>13</v>
      </c>
      <c r="AN13" s="9"/>
      <c r="AO13" s="9"/>
    </row>
    <row r="14" spans="1:41" x14ac:dyDescent="0.25">
      <c r="A14" s="5" t="s">
        <v>24</v>
      </c>
      <c r="B14" s="6"/>
      <c r="C14" s="6"/>
      <c r="D14" s="7" t="s">
        <v>13</v>
      </c>
      <c r="E14" s="6"/>
      <c r="F14" s="6"/>
      <c r="H14" s="5" t="s">
        <v>24</v>
      </c>
      <c r="I14" s="6"/>
      <c r="J14" s="6"/>
      <c r="K14" s="7" t="s">
        <v>13</v>
      </c>
      <c r="L14" s="6"/>
      <c r="M14" s="6"/>
      <c r="O14" s="5" t="s">
        <v>24</v>
      </c>
      <c r="P14" s="6"/>
      <c r="Q14" s="6"/>
      <c r="R14" s="7" t="s">
        <v>13</v>
      </c>
      <c r="S14" s="6"/>
      <c r="T14" s="6"/>
      <c r="V14" s="5" t="s">
        <v>24</v>
      </c>
      <c r="W14" s="6"/>
      <c r="X14" s="6"/>
      <c r="Y14" s="7" t="s">
        <v>13</v>
      </c>
      <c r="Z14" s="6"/>
      <c r="AA14" s="6"/>
      <c r="AC14" s="5" t="s">
        <v>24</v>
      </c>
      <c r="AD14" s="6"/>
      <c r="AE14" s="6"/>
      <c r="AF14" s="7" t="s">
        <v>13</v>
      </c>
      <c r="AG14" s="6"/>
      <c r="AH14" s="6"/>
      <c r="AJ14" s="5" t="s">
        <v>24</v>
      </c>
      <c r="AK14" s="6"/>
      <c r="AL14" s="6"/>
      <c r="AM14" s="7" t="s">
        <v>13</v>
      </c>
      <c r="AN14" s="6"/>
      <c r="AO14" s="6"/>
    </row>
    <row r="15" spans="1:41" x14ac:dyDescent="0.25">
      <c r="A15" s="8" t="s">
        <v>25</v>
      </c>
      <c r="B15" s="9"/>
      <c r="C15" s="9">
        <v>-140</v>
      </c>
      <c r="D15" s="7" t="s">
        <v>21</v>
      </c>
      <c r="E15" s="10">
        <v>3</v>
      </c>
      <c r="F15" s="9">
        <f>C15*E15</f>
        <v>-420</v>
      </c>
      <c r="H15" s="8" t="s">
        <v>25</v>
      </c>
      <c r="I15" s="9"/>
      <c r="J15" s="9">
        <v>-140</v>
      </c>
      <c r="K15" s="7" t="s">
        <v>21</v>
      </c>
      <c r="L15" s="10">
        <v>3</v>
      </c>
      <c r="M15" s="9">
        <f>J15*L15</f>
        <v>-420</v>
      </c>
      <c r="O15" s="8" t="s">
        <v>25</v>
      </c>
      <c r="P15" s="9"/>
      <c r="Q15" s="9">
        <v>-140</v>
      </c>
      <c r="R15" s="7" t="s">
        <v>21</v>
      </c>
      <c r="S15" s="10">
        <v>3</v>
      </c>
      <c r="T15" s="9">
        <f>Q15*S15</f>
        <v>-420</v>
      </c>
      <c r="V15" s="8" t="s">
        <v>25</v>
      </c>
      <c r="W15" s="9"/>
      <c r="X15" s="9">
        <v>-140</v>
      </c>
      <c r="Y15" s="7" t="s">
        <v>21</v>
      </c>
      <c r="Z15" s="10">
        <v>3</v>
      </c>
      <c r="AA15" s="9">
        <f>X15*Z15</f>
        <v>-420</v>
      </c>
      <c r="AC15" s="8" t="s">
        <v>25</v>
      </c>
      <c r="AD15" s="9"/>
      <c r="AE15" s="9">
        <v>-140</v>
      </c>
      <c r="AF15" s="7" t="s">
        <v>21</v>
      </c>
      <c r="AG15" s="10">
        <v>3</v>
      </c>
      <c r="AH15" s="9">
        <f>AE15*AG15</f>
        <v>-420</v>
      </c>
      <c r="AJ15" s="8" t="s">
        <v>25</v>
      </c>
      <c r="AK15" s="9"/>
      <c r="AL15" s="9">
        <v>-140</v>
      </c>
      <c r="AM15" s="7" t="s">
        <v>21</v>
      </c>
      <c r="AN15" s="10">
        <v>3</v>
      </c>
      <c r="AO15" s="9">
        <f>AL15*AN15</f>
        <v>-420</v>
      </c>
    </row>
    <row r="16" spans="1:41" x14ac:dyDescent="0.25">
      <c r="A16" s="8" t="s">
        <v>26</v>
      </c>
      <c r="B16" s="9">
        <v>-35</v>
      </c>
      <c r="C16" s="9">
        <v>-35</v>
      </c>
      <c r="D16" s="7" t="s">
        <v>21</v>
      </c>
      <c r="E16" s="10">
        <v>7.75</v>
      </c>
      <c r="F16" s="9">
        <f>C16*E16</f>
        <v>-271.25</v>
      </c>
      <c r="H16" s="8" t="s">
        <v>26</v>
      </c>
      <c r="I16" s="9">
        <v>-142</v>
      </c>
      <c r="J16" s="9">
        <v>-142</v>
      </c>
      <c r="K16" s="7" t="s">
        <v>21</v>
      </c>
      <c r="L16" s="10">
        <v>7.75</v>
      </c>
      <c r="M16" s="9">
        <f>J16*L16</f>
        <v>-1100.5</v>
      </c>
      <c r="O16" s="8" t="s">
        <v>26</v>
      </c>
      <c r="P16" s="9">
        <v>-53</v>
      </c>
      <c r="Q16" s="9">
        <v>-53</v>
      </c>
      <c r="R16" s="7" t="s">
        <v>21</v>
      </c>
      <c r="S16" s="10">
        <v>7.75</v>
      </c>
      <c r="T16" s="9">
        <f>Q16*S16</f>
        <v>-410.75</v>
      </c>
      <c r="V16" s="8" t="s">
        <v>26</v>
      </c>
      <c r="W16" s="9">
        <v>-160</v>
      </c>
      <c r="X16" s="9">
        <v>-160</v>
      </c>
      <c r="Y16" s="7" t="s">
        <v>21</v>
      </c>
      <c r="Z16" s="10">
        <v>7.75</v>
      </c>
      <c r="AA16" s="9">
        <f>X16*Z16</f>
        <v>-1240</v>
      </c>
      <c r="AC16" s="8" t="s">
        <v>26</v>
      </c>
      <c r="AD16" s="9">
        <v>-38</v>
      </c>
      <c r="AE16" s="9">
        <v>-38</v>
      </c>
      <c r="AF16" s="7" t="s">
        <v>21</v>
      </c>
      <c r="AG16" s="10">
        <v>7.75</v>
      </c>
      <c r="AH16" s="9">
        <f>AE16*AG16</f>
        <v>-294.5</v>
      </c>
      <c r="AJ16" s="8" t="s">
        <v>26</v>
      </c>
      <c r="AK16" s="9">
        <v>-145</v>
      </c>
      <c r="AL16" s="9">
        <v>-145</v>
      </c>
      <c r="AM16" s="7" t="s">
        <v>21</v>
      </c>
      <c r="AN16" s="10">
        <v>7.75</v>
      </c>
      <c r="AO16" s="9">
        <f>AL16*AN16</f>
        <v>-1123.75</v>
      </c>
    </row>
    <row r="17" spans="1:41" x14ac:dyDescent="0.25">
      <c r="A17" s="8" t="s">
        <v>27</v>
      </c>
      <c r="B17" s="9"/>
      <c r="C17" s="9">
        <v>-30</v>
      </c>
      <c r="D17" s="7" t="s">
        <v>28</v>
      </c>
      <c r="E17" s="10"/>
      <c r="F17" s="9"/>
      <c r="H17" s="8" t="s">
        <v>73</v>
      </c>
      <c r="I17" s="9">
        <v>-17</v>
      </c>
      <c r="J17" s="9">
        <v>-17</v>
      </c>
      <c r="K17" s="7" t="s">
        <v>21</v>
      </c>
      <c r="L17" s="10">
        <v>12</v>
      </c>
      <c r="M17" s="9">
        <f>J17*L17</f>
        <v>-204</v>
      </c>
      <c r="O17" s="8" t="s">
        <v>27</v>
      </c>
      <c r="P17" s="9"/>
      <c r="Q17" s="9">
        <v>-30</v>
      </c>
      <c r="R17" s="7" t="s">
        <v>28</v>
      </c>
      <c r="S17" s="10"/>
      <c r="T17" s="9"/>
      <c r="V17" s="8" t="s">
        <v>73</v>
      </c>
      <c r="W17" s="9">
        <v>-22</v>
      </c>
      <c r="X17" s="9">
        <v>-22</v>
      </c>
      <c r="Y17" s="7" t="s">
        <v>21</v>
      </c>
      <c r="Z17" s="10">
        <v>12</v>
      </c>
      <c r="AA17" s="9">
        <f>X17*Z17</f>
        <v>-264</v>
      </c>
      <c r="AC17" s="8" t="s">
        <v>27</v>
      </c>
      <c r="AD17" s="9"/>
      <c r="AE17" s="9">
        <v>-30</v>
      </c>
      <c r="AF17" s="7" t="s">
        <v>28</v>
      </c>
      <c r="AG17" s="10"/>
      <c r="AH17" s="9"/>
      <c r="AJ17" s="8" t="s">
        <v>73</v>
      </c>
      <c r="AK17" s="9">
        <v>-24</v>
      </c>
      <c r="AL17" s="9">
        <v>-24</v>
      </c>
      <c r="AM17" s="7" t="s">
        <v>21</v>
      </c>
      <c r="AN17" s="10">
        <v>12</v>
      </c>
      <c r="AO17" s="9">
        <f>AL17*AN17</f>
        <v>-288</v>
      </c>
    </row>
    <row r="18" spans="1:41" x14ac:dyDescent="0.25">
      <c r="A18" s="8" t="s">
        <v>29</v>
      </c>
      <c r="B18" s="9"/>
      <c r="C18" s="9"/>
      <c r="D18" s="7" t="s">
        <v>30</v>
      </c>
      <c r="E18" s="9"/>
      <c r="F18" s="9">
        <v>-120</v>
      </c>
      <c r="H18" s="8" t="s">
        <v>134</v>
      </c>
      <c r="I18" s="9">
        <v>-60</v>
      </c>
      <c r="J18" s="9">
        <v>-60</v>
      </c>
      <c r="K18" s="7" t="s">
        <v>21</v>
      </c>
      <c r="L18" s="10">
        <v>6</v>
      </c>
      <c r="M18" s="9">
        <f>J18*L18</f>
        <v>-360</v>
      </c>
      <c r="O18" s="8" t="s">
        <v>29</v>
      </c>
      <c r="P18" s="9"/>
      <c r="Q18" s="9"/>
      <c r="R18" s="7" t="s">
        <v>30</v>
      </c>
      <c r="S18" s="9"/>
      <c r="T18" s="9">
        <v>-120</v>
      </c>
      <c r="V18" s="8" t="s">
        <v>134</v>
      </c>
      <c r="W18" s="9">
        <v>-73</v>
      </c>
      <c r="X18" s="9">
        <v>-73</v>
      </c>
      <c r="Y18" s="7" t="s">
        <v>21</v>
      </c>
      <c r="Z18" s="10">
        <v>6</v>
      </c>
      <c r="AA18" s="9">
        <f>X18*Z18</f>
        <v>-438</v>
      </c>
      <c r="AC18" s="8" t="s">
        <v>29</v>
      </c>
      <c r="AD18" s="9"/>
      <c r="AE18" s="9"/>
      <c r="AF18" s="7" t="s">
        <v>30</v>
      </c>
      <c r="AG18" s="9"/>
      <c r="AH18" s="9">
        <v>-120</v>
      </c>
      <c r="AJ18" s="8" t="s">
        <v>134</v>
      </c>
      <c r="AK18" s="9">
        <v>-60</v>
      </c>
      <c r="AL18" s="9">
        <v>-60</v>
      </c>
      <c r="AM18" s="7" t="s">
        <v>21</v>
      </c>
      <c r="AN18" s="10">
        <v>6</v>
      </c>
      <c r="AO18" s="9">
        <f>AL18*AN18</f>
        <v>-360</v>
      </c>
    </row>
    <row r="19" spans="1:41" x14ac:dyDescent="0.25">
      <c r="A19" s="8" t="s">
        <v>31</v>
      </c>
      <c r="B19" s="9"/>
      <c r="C19" s="9"/>
      <c r="D19" s="7" t="s">
        <v>30</v>
      </c>
      <c r="E19" s="9"/>
      <c r="F19" s="9">
        <v>-190</v>
      </c>
      <c r="H19" s="8" t="s">
        <v>29</v>
      </c>
      <c r="I19" s="9"/>
      <c r="J19" s="9"/>
      <c r="K19" s="7" t="s">
        <v>30</v>
      </c>
      <c r="L19" s="9"/>
      <c r="M19" s="9">
        <v>-120</v>
      </c>
      <c r="O19" s="8" t="s">
        <v>31</v>
      </c>
      <c r="P19" s="9"/>
      <c r="Q19" s="9"/>
      <c r="R19" s="7" t="s">
        <v>30</v>
      </c>
      <c r="S19" s="9"/>
      <c r="T19" s="9">
        <v>-190</v>
      </c>
      <c r="V19" s="8" t="s">
        <v>29</v>
      </c>
      <c r="W19" s="9"/>
      <c r="X19" s="9"/>
      <c r="Y19" s="7" t="s">
        <v>30</v>
      </c>
      <c r="Z19" s="9"/>
      <c r="AA19" s="9">
        <v>-120</v>
      </c>
      <c r="AC19" s="8" t="s">
        <v>31</v>
      </c>
      <c r="AD19" s="9"/>
      <c r="AE19" s="9"/>
      <c r="AF19" s="7" t="s">
        <v>30</v>
      </c>
      <c r="AG19" s="9"/>
      <c r="AH19" s="9">
        <v>-190</v>
      </c>
      <c r="AJ19" s="8" t="s">
        <v>29</v>
      </c>
      <c r="AK19" s="9"/>
      <c r="AL19" s="9"/>
      <c r="AM19" s="7" t="s">
        <v>30</v>
      </c>
      <c r="AN19" s="9"/>
      <c r="AO19" s="9">
        <v>-120</v>
      </c>
    </row>
    <row r="20" spans="1:41" x14ac:dyDescent="0.25">
      <c r="A20" s="8" t="s">
        <v>32</v>
      </c>
      <c r="B20" s="9"/>
      <c r="C20" s="9"/>
      <c r="D20" s="7" t="s">
        <v>30</v>
      </c>
      <c r="E20" s="9"/>
      <c r="F20" s="9">
        <v>-30</v>
      </c>
      <c r="H20" s="8" t="s">
        <v>31</v>
      </c>
      <c r="I20" s="9"/>
      <c r="J20" s="9"/>
      <c r="K20" s="7" t="s">
        <v>30</v>
      </c>
      <c r="L20" s="9"/>
      <c r="M20" s="9">
        <v>-190</v>
      </c>
      <c r="O20" s="8" t="s">
        <v>32</v>
      </c>
      <c r="P20" s="9"/>
      <c r="Q20" s="9"/>
      <c r="R20" s="7" t="s">
        <v>30</v>
      </c>
      <c r="S20" s="9"/>
      <c r="T20" s="9">
        <v>-30</v>
      </c>
      <c r="V20" s="8" t="s">
        <v>31</v>
      </c>
      <c r="W20" s="9"/>
      <c r="X20" s="9"/>
      <c r="Y20" s="7" t="s">
        <v>30</v>
      </c>
      <c r="Z20" s="9"/>
      <c r="AA20" s="9">
        <v>-190</v>
      </c>
      <c r="AC20" s="8" t="s">
        <v>32</v>
      </c>
      <c r="AD20" s="9"/>
      <c r="AE20" s="9"/>
      <c r="AF20" s="7" t="s">
        <v>30</v>
      </c>
      <c r="AG20" s="9"/>
      <c r="AH20" s="9">
        <v>-30</v>
      </c>
      <c r="AJ20" s="8" t="s">
        <v>31</v>
      </c>
      <c r="AK20" s="9"/>
      <c r="AL20" s="9"/>
      <c r="AM20" s="7" t="s">
        <v>30</v>
      </c>
      <c r="AN20" s="9"/>
      <c r="AO20" s="9">
        <v>-190</v>
      </c>
    </row>
    <row r="21" spans="1:41" x14ac:dyDescent="0.25">
      <c r="A21" s="8" t="s">
        <v>33</v>
      </c>
      <c r="B21" s="9"/>
      <c r="C21" s="9"/>
      <c r="D21" s="7" t="s">
        <v>30</v>
      </c>
      <c r="E21" s="9"/>
      <c r="F21" s="9">
        <v>-50</v>
      </c>
      <c r="H21" s="8" t="s">
        <v>32</v>
      </c>
      <c r="I21" s="9"/>
      <c r="J21" s="9"/>
      <c r="K21" s="7" t="s">
        <v>30</v>
      </c>
      <c r="L21" s="9"/>
      <c r="M21" s="9">
        <v>-30</v>
      </c>
      <c r="O21" s="8" t="s">
        <v>33</v>
      </c>
      <c r="P21" s="9"/>
      <c r="Q21" s="9"/>
      <c r="R21" s="7" t="s">
        <v>30</v>
      </c>
      <c r="S21" s="9"/>
      <c r="T21" s="9">
        <v>-50</v>
      </c>
      <c r="V21" s="8" t="s">
        <v>32</v>
      </c>
      <c r="W21" s="9"/>
      <c r="X21" s="9"/>
      <c r="Y21" s="7" t="s">
        <v>30</v>
      </c>
      <c r="Z21" s="9"/>
      <c r="AA21" s="9">
        <v>-30</v>
      </c>
      <c r="AC21" s="8" t="s">
        <v>33</v>
      </c>
      <c r="AD21" s="9"/>
      <c r="AE21" s="9"/>
      <c r="AF21" s="7" t="s">
        <v>30</v>
      </c>
      <c r="AG21" s="9"/>
      <c r="AH21" s="9">
        <v>-50</v>
      </c>
      <c r="AJ21" s="8" t="s">
        <v>32</v>
      </c>
      <c r="AK21" s="9"/>
      <c r="AL21" s="9"/>
      <c r="AM21" s="7" t="s">
        <v>30</v>
      </c>
      <c r="AN21" s="9"/>
      <c r="AO21" s="9">
        <v>-30</v>
      </c>
    </row>
    <row r="22" spans="1:41" x14ac:dyDescent="0.25">
      <c r="A22" s="5" t="s">
        <v>34</v>
      </c>
      <c r="B22" s="6"/>
      <c r="C22" s="6"/>
      <c r="D22" s="7" t="s">
        <v>13</v>
      </c>
      <c r="E22" s="6"/>
      <c r="F22" s="6">
        <f>SUM(F14:F21)</f>
        <v>-1081.25</v>
      </c>
      <c r="H22" s="8" t="s">
        <v>33</v>
      </c>
      <c r="I22" s="9"/>
      <c r="J22" s="9"/>
      <c r="K22" s="7" t="s">
        <v>30</v>
      </c>
      <c r="L22" s="9"/>
      <c r="M22" s="9">
        <v>-50</v>
      </c>
      <c r="O22" s="5" t="s">
        <v>34</v>
      </c>
      <c r="P22" s="6"/>
      <c r="Q22" s="6"/>
      <c r="R22" s="7" t="s">
        <v>13</v>
      </c>
      <c r="S22" s="6"/>
      <c r="T22" s="6">
        <f>SUM(T14:T21)</f>
        <v>-1220.75</v>
      </c>
      <c r="V22" s="8" t="s">
        <v>33</v>
      </c>
      <c r="W22" s="9"/>
      <c r="X22" s="9"/>
      <c r="Y22" s="7" t="s">
        <v>30</v>
      </c>
      <c r="Z22" s="9"/>
      <c r="AA22" s="9">
        <v>-50</v>
      </c>
      <c r="AC22" s="5" t="s">
        <v>34</v>
      </c>
      <c r="AD22" s="6"/>
      <c r="AE22" s="6"/>
      <c r="AF22" s="7" t="s">
        <v>13</v>
      </c>
      <c r="AG22" s="6"/>
      <c r="AH22" s="6">
        <f>SUM(AH14:AH21)</f>
        <v>-1104.5</v>
      </c>
      <c r="AJ22" s="8" t="s">
        <v>33</v>
      </c>
      <c r="AK22" s="9"/>
      <c r="AL22" s="9"/>
      <c r="AM22" s="7" t="s">
        <v>30</v>
      </c>
      <c r="AN22" s="9"/>
      <c r="AO22" s="9">
        <v>-50</v>
      </c>
    </row>
    <row r="23" spans="1:41" x14ac:dyDescent="0.25">
      <c r="A23" s="5" t="s">
        <v>35</v>
      </c>
      <c r="B23" s="6"/>
      <c r="C23" s="6"/>
      <c r="D23" s="7" t="s">
        <v>13</v>
      </c>
      <c r="E23" s="6"/>
      <c r="F23" s="6">
        <f>SUM(F12,F22)</f>
        <v>5628.75</v>
      </c>
      <c r="H23" s="5" t="s">
        <v>34</v>
      </c>
      <c r="I23" s="6"/>
      <c r="J23" s="6"/>
      <c r="K23" s="7" t="s">
        <v>13</v>
      </c>
      <c r="L23" s="6"/>
      <c r="M23" s="6">
        <f>SUM(M14:M22)</f>
        <v>-2474.5</v>
      </c>
      <c r="O23" s="5" t="s">
        <v>35</v>
      </c>
      <c r="P23" s="6"/>
      <c r="Q23" s="6"/>
      <c r="R23" s="7" t="s">
        <v>13</v>
      </c>
      <c r="S23" s="6"/>
      <c r="T23" s="6">
        <f>SUM(T12,T22)</f>
        <v>7304.2500000000018</v>
      </c>
      <c r="V23" s="5" t="s">
        <v>34</v>
      </c>
      <c r="W23" s="6"/>
      <c r="X23" s="6"/>
      <c r="Y23" s="7" t="s">
        <v>13</v>
      </c>
      <c r="Z23" s="6"/>
      <c r="AA23" s="6">
        <f>SUM(AA14:AA22)</f>
        <v>-2752</v>
      </c>
      <c r="AC23" s="5" t="s">
        <v>35</v>
      </c>
      <c r="AD23" s="6"/>
      <c r="AE23" s="6"/>
      <c r="AF23" s="7" t="s">
        <v>13</v>
      </c>
      <c r="AG23" s="6"/>
      <c r="AH23" s="6">
        <f>SUM(AH12,AH22)</f>
        <v>8410.5000000000018</v>
      </c>
      <c r="AJ23" s="5" t="s">
        <v>34</v>
      </c>
      <c r="AK23" s="6"/>
      <c r="AL23" s="6"/>
      <c r="AM23" s="7" t="s">
        <v>13</v>
      </c>
      <c r="AN23" s="6"/>
      <c r="AO23" s="6">
        <f>SUM(AO14:AO22)</f>
        <v>-2581.75</v>
      </c>
    </row>
    <row r="24" spans="1:41" x14ac:dyDescent="0.25">
      <c r="A24" s="8" t="s">
        <v>13</v>
      </c>
      <c r="B24" s="9"/>
      <c r="C24" s="9"/>
      <c r="D24" s="7" t="s">
        <v>13</v>
      </c>
      <c r="E24" s="9"/>
      <c r="F24" s="9"/>
      <c r="H24" s="5" t="s">
        <v>35</v>
      </c>
      <c r="I24" s="6"/>
      <c r="J24" s="6"/>
      <c r="K24" s="7" t="s">
        <v>13</v>
      </c>
      <c r="L24" s="6"/>
      <c r="M24" s="6">
        <f>SUM(M12,M23)</f>
        <v>4235.5</v>
      </c>
      <c r="O24" s="8" t="s">
        <v>13</v>
      </c>
      <c r="P24" s="9"/>
      <c r="Q24" s="9"/>
      <c r="R24" s="7" t="s">
        <v>13</v>
      </c>
      <c r="S24" s="9"/>
      <c r="T24" s="9"/>
      <c r="V24" s="5" t="s">
        <v>35</v>
      </c>
      <c r="W24" s="6"/>
      <c r="X24" s="6"/>
      <c r="Y24" s="7" t="s">
        <v>13</v>
      </c>
      <c r="Z24" s="6"/>
      <c r="AA24" s="6">
        <f>SUM(AA12,AA23)</f>
        <v>5773.0000000000018</v>
      </c>
      <c r="AC24" s="8" t="s">
        <v>13</v>
      </c>
      <c r="AD24" s="9"/>
      <c r="AE24" s="9"/>
      <c r="AF24" s="7" t="s">
        <v>13</v>
      </c>
      <c r="AG24" s="9"/>
      <c r="AH24" s="9"/>
      <c r="AJ24" s="5" t="s">
        <v>35</v>
      </c>
      <c r="AK24" s="6"/>
      <c r="AL24" s="6"/>
      <c r="AM24" s="7" t="s">
        <v>13</v>
      </c>
      <c r="AN24" s="6"/>
      <c r="AO24" s="6">
        <f>SUM(AO12,AO23)</f>
        <v>6933.2500000000018</v>
      </c>
    </row>
    <row r="25" spans="1:41" x14ac:dyDescent="0.25">
      <c r="A25" s="5" t="s">
        <v>36</v>
      </c>
      <c r="B25" s="6"/>
      <c r="C25" s="6"/>
      <c r="D25" s="7" t="s">
        <v>13</v>
      </c>
      <c r="E25" s="6"/>
      <c r="F25" s="6"/>
      <c r="H25" s="8" t="s">
        <v>13</v>
      </c>
      <c r="I25" s="9"/>
      <c r="J25" s="9"/>
      <c r="K25" s="7" t="s">
        <v>13</v>
      </c>
      <c r="L25" s="9"/>
      <c r="M25" s="9"/>
      <c r="O25" s="5" t="s">
        <v>36</v>
      </c>
      <c r="P25" s="6"/>
      <c r="Q25" s="6"/>
      <c r="R25" s="7" t="s">
        <v>13</v>
      </c>
      <c r="S25" s="6"/>
      <c r="T25" s="6"/>
      <c r="V25" s="8" t="s">
        <v>13</v>
      </c>
      <c r="W25" s="9"/>
      <c r="X25" s="9"/>
      <c r="Y25" s="7" t="s">
        <v>13</v>
      </c>
      <c r="Z25" s="9"/>
      <c r="AA25" s="9"/>
      <c r="AC25" s="5" t="s">
        <v>36</v>
      </c>
      <c r="AD25" s="6"/>
      <c r="AE25" s="6"/>
      <c r="AF25" s="7" t="s">
        <v>13</v>
      </c>
      <c r="AG25" s="6"/>
      <c r="AH25" s="6"/>
      <c r="AJ25" s="8" t="s">
        <v>13</v>
      </c>
      <c r="AK25" s="9"/>
      <c r="AL25" s="9"/>
      <c r="AM25" s="7" t="s">
        <v>13</v>
      </c>
      <c r="AN25" s="9"/>
      <c r="AO25" s="9"/>
    </row>
    <row r="26" spans="1:41" x14ac:dyDescent="0.25">
      <c r="A26" s="8" t="s">
        <v>37</v>
      </c>
      <c r="B26" s="9"/>
      <c r="C26" s="9">
        <v>-1</v>
      </c>
      <c r="D26" s="7" t="s">
        <v>13</v>
      </c>
      <c r="E26" s="9">
        <v>652.5</v>
      </c>
      <c r="F26" s="9">
        <f t="shared" ref="F26:F36" si="0">C26*E26</f>
        <v>-652.5</v>
      </c>
      <c r="H26" s="5" t="s">
        <v>36</v>
      </c>
      <c r="I26" s="6"/>
      <c r="J26" s="6"/>
      <c r="K26" s="7" t="s">
        <v>13</v>
      </c>
      <c r="L26" s="6"/>
      <c r="M26" s="6"/>
      <c r="O26" s="8" t="s">
        <v>37</v>
      </c>
      <c r="P26" s="9"/>
      <c r="Q26" s="9">
        <v>-1</v>
      </c>
      <c r="R26" s="7" t="s">
        <v>13</v>
      </c>
      <c r="S26" s="9">
        <v>652.5</v>
      </c>
      <c r="T26" s="9">
        <f t="shared" ref="T26:T39" si="1">Q26*S26</f>
        <v>-652.5</v>
      </c>
      <c r="V26" s="5" t="s">
        <v>36</v>
      </c>
      <c r="W26" s="6"/>
      <c r="X26" s="6"/>
      <c r="Y26" s="7" t="s">
        <v>13</v>
      </c>
      <c r="Z26" s="6"/>
      <c r="AA26" s="6"/>
      <c r="AC26" s="8" t="s">
        <v>37</v>
      </c>
      <c r="AD26" s="9"/>
      <c r="AE26" s="9">
        <v>-1</v>
      </c>
      <c r="AF26" s="7" t="s">
        <v>13</v>
      </c>
      <c r="AG26" s="9">
        <v>725</v>
      </c>
      <c r="AH26" s="9">
        <f t="shared" ref="AH26:AH36" si="2">AE26*AG26</f>
        <v>-725</v>
      </c>
      <c r="AJ26" s="5" t="s">
        <v>36</v>
      </c>
      <c r="AK26" s="6"/>
      <c r="AL26" s="6"/>
      <c r="AM26" s="7" t="s">
        <v>13</v>
      </c>
      <c r="AN26" s="6"/>
      <c r="AO26" s="6"/>
    </row>
    <row r="27" spans="1:41" x14ac:dyDescent="0.25">
      <c r="A27" s="8" t="s">
        <v>38</v>
      </c>
      <c r="B27" s="9"/>
      <c r="C27" s="9">
        <v>-30</v>
      </c>
      <c r="D27" s="7" t="s">
        <v>13</v>
      </c>
      <c r="E27" s="9">
        <v>19.8</v>
      </c>
      <c r="F27" s="9">
        <f t="shared" si="0"/>
        <v>-594</v>
      </c>
      <c r="H27" s="8" t="s">
        <v>37</v>
      </c>
      <c r="I27" s="9"/>
      <c r="J27" s="9">
        <v>-1</v>
      </c>
      <c r="K27" s="7" t="s">
        <v>13</v>
      </c>
      <c r="L27" s="9">
        <v>652.5</v>
      </c>
      <c r="M27" s="9">
        <f t="shared" ref="M27:M36" si="3">J27*L27</f>
        <v>-652.5</v>
      </c>
      <c r="O27" s="8" t="s">
        <v>38</v>
      </c>
      <c r="P27" s="9"/>
      <c r="Q27" s="9">
        <v>-30</v>
      </c>
      <c r="R27" s="7" t="s">
        <v>13</v>
      </c>
      <c r="S27" s="9">
        <v>19.8</v>
      </c>
      <c r="T27" s="9">
        <f t="shared" si="1"/>
        <v>-594</v>
      </c>
      <c r="V27" s="8" t="s">
        <v>37</v>
      </c>
      <c r="W27" s="9"/>
      <c r="X27" s="9">
        <v>-1</v>
      </c>
      <c r="Y27" s="7" t="s">
        <v>13</v>
      </c>
      <c r="Z27" s="9">
        <v>652.5</v>
      </c>
      <c r="AA27" s="9">
        <f t="shared" ref="AA27:AA39" si="4">X27*Z27</f>
        <v>-652.5</v>
      </c>
      <c r="AC27" s="8" t="s">
        <v>38</v>
      </c>
      <c r="AD27" s="9"/>
      <c r="AE27" s="9">
        <v>-30</v>
      </c>
      <c r="AF27" s="7" t="s">
        <v>13</v>
      </c>
      <c r="AG27" s="9">
        <v>22</v>
      </c>
      <c r="AH27" s="9">
        <f t="shared" si="2"/>
        <v>-660</v>
      </c>
      <c r="AJ27" s="8" t="s">
        <v>37</v>
      </c>
      <c r="AK27" s="9"/>
      <c r="AL27" s="9">
        <v>-1</v>
      </c>
      <c r="AM27" s="7" t="s">
        <v>13</v>
      </c>
      <c r="AN27" s="9">
        <v>725</v>
      </c>
      <c r="AO27" s="9">
        <f t="shared" ref="AO27:AO36" si="5">AL27*AN27</f>
        <v>-725</v>
      </c>
    </row>
    <row r="28" spans="1:41" x14ac:dyDescent="0.25">
      <c r="A28" s="8" t="s">
        <v>39</v>
      </c>
      <c r="B28" s="9"/>
      <c r="C28" s="9">
        <v>-1</v>
      </c>
      <c r="D28" s="7" t="s">
        <v>13</v>
      </c>
      <c r="E28" s="9">
        <v>142.5</v>
      </c>
      <c r="F28" s="9">
        <f t="shared" si="0"/>
        <v>-142.5</v>
      </c>
      <c r="H28" s="8" t="s">
        <v>39</v>
      </c>
      <c r="I28" s="9"/>
      <c r="J28" s="9">
        <v>-1</v>
      </c>
      <c r="K28" s="7" t="s">
        <v>13</v>
      </c>
      <c r="L28" s="9">
        <v>142.5</v>
      </c>
      <c r="M28" s="9">
        <f t="shared" si="3"/>
        <v>-142.5</v>
      </c>
      <c r="O28" s="8" t="s">
        <v>39</v>
      </c>
      <c r="P28" s="9"/>
      <c r="Q28" s="9">
        <v>-1</v>
      </c>
      <c r="R28" s="7" t="s">
        <v>13</v>
      </c>
      <c r="S28" s="9">
        <v>142.5</v>
      </c>
      <c r="T28" s="9">
        <f t="shared" si="1"/>
        <v>-142.5</v>
      </c>
      <c r="V28" s="8" t="s">
        <v>39</v>
      </c>
      <c r="W28" s="9"/>
      <c r="X28" s="9">
        <v>-1</v>
      </c>
      <c r="Y28" s="7" t="s">
        <v>13</v>
      </c>
      <c r="Z28" s="9">
        <v>142.5</v>
      </c>
      <c r="AA28" s="9">
        <f t="shared" si="4"/>
        <v>-142.5</v>
      </c>
      <c r="AC28" s="8" t="s">
        <v>39</v>
      </c>
      <c r="AD28" s="9"/>
      <c r="AE28" s="9">
        <v>-1</v>
      </c>
      <c r="AF28" s="7" t="s">
        <v>13</v>
      </c>
      <c r="AG28" s="9">
        <v>150</v>
      </c>
      <c r="AH28" s="9">
        <f t="shared" si="2"/>
        <v>-150</v>
      </c>
      <c r="AJ28" s="8" t="s">
        <v>39</v>
      </c>
      <c r="AK28" s="9"/>
      <c r="AL28" s="9">
        <v>-1</v>
      </c>
      <c r="AM28" s="7" t="s">
        <v>13</v>
      </c>
      <c r="AN28" s="9">
        <v>150</v>
      </c>
      <c r="AO28" s="9">
        <f t="shared" si="5"/>
        <v>-150</v>
      </c>
    </row>
    <row r="29" spans="1:41" x14ac:dyDescent="0.25">
      <c r="A29" s="8" t="s">
        <v>40</v>
      </c>
      <c r="B29" s="9"/>
      <c r="C29" s="9">
        <v>-1</v>
      </c>
      <c r="D29" s="7" t="s">
        <v>13</v>
      </c>
      <c r="E29" s="9">
        <v>380</v>
      </c>
      <c r="F29" s="9">
        <f t="shared" si="0"/>
        <v>-380</v>
      </c>
      <c r="H29" s="8" t="s">
        <v>40</v>
      </c>
      <c r="I29" s="9"/>
      <c r="J29" s="9">
        <v>-1</v>
      </c>
      <c r="K29" s="7" t="s">
        <v>13</v>
      </c>
      <c r="L29" s="9">
        <v>380</v>
      </c>
      <c r="M29" s="9">
        <f t="shared" si="3"/>
        <v>-380</v>
      </c>
      <c r="O29" s="8" t="s">
        <v>40</v>
      </c>
      <c r="P29" s="9"/>
      <c r="Q29" s="9">
        <v>-1</v>
      </c>
      <c r="R29" s="7" t="s">
        <v>13</v>
      </c>
      <c r="S29" s="9">
        <v>380</v>
      </c>
      <c r="T29" s="9">
        <f t="shared" si="1"/>
        <v>-380</v>
      </c>
      <c r="V29" s="8" t="s">
        <v>40</v>
      </c>
      <c r="W29" s="9"/>
      <c r="X29" s="9">
        <v>-1</v>
      </c>
      <c r="Y29" s="7" t="s">
        <v>13</v>
      </c>
      <c r="Z29" s="9">
        <v>380</v>
      </c>
      <c r="AA29" s="9">
        <f t="shared" si="4"/>
        <v>-380</v>
      </c>
      <c r="AC29" s="8" t="s">
        <v>40</v>
      </c>
      <c r="AD29" s="9"/>
      <c r="AE29" s="9">
        <v>-1</v>
      </c>
      <c r="AF29" s="7" t="s">
        <v>13</v>
      </c>
      <c r="AG29" s="9">
        <v>400</v>
      </c>
      <c r="AH29" s="9">
        <f t="shared" si="2"/>
        <v>-400</v>
      </c>
      <c r="AJ29" s="8" t="s">
        <v>40</v>
      </c>
      <c r="AK29" s="9"/>
      <c r="AL29" s="9">
        <v>-1</v>
      </c>
      <c r="AM29" s="7" t="s">
        <v>13</v>
      </c>
      <c r="AN29" s="9">
        <v>400</v>
      </c>
      <c r="AO29" s="9">
        <f t="shared" si="5"/>
        <v>-400</v>
      </c>
    </row>
    <row r="30" spans="1:41" x14ac:dyDescent="0.25">
      <c r="A30" s="8" t="s">
        <v>41</v>
      </c>
      <c r="B30" s="9"/>
      <c r="C30" s="9">
        <v>-1</v>
      </c>
      <c r="D30" s="7" t="s">
        <v>13</v>
      </c>
      <c r="E30" s="9">
        <v>165</v>
      </c>
      <c r="F30" s="9">
        <f t="shared" si="0"/>
        <v>-165</v>
      </c>
      <c r="H30" s="8" t="s">
        <v>41</v>
      </c>
      <c r="I30" s="9"/>
      <c r="J30" s="9">
        <v>-1</v>
      </c>
      <c r="K30" s="7" t="s">
        <v>13</v>
      </c>
      <c r="L30" s="9">
        <v>165</v>
      </c>
      <c r="M30" s="9">
        <f t="shared" si="3"/>
        <v>-165</v>
      </c>
      <c r="O30" s="8" t="s">
        <v>41</v>
      </c>
      <c r="P30" s="9"/>
      <c r="Q30" s="9">
        <v>-1</v>
      </c>
      <c r="R30" s="7" t="s">
        <v>13</v>
      </c>
      <c r="S30" s="9">
        <v>165</v>
      </c>
      <c r="T30" s="9">
        <f t="shared" si="1"/>
        <v>-165</v>
      </c>
      <c r="V30" s="8" t="s">
        <v>41</v>
      </c>
      <c r="W30" s="9"/>
      <c r="X30" s="9">
        <v>-1</v>
      </c>
      <c r="Y30" s="7" t="s">
        <v>13</v>
      </c>
      <c r="Z30" s="9">
        <v>165</v>
      </c>
      <c r="AA30" s="9">
        <f t="shared" si="4"/>
        <v>-165</v>
      </c>
      <c r="AC30" s="8" t="s">
        <v>41</v>
      </c>
      <c r="AD30" s="9"/>
      <c r="AE30" s="9">
        <v>-1</v>
      </c>
      <c r="AF30" s="7" t="s">
        <v>13</v>
      </c>
      <c r="AG30" s="9">
        <v>165</v>
      </c>
      <c r="AH30" s="9">
        <f t="shared" si="2"/>
        <v>-165</v>
      </c>
      <c r="AJ30" s="8" t="s">
        <v>41</v>
      </c>
      <c r="AK30" s="9"/>
      <c r="AL30" s="9">
        <v>-1</v>
      </c>
      <c r="AM30" s="7" t="s">
        <v>13</v>
      </c>
      <c r="AN30" s="9">
        <v>165</v>
      </c>
      <c r="AO30" s="9">
        <f t="shared" si="5"/>
        <v>-165</v>
      </c>
    </row>
    <row r="31" spans="1:41" x14ac:dyDescent="0.25">
      <c r="A31" s="8" t="s">
        <v>42</v>
      </c>
      <c r="B31" s="9"/>
      <c r="C31" s="9">
        <v>-3</v>
      </c>
      <c r="D31" s="7" t="s">
        <v>13</v>
      </c>
      <c r="E31" s="9">
        <v>180</v>
      </c>
      <c r="F31" s="9">
        <f t="shared" si="0"/>
        <v>-540</v>
      </c>
      <c r="H31" s="8" t="s">
        <v>42</v>
      </c>
      <c r="I31" s="9"/>
      <c r="J31" s="9">
        <v>-3</v>
      </c>
      <c r="K31" s="7" t="s">
        <v>13</v>
      </c>
      <c r="L31" s="9">
        <v>180</v>
      </c>
      <c r="M31" s="9">
        <f t="shared" si="3"/>
        <v>-540</v>
      </c>
      <c r="O31" s="8" t="s">
        <v>42</v>
      </c>
      <c r="P31" s="9"/>
      <c r="Q31" s="9">
        <v>-3</v>
      </c>
      <c r="R31" s="7" t="s">
        <v>13</v>
      </c>
      <c r="S31" s="9">
        <v>180</v>
      </c>
      <c r="T31" s="9">
        <f t="shared" si="1"/>
        <v>-540</v>
      </c>
      <c r="V31" s="8" t="s">
        <v>42</v>
      </c>
      <c r="W31" s="9"/>
      <c r="X31" s="9">
        <v>-3</v>
      </c>
      <c r="Y31" s="7" t="s">
        <v>13</v>
      </c>
      <c r="Z31" s="9">
        <v>180</v>
      </c>
      <c r="AA31" s="9">
        <f t="shared" si="4"/>
        <v>-540</v>
      </c>
      <c r="AC31" s="8" t="s">
        <v>42</v>
      </c>
      <c r="AD31" s="9"/>
      <c r="AE31" s="9">
        <v>-3</v>
      </c>
      <c r="AF31" s="7" t="s">
        <v>13</v>
      </c>
      <c r="AG31" s="9">
        <v>180</v>
      </c>
      <c r="AH31" s="9">
        <f t="shared" si="2"/>
        <v>-540</v>
      </c>
      <c r="AJ31" s="8" t="s">
        <v>42</v>
      </c>
      <c r="AK31" s="9"/>
      <c r="AL31" s="9">
        <v>-3</v>
      </c>
      <c r="AM31" s="7" t="s">
        <v>13</v>
      </c>
      <c r="AN31" s="9">
        <v>180</v>
      </c>
      <c r="AO31" s="9">
        <f t="shared" si="5"/>
        <v>-540</v>
      </c>
    </row>
    <row r="32" spans="1:41" x14ac:dyDescent="0.25">
      <c r="A32" s="8" t="s">
        <v>43</v>
      </c>
      <c r="B32" s="9"/>
      <c r="C32" s="9">
        <v>-1</v>
      </c>
      <c r="D32" s="7" t="s">
        <v>13</v>
      </c>
      <c r="E32" s="9">
        <v>772</v>
      </c>
      <c r="F32" s="9">
        <f t="shared" si="0"/>
        <v>-772</v>
      </c>
      <c r="H32" s="8" t="s">
        <v>43</v>
      </c>
      <c r="I32" s="9"/>
      <c r="J32" s="9">
        <v>-1</v>
      </c>
      <c r="K32" s="7" t="s">
        <v>13</v>
      </c>
      <c r="L32" s="9">
        <v>772</v>
      </c>
      <c r="M32" s="9">
        <f t="shared" si="3"/>
        <v>-772</v>
      </c>
      <c r="O32" s="8" t="s">
        <v>43</v>
      </c>
      <c r="P32" s="9"/>
      <c r="Q32" s="9">
        <v>-1</v>
      </c>
      <c r="R32" s="7" t="s">
        <v>13</v>
      </c>
      <c r="S32" s="9">
        <v>864</v>
      </c>
      <c r="T32" s="9">
        <f t="shared" si="1"/>
        <v>-864</v>
      </c>
      <c r="V32" s="8" t="s">
        <v>43</v>
      </c>
      <c r="W32" s="9"/>
      <c r="X32" s="9">
        <v>-1</v>
      </c>
      <c r="Y32" s="7" t="s">
        <v>13</v>
      </c>
      <c r="Z32" s="9">
        <v>864</v>
      </c>
      <c r="AA32" s="9">
        <f t="shared" si="4"/>
        <v>-864</v>
      </c>
      <c r="AC32" s="8" t="s">
        <v>43</v>
      </c>
      <c r="AD32" s="9"/>
      <c r="AE32" s="9">
        <v>-1</v>
      </c>
      <c r="AF32" s="7" t="s">
        <v>13</v>
      </c>
      <c r="AG32" s="9">
        <v>914</v>
      </c>
      <c r="AH32" s="9">
        <f t="shared" si="2"/>
        <v>-914</v>
      </c>
      <c r="AJ32" s="8" t="s">
        <v>43</v>
      </c>
      <c r="AK32" s="9"/>
      <c r="AL32" s="9">
        <v>-1</v>
      </c>
      <c r="AM32" s="7" t="s">
        <v>13</v>
      </c>
      <c r="AN32" s="9">
        <v>914</v>
      </c>
      <c r="AO32" s="9">
        <f t="shared" si="5"/>
        <v>-914</v>
      </c>
    </row>
    <row r="33" spans="1:41" x14ac:dyDescent="0.25">
      <c r="A33" s="8" t="s">
        <v>44</v>
      </c>
      <c r="B33" s="9"/>
      <c r="C33" s="9">
        <v>-1</v>
      </c>
      <c r="D33" s="7" t="s">
        <v>13</v>
      </c>
      <c r="E33" s="9">
        <v>363</v>
      </c>
      <c r="F33" s="9">
        <f t="shared" si="0"/>
        <v>-363</v>
      </c>
      <c r="H33" s="8" t="s">
        <v>44</v>
      </c>
      <c r="I33" s="9"/>
      <c r="J33" s="9">
        <v>-1</v>
      </c>
      <c r="K33" s="7" t="s">
        <v>13</v>
      </c>
      <c r="L33" s="9">
        <v>363</v>
      </c>
      <c r="M33" s="9">
        <f t="shared" si="3"/>
        <v>-363</v>
      </c>
      <c r="O33" s="8" t="s">
        <v>44</v>
      </c>
      <c r="P33" s="9"/>
      <c r="Q33" s="9">
        <v>-1</v>
      </c>
      <c r="R33" s="7" t="s">
        <v>13</v>
      </c>
      <c r="S33" s="9">
        <v>407</v>
      </c>
      <c r="T33" s="9">
        <f t="shared" si="1"/>
        <v>-407</v>
      </c>
      <c r="V33" s="8" t="s">
        <v>44</v>
      </c>
      <c r="W33" s="9"/>
      <c r="X33" s="9">
        <v>-1</v>
      </c>
      <c r="Y33" s="7" t="s">
        <v>13</v>
      </c>
      <c r="Z33" s="9">
        <v>407</v>
      </c>
      <c r="AA33" s="9">
        <f t="shared" si="4"/>
        <v>-407</v>
      </c>
      <c r="AC33" s="8" t="s">
        <v>44</v>
      </c>
      <c r="AD33" s="9"/>
      <c r="AE33" s="9">
        <v>-1</v>
      </c>
      <c r="AF33" s="7" t="s">
        <v>13</v>
      </c>
      <c r="AG33" s="9">
        <v>430</v>
      </c>
      <c r="AH33" s="9">
        <f t="shared" si="2"/>
        <v>-430</v>
      </c>
      <c r="AJ33" s="8" t="s">
        <v>44</v>
      </c>
      <c r="AK33" s="9"/>
      <c r="AL33" s="9">
        <v>-1</v>
      </c>
      <c r="AM33" s="7" t="s">
        <v>13</v>
      </c>
      <c r="AN33" s="9">
        <v>430</v>
      </c>
      <c r="AO33" s="9">
        <f t="shared" si="5"/>
        <v>-430</v>
      </c>
    </row>
    <row r="34" spans="1:41" x14ac:dyDescent="0.25">
      <c r="A34" s="8" t="s">
        <v>45</v>
      </c>
      <c r="B34" s="9"/>
      <c r="C34" s="9">
        <v>-4900</v>
      </c>
      <c r="D34" s="7" t="s">
        <v>13</v>
      </c>
      <c r="E34" s="11">
        <v>0.09</v>
      </c>
      <c r="F34" s="9">
        <f t="shared" si="0"/>
        <v>-441</v>
      </c>
      <c r="H34" s="8" t="s">
        <v>45</v>
      </c>
      <c r="I34" s="9"/>
      <c r="J34" s="9">
        <v>-4900</v>
      </c>
      <c r="K34" s="7" t="s">
        <v>13</v>
      </c>
      <c r="L34" s="11">
        <v>0.09</v>
      </c>
      <c r="M34" s="9">
        <f t="shared" si="3"/>
        <v>-441</v>
      </c>
      <c r="O34" s="8" t="s">
        <v>45</v>
      </c>
      <c r="P34" s="9"/>
      <c r="Q34" s="9">
        <v>-6200</v>
      </c>
      <c r="R34" s="7" t="s">
        <v>13</v>
      </c>
      <c r="S34" s="11">
        <v>0.09</v>
      </c>
      <c r="T34" s="9">
        <f t="shared" si="1"/>
        <v>-558</v>
      </c>
      <c r="V34" s="8" t="s">
        <v>45</v>
      </c>
      <c r="W34" s="9"/>
      <c r="X34" s="9">
        <v>-6200</v>
      </c>
      <c r="Y34" s="7" t="s">
        <v>13</v>
      </c>
      <c r="Z34" s="11">
        <v>0.09</v>
      </c>
      <c r="AA34" s="9">
        <f t="shared" si="4"/>
        <v>-558</v>
      </c>
      <c r="AC34" s="8" t="s">
        <v>45</v>
      </c>
      <c r="AD34" s="9"/>
      <c r="AE34" s="9">
        <v>-6900</v>
      </c>
      <c r="AF34" s="7" t="s">
        <v>13</v>
      </c>
      <c r="AG34" s="11">
        <v>0.09</v>
      </c>
      <c r="AH34" s="9">
        <f t="shared" si="2"/>
        <v>-621</v>
      </c>
      <c r="AJ34" s="8" t="s">
        <v>45</v>
      </c>
      <c r="AK34" s="9"/>
      <c r="AL34" s="9">
        <v>-6900</v>
      </c>
      <c r="AM34" s="7" t="s">
        <v>13</v>
      </c>
      <c r="AN34" s="11">
        <v>0.09</v>
      </c>
      <c r="AO34" s="9">
        <f t="shared" si="5"/>
        <v>-621</v>
      </c>
    </row>
    <row r="35" spans="1:41" x14ac:dyDescent="0.25">
      <c r="A35" s="8" t="s">
        <v>46</v>
      </c>
      <c r="B35" s="9"/>
      <c r="C35" s="12">
        <v>-4.8</v>
      </c>
      <c r="D35" s="7" t="s">
        <v>13</v>
      </c>
      <c r="E35" s="9">
        <v>85</v>
      </c>
      <c r="F35" s="9">
        <f t="shared" si="0"/>
        <v>-408</v>
      </c>
      <c r="H35" s="8" t="s">
        <v>46</v>
      </c>
      <c r="I35" s="9"/>
      <c r="J35" s="12">
        <v>-4.8</v>
      </c>
      <c r="K35" s="7" t="s">
        <v>13</v>
      </c>
      <c r="L35" s="9">
        <v>85</v>
      </c>
      <c r="M35" s="9">
        <f t="shared" si="3"/>
        <v>-408</v>
      </c>
      <c r="O35" s="8" t="s">
        <v>46</v>
      </c>
      <c r="P35" s="9"/>
      <c r="Q35" s="12">
        <v>-6.2</v>
      </c>
      <c r="R35" s="7" t="s">
        <v>13</v>
      </c>
      <c r="S35" s="9">
        <v>85</v>
      </c>
      <c r="T35" s="9">
        <f t="shared" si="1"/>
        <v>-527</v>
      </c>
      <c r="V35" s="8" t="s">
        <v>46</v>
      </c>
      <c r="W35" s="9"/>
      <c r="X35" s="12">
        <v>-6.2</v>
      </c>
      <c r="Y35" s="7" t="s">
        <v>13</v>
      </c>
      <c r="Z35" s="9">
        <v>85</v>
      </c>
      <c r="AA35" s="9">
        <f t="shared" si="4"/>
        <v>-527</v>
      </c>
      <c r="AC35" s="8" t="s">
        <v>46</v>
      </c>
      <c r="AD35" s="9"/>
      <c r="AE35" s="12">
        <v>-7</v>
      </c>
      <c r="AF35" s="7" t="s">
        <v>13</v>
      </c>
      <c r="AG35" s="9">
        <v>85</v>
      </c>
      <c r="AH35" s="9">
        <f t="shared" si="2"/>
        <v>-595</v>
      </c>
      <c r="AJ35" s="8" t="s">
        <v>46</v>
      </c>
      <c r="AK35" s="9"/>
      <c r="AL35" s="12">
        <v>-7</v>
      </c>
      <c r="AM35" s="7" t="s">
        <v>13</v>
      </c>
      <c r="AN35" s="9">
        <v>85</v>
      </c>
      <c r="AO35" s="9">
        <f t="shared" si="5"/>
        <v>-595</v>
      </c>
    </row>
    <row r="36" spans="1:41" x14ac:dyDescent="0.25">
      <c r="A36" s="8" t="s">
        <v>47</v>
      </c>
      <c r="B36" s="9"/>
      <c r="C36" s="9">
        <v>-1</v>
      </c>
      <c r="D36" s="7" t="s">
        <v>13</v>
      </c>
      <c r="E36" s="9">
        <v>203</v>
      </c>
      <c r="F36" s="9">
        <f t="shared" si="0"/>
        <v>-203</v>
      </c>
      <c r="H36" s="8" t="s">
        <v>47</v>
      </c>
      <c r="I36" s="9"/>
      <c r="J36" s="9">
        <v>-1</v>
      </c>
      <c r="K36" s="7" t="s">
        <v>13</v>
      </c>
      <c r="L36" s="9">
        <v>203</v>
      </c>
      <c r="M36" s="9">
        <f t="shared" si="3"/>
        <v>-203</v>
      </c>
      <c r="O36" s="8" t="s">
        <v>47</v>
      </c>
      <c r="P36" s="9"/>
      <c r="Q36" s="9">
        <v>-1</v>
      </c>
      <c r="R36" s="7" t="s">
        <v>13</v>
      </c>
      <c r="S36" s="9">
        <v>229</v>
      </c>
      <c r="T36" s="9">
        <f t="shared" si="1"/>
        <v>-229</v>
      </c>
      <c r="V36" s="8" t="s">
        <v>47</v>
      </c>
      <c r="W36" s="9"/>
      <c r="X36" s="9">
        <v>-1</v>
      </c>
      <c r="Y36" s="7" t="s">
        <v>13</v>
      </c>
      <c r="Z36" s="9">
        <v>229</v>
      </c>
      <c r="AA36" s="9">
        <f t="shared" si="4"/>
        <v>-229</v>
      </c>
      <c r="AC36" s="8" t="s">
        <v>47</v>
      </c>
      <c r="AD36" s="9"/>
      <c r="AE36" s="9">
        <v>-1</v>
      </c>
      <c r="AF36" s="7" t="s">
        <v>13</v>
      </c>
      <c r="AG36" s="9">
        <v>244</v>
      </c>
      <c r="AH36" s="9">
        <f t="shared" si="2"/>
        <v>-244</v>
      </c>
      <c r="AJ36" s="8" t="s">
        <v>47</v>
      </c>
      <c r="AK36" s="9"/>
      <c r="AL36" s="9">
        <v>-1</v>
      </c>
      <c r="AM36" s="7" t="s">
        <v>13</v>
      </c>
      <c r="AN36" s="9">
        <v>244</v>
      </c>
      <c r="AO36" s="9">
        <f t="shared" si="5"/>
        <v>-244</v>
      </c>
    </row>
    <row r="37" spans="1:41" x14ac:dyDescent="0.25">
      <c r="A37" s="8" t="s">
        <v>48</v>
      </c>
      <c r="B37" s="9"/>
      <c r="C37" s="9"/>
      <c r="D37" s="7" t="s">
        <v>13</v>
      </c>
      <c r="E37" s="9"/>
      <c r="F37" s="9">
        <v>-500</v>
      </c>
      <c r="H37" s="8" t="s">
        <v>48</v>
      </c>
      <c r="I37" s="9"/>
      <c r="J37" s="9"/>
      <c r="K37" s="7" t="s">
        <v>13</v>
      </c>
      <c r="L37" s="9"/>
      <c r="M37" s="9">
        <v>-500</v>
      </c>
      <c r="O37" s="8" t="s">
        <v>153</v>
      </c>
      <c r="P37" s="9"/>
      <c r="Q37" s="9">
        <v>-1</v>
      </c>
      <c r="R37" s="7" t="s">
        <v>13</v>
      </c>
      <c r="S37" s="9">
        <v>1225</v>
      </c>
      <c r="T37" s="9">
        <f t="shared" si="1"/>
        <v>-1225</v>
      </c>
      <c r="V37" s="8" t="s">
        <v>153</v>
      </c>
      <c r="W37" s="9"/>
      <c r="X37" s="9">
        <v>-1</v>
      </c>
      <c r="Y37" s="7" t="s">
        <v>13</v>
      </c>
      <c r="Z37" s="9">
        <v>1225</v>
      </c>
      <c r="AA37" s="9">
        <f t="shared" si="4"/>
        <v>-1225</v>
      </c>
      <c r="AC37" s="8" t="s">
        <v>48</v>
      </c>
      <c r="AD37" s="9"/>
      <c r="AE37" s="9"/>
      <c r="AF37" s="7" t="s">
        <v>13</v>
      </c>
      <c r="AG37" s="9"/>
      <c r="AH37" s="9">
        <v>-500</v>
      </c>
      <c r="AJ37" s="8" t="s">
        <v>48</v>
      </c>
      <c r="AK37" s="9"/>
      <c r="AL37" s="9"/>
      <c r="AM37" s="7" t="s">
        <v>13</v>
      </c>
      <c r="AN37" s="9"/>
      <c r="AO37" s="9">
        <v>-500</v>
      </c>
    </row>
    <row r="38" spans="1:41" x14ac:dyDescent="0.25">
      <c r="A38" s="5" t="s">
        <v>49</v>
      </c>
      <c r="B38" s="6"/>
      <c r="C38" s="6"/>
      <c r="D38" s="7" t="s">
        <v>13</v>
      </c>
      <c r="E38" s="6"/>
      <c r="F38" s="6">
        <f>SUM(F26:F37)</f>
        <v>-5161</v>
      </c>
      <c r="H38" s="5" t="s">
        <v>49</v>
      </c>
      <c r="I38" s="6"/>
      <c r="J38" s="6"/>
      <c r="K38" s="7" t="s">
        <v>13</v>
      </c>
      <c r="L38" s="6"/>
      <c r="M38" s="6">
        <f>SUM(M27:M37)</f>
        <v>-4567</v>
      </c>
      <c r="O38" s="8" t="s">
        <v>154</v>
      </c>
      <c r="P38" s="9"/>
      <c r="Q38" s="9">
        <v>-2</v>
      </c>
      <c r="R38" s="7" t="s">
        <v>13</v>
      </c>
      <c r="S38" s="9">
        <v>125</v>
      </c>
      <c r="T38" s="9">
        <f t="shared" si="1"/>
        <v>-250</v>
      </c>
      <c r="V38" s="8" t="s">
        <v>154</v>
      </c>
      <c r="W38" s="9"/>
      <c r="X38" s="9">
        <v>-2</v>
      </c>
      <c r="Y38" s="7" t="s">
        <v>13</v>
      </c>
      <c r="Z38" s="9">
        <v>125</v>
      </c>
      <c r="AA38" s="9">
        <f t="shared" si="4"/>
        <v>-250</v>
      </c>
      <c r="AC38" s="5" t="s">
        <v>49</v>
      </c>
      <c r="AD38" s="6"/>
      <c r="AE38" s="6"/>
      <c r="AF38" s="7" t="s">
        <v>13</v>
      </c>
      <c r="AG38" s="6"/>
      <c r="AH38" s="6">
        <f>SUM(AH26:AH37)</f>
        <v>-5944</v>
      </c>
      <c r="AJ38" s="5" t="s">
        <v>49</v>
      </c>
      <c r="AK38" s="6"/>
      <c r="AL38" s="6"/>
      <c r="AM38" s="7" t="s">
        <v>13</v>
      </c>
      <c r="AN38" s="6"/>
      <c r="AO38" s="6">
        <f>SUM(AO27:AO37)</f>
        <v>-5284</v>
      </c>
    </row>
    <row r="39" spans="1:41" x14ac:dyDescent="0.25">
      <c r="A39" s="8" t="s">
        <v>50</v>
      </c>
      <c r="B39" s="9"/>
      <c r="C39" s="9"/>
      <c r="D39" s="7" t="s">
        <v>13</v>
      </c>
      <c r="E39" s="9"/>
      <c r="F39" s="9">
        <f>SUM(F23,F38)</f>
        <v>467.75</v>
      </c>
      <c r="H39" s="8" t="s">
        <v>50</v>
      </c>
      <c r="I39" s="9"/>
      <c r="J39" s="9"/>
      <c r="K39" s="7" t="s">
        <v>13</v>
      </c>
      <c r="L39" s="9"/>
      <c r="M39" s="9">
        <f>SUM(M24,M38)</f>
        <v>-331.5</v>
      </c>
      <c r="O39" s="8" t="s">
        <v>155</v>
      </c>
      <c r="P39" s="9"/>
      <c r="Q39" s="9">
        <v>-75</v>
      </c>
      <c r="R39" s="7" t="s">
        <v>13</v>
      </c>
      <c r="S39" s="9">
        <v>5</v>
      </c>
      <c r="T39" s="9">
        <f t="shared" si="1"/>
        <v>-375</v>
      </c>
      <c r="V39" s="8" t="s">
        <v>155</v>
      </c>
      <c r="W39" s="9"/>
      <c r="X39" s="9">
        <v>-75</v>
      </c>
      <c r="Y39" s="7" t="s">
        <v>13</v>
      </c>
      <c r="Z39" s="9">
        <v>5</v>
      </c>
      <c r="AA39" s="9">
        <f t="shared" si="4"/>
        <v>-375</v>
      </c>
      <c r="AC39" s="8" t="s">
        <v>50</v>
      </c>
      <c r="AD39" s="9"/>
      <c r="AE39" s="9"/>
      <c r="AF39" s="7" t="s">
        <v>13</v>
      </c>
      <c r="AG39" s="9"/>
      <c r="AH39" s="9">
        <f>SUM(AH23,AH38)</f>
        <v>2466.5000000000018</v>
      </c>
      <c r="AJ39" s="8" t="s">
        <v>50</v>
      </c>
      <c r="AK39" s="9"/>
      <c r="AL39" s="9"/>
      <c r="AM39" s="7" t="s">
        <v>13</v>
      </c>
      <c r="AN39" s="9"/>
      <c r="AO39" s="9">
        <f>SUM(AO24,AO38)</f>
        <v>1649.2500000000018</v>
      </c>
    </row>
    <row r="40" spans="1:41" x14ac:dyDescent="0.25">
      <c r="A40" s="1"/>
      <c r="B40" s="1"/>
      <c r="C40" s="1"/>
      <c r="D40" s="1"/>
      <c r="E40" s="1"/>
      <c r="F40" s="1"/>
      <c r="H40" s="1"/>
      <c r="I40" s="1"/>
      <c r="J40" s="1"/>
      <c r="K40" s="1"/>
      <c r="L40" s="1"/>
      <c r="M40" s="1"/>
      <c r="O40" s="8" t="s">
        <v>48</v>
      </c>
      <c r="P40" s="9"/>
      <c r="Q40" s="9"/>
      <c r="R40" s="7" t="s">
        <v>13</v>
      </c>
      <c r="S40" s="9"/>
      <c r="T40" s="9">
        <v>-500</v>
      </c>
      <c r="V40" s="8" t="s">
        <v>48</v>
      </c>
      <c r="W40" s="9"/>
      <c r="X40" s="9"/>
      <c r="Y40" s="7" t="s">
        <v>13</v>
      </c>
      <c r="Z40" s="9"/>
      <c r="AA40" s="9">
        <v>-500</v>
      </c>
      <c r="AC40" s="1"/>
      <c r="AD40" s="1"/>
      <c r="AE40" s="1"/>
      <c r="AF40" s="1"/>
      <c r="AG40" s="1"/>
      <c r="AH40" s="1"/>
      <c r="AJ40" s="1"/>
      <c r="AK40" s="1"/>
      <c r="AL40" s="1"/>
      <c r="AM40" s="1"/>
      <c r="AN40" s="1"/>
      <c r="AO40" s="1"/>
    </row>
    <row r="41" spans="1:41" x14ac:dyDescent="0.25">
      <c r="A41" s="2" t="s">
        <v>51</v>
      </c>
      <c r="B41" s="1"/>
      <c r="C41" s="1"/>
      <c r="D41" s="1"/>
      <c r="E41" s="1"/>
      <c r="F41" s="1"/>
      <c r="H41" s="1"/>
      <c r="I41" s="1"/>
      <c r="J41" s="1"/>
      <c r="K41" s="1"/>
      <c r="L41" s="1"/>
      <c r="M41" s="1"/>
      <c r="O41" s="5" t="s">
        <v>49</v>
      </c>
      <c r="P41" s="6"/>
      <c r="Q41" s="6"/>
      <c r="R41" s="7" t="s">
        <v>13</v>
      </c>
      <c r="S41" s="6"/>
      <c r="T41" s="6">
        <f>SUM(T26:T40)</f>
        <v>-7409</v>
      </c>
      <c r="V41" s="5" t="s">
        <v>49</v>
      </c>
      <c r="W41" s="6"/>
      <c r="X41" s="6"/>
      <c r="Y41" s="7" t="s">
        <v>13</v>
      </c>
      <c r="Z41" s="6"/>
      <c r="AA41" s="6">
        <f>SUM(AA27:AA40)</f>
        <v>-6815</v>
      </c>
      <c r="AC41" s="2" t="s">
        <v>51</v>
      </c>
      <c r="AD41" s="1"/>
      <c r="AE41" s="1"/>
      <c r="AF41" s="1"/>
      <c r="AG41" s="1"/>
      <c r="AH41" s="1"/>
      <c r="AJ41" s="1"/>
      <c r="AK41" s="1"/>
      <c r="AL41" s="1"/>
      <c r="AM41" s="1"/>
      <c r="AN41" s="1"/>
      <c r="AO41" s="1"/>
    </row>
    <row r="42" spans="1:41" x14ac:dyDescent="0.25">
      <c r="A42" s="1"/>
      <c r="B42" s="1"/>
      <c r="C42" s="1"/>
      <c r="D42" s="1"/>
      <c r="E42" s="1"/>
      <c r="F42" s="1"/>
      <c r="H42" s="1"/>
      <c r="I42" s="1"/>
      <c r="J42" s="1"/>
      <c r="K42" s="1"/>
      <c r="L42" s="1"/>
      <c r="M42" s="1"/>
      <c r="O42" s="8" t="s">
        <v>50</v>
      </c>
      <c r="P42" s="9"/>
      <c r="Q42" s="9"/>
      <c r="R42" s="7" t="s">
        <v>13</v>
      </c>
      <c r="S42" s="9"/>
      <c r="T42" s="9">
        <f>SUM(T23,T41)</f>
        <v>-104.74999999999818</v>
      </c>
      <c r="V42" s="8" t="s">
        <v>50</v>
      </c>
      <c r="W42" s="9"/>
      <c r="X42" s="9"/>
      <c r="Y42" s="7" t="s">
        <v>13</v>
      </c>
      <c r="Z42" s="9"/>
      <c r="AA42" s="9">
        <f>SUM(AA24,AA41)</f>
        <v>-1041.9999999999982</v>
      </c>
      <c r="AC42" s="1"/>
      <c r="AD42" s="1"/>
      <c r="AE42" s="1"/>
      <c r="AF42" s="1"/>
      <c r="AG42" s="1"/>
      <c r="AH42" s="1"/>
      <c r="AJ42" s="1"/>
      <c r="AK42" s="1"/>
      <c r="AL42" s="1"/>
      <c r="AM42" s="1"/>
      <c r="AN42" s="1"/>
      <c r="AO42" s="1"/>
    </row>
    <row r="43" spans="1:41" x14ac:dyDescent="0.25">
      <c r="A43" s="2" t="s">
        <v>52</v>
      </c>
      <c r="B43" s="1"/>
      <c r="C43" s="1"/>
      <c r="D43" s="1"/>
      <c r="E43" s="1"/>
      <c r="F43" s="1"/>
      <c r="H43" s="2" t="s">
        <v>52</v>
      </c>
      <c r="I43" s="1"/>
      <c r="J43" s="1"/>
      <c r="K43" s="1"/>
      <c r="L43" s="1"/>
      <c r="M43" s="1"/>
      <c r="O43" s="1"/>
      <c r="P43" s="1"/>
      <c r="Q43" s="1"/>
      <c r="R43" s="1"/>
      <c r="S43" s="1"/>
      <c r="T43" s="1"/>
      <c r="V43" s="1"/>
      <c r="W43" s="1"/>
      <c r="X43" s="1"/>
      <c r="Y43" s="1"/>
      <c r="Z43" s="1"/>
      <c r="AA43" s="1"/>
      <c r="AC43" s="2" t="s">
        <v>52</v>
      </c>
      <c r="AD43" s="1"/>
      <c r="AE43" s="1"/>
      <c r="AF43" s="1"/>
      <c r="AG43" s="1"/>
      <c r="AH43" s="1"/>
      <c r="AJ43" s="2" t="s">
        <v>52</v>
      </c>
      <c r="AK43" s="1"/>
      <c r="AL43" s="1"/>
      <c r="AM43" s="1"/>
      <c r="AN43" s="1"/>
      <c r="AO43" s="1"/>
    </row>
    <row r="44" spans="1:41" x14ac:dyDescent="0.25">
      <c r="A44" s="1"/>
      <c r="B44" s="1"/>
      <c r="C44" s="1"/>
      <c r="D44" s="1"/>
      <c r="E44" s="1"/>
      <c r="F44" s="1"/>
      <c r="H44" s="1"/>
      <c r="I44" s="1"/>
      <c r="J44" s="1"/>
      <c r="K44" s="1"/>
      <c r="L44" s="1"/>
      <c r="M44" s="1"/>
      <c r="O44" s="2" t="s">
        <v>51</v>
      </c>
      <c r="P44" s="1"/>
      <c r="Q44" s="1"/>
      <c r="R44" s="1"/>
      <c r="S44" s="1"/>
      <c r="T44" s="1"/>
      <c r="V44" s="1"/>
      <c r="W44" s="1"/>
      <c r="X44" s="1"/>
      <c r="Y44" s="1"/>
      <c r="Z44" s="1"/>
      <c r="AA44" s="1"/>
      <c r="AC44" s="1"/>
      <c r="AD44" s="1"/>
      <c r="AE44" s="1"/>
      <c r="AF44" s="1"/>
      <c r="AG44" s="1"/>
      <c r="AH44" s="1"/>
      <c r="AJ44" s="1"/>
      <c r="AK44" s="1"/>
      <c r="AL44" s="1"/>
      <c r="AM44" s="1"/>
      <c r="AN44" s="1"/>
      <c r="AO44" s="1"/>
    </row>
    <row r="45" spans="1:41" x14ac:dyDescent="0.25">
      <c r="A45" s="1" t="s">
        <v>53</v>
      </c>
      <c r="B45" s="1"/>
      <c r="C45" s="1"/>
      <c r="D45" s="1"/>
      <c r="E45" s="1"/>
      <c r="F45" s="1"/>
      <c r="H45" s="1" t="s">
        <v>53</v>
      </c>
      <c r="I45" s="1"/>
      <c r="J45" s="1"/>
      <c r="K45" s="1"/>
      <c r="L45" s="1"/>
      <c r="M45" s="1"/>
      <c r="O45" s="1"/>
      <c r="P45" s="1"/>
      <c r="Q45" s="1"/>
      <c r="R45" s="1"/>
      <c r="S45" s="1"/>
      <c r="T45" s="1"/>
      <c r="V45" s="1"/>
      <c r="W45" s="1"/>
      <c r="X45" s="1"/>
      <c r="Y45" s="1"/>
      <c r="Z45" s="1"/>
      <c r="AA45" s="1"/>
      <c r="AC45" s="1" t="s">
        <v>53</v>
      </c>
      <c r="AD45" s="1"/>
      <c r="AE45" s="1"/>
      <c r="AF45" s="1"/>
      <c r="AG45" s="1"/>
      <c r="AH45" s="1"/>
      <c r="AJ45" s="1" t="s">
        <v>53</v>
      </c>
      <c r="AK45" s="1"/>
      <c r="AL45" s="1"/>
      <c r="AM45" s="1"/>
      <c r="AN45" s="1"/>
      <c r="AO45" s="1"/>
    </row>
    <row r="46" spans="1:41" x14ac:dyDescent="0.25">
      <c r="A46" s="2" t="s">
        <v>1</v>
      </c>
      <c r="B46" s="2" t="s">
        <v>2</v>
      </c>
      <c r="C46" s="1"/>
      <c r="D46" s="1"/>
      <c r="E46" s="1"/>
      <c r="F46" s="1"/>
      <c r="H46" s="2" t="s">
        <v>1</v>
      </c>
      <c r="I46" s="2" t="s">
        <v>2</v>
      </c>
      <c r="J46" s="1"/>
      <c r="K46" s="1"/>
      <c r="L46" s="1"/>
      <c r="M46" s="1"/>
      <c r="O46" s="2" t="s">
        <v>52</v>
      </c>
      <c r="P46" s="1"/>
      <c r="Q46" s="1"/>
      <c r="R46" s="1"/>
      <c r="S46" s="1"/>
      <c r="T46" s="1"/>
      <c r="V46" s="2" t="s">
        <v>52</v>
      </c>
      <c r="W46" s="1"/>
      <c r="X46" s="1"/>
      <c r="Y46" s="1"/>
      <c r="Z46" s="1"/>
      <c r="AA46" s="1"/>
      <c r="AC46" s="2" t="s">
        <v>1</v>
      </c>
      <c r="AD46" s="2" t="s">
        <v>2</v>
      </c>
      <c r="AE46" s="1"/>
      <c r="AF46" s="1"/>
      <c r="AG46" s="1"/>
      <c r="AH46" s="1"/>
      <c r="AJ46" s="2" t="s">
        <v>1</v>
      </c>
      <c r="AK46" s="2" t="s">
        <v>2</v>
      </c>
      <c r="AL46" s="1"/>
      <c r="AM46" s="1"/>
      <c r="AN46" s="1"/>
      <c r="AO46" s="1"/>
    </row>
    <row r="47" spans="1:41" x14ac:dyDescent="0.25">
      <c r="A47" s="2" t="s">
        <v>3</v>
      </c>
      <c r="B47" s="2" t="s">
        <v>4</v>
      </c>
      <c r="C47" s="1"/>
      <c r="D47" s="1"/>
      <c r="E47" s="1"/>
      <c r="F47" s="1"/>
      <c r="H47" s="2" t="s">
        <v>3</v>
      </c>
      <c r="I47" s="2" t="s">
        <v>4</v>
      </c>
      <c r="J47" s="1"/>
      <c r="K47" s="1"/>
      <c r="L47" s="1"/>
      <c r="M47" s="1"/>
      <c r="O47" s="1"/>
      <c r="P47" s="1"/>
      <c r="Q47" s="1"/>
      <c r="R47" s="1"/>
      <c r="S47" s="1"/>
      <c r="T47" s="1"/>
      <c r="V47" s="1"/>
      <c r="W47" s="1"/>
      <c r="X47" s="1"/>
      <c r="Y47" s="1"/>
      <c r="Z47" s="1"/>
      <c r="AA47" s="1"/>
      <c r="AC47" s="2" t="s">
        <v>3</v>
      </c>
      <c r="AD47" s="2" t="s">
        <v>4</v>
      </c>
      <c r="AE47" s="1"/>
      <c r="AF47" s="1"/>
      <c r="AG47" s="1"/>
      <c r="AH47" s="1"/>
      <c r="AJ47" s="2" t="s">
        <v>3</v>
      </c>
      <c r="AK47" s="2" t="s">
        <v>4</v>
      </c>
      <c r="AL47" s="1"/>
      <c r="AM47" s="1"/>
      <c r="AN47" s="1"/>
      <c r="AO47" s="1"/>
    </row>
    <row r="48" spans="1:41" x14ac:dyDescent="0.25">
      <c r="A48" s="2" t="s">
        <v>5</v>
      </c>
      <c r="B48" s="2" t="s">
        <v>6</v>
      </c>
      <c r="C48" s="1"/>
      <c r="D48" s="1"/>
      <c r="E48" s="1"/>
      <c r="F48" s="1"/>
      <c r="H48" s="2" t="s">
        <v>5</v>
      </c>
      <c r="I48" s="2" t="s">
        <v>6</v>
      </c>
      <c r="J48" s="1"/>
      <c r="K48" s="1"/>
      <c r="L48" s="1"/>
      <c r="M48" s="1"/>
      <c r="O48" s="1" t="s">
        <v>53</v>
      </c>
      <c r="P48" s="1"/>
      <c r="Q48" s="1"/>
      <c r="R48" s="1"/>
      <c r="S48" s="1"/>
      <c r="T48" s="1"/>
      <c r="V48" s="1" t="s">
        <v>53</v>
      </c>
      <c r="W48" s="1"/>
      <c r="X48" s="1"/>
      <c r="Y48" s="1"/>
      <c r="Z48" s="1"/>
      <c r="AA48" s="1"/>
      <c r="AC48" s="2" t="s">
        <v>5</v>
      </c>
      <c r="AD48" s="2" t="s">
        <v>6</v>
      </c>
      <c r="AE48" s="1"/>
      <c r="AF48" s="1"/>
      <c r="AG48" s="1"/>
      <c r="AH48" s="1"/>
      <c r="AJ48" s="2" t="s">
        <v>5</v>
      </c>
      <c r="AK48" s="2" t="s">
        <v>6</v>
      </c>
      <c r="AL48" s="1"/>
      <c r="AM48" s="1"/>
      <c r="AN48" s="1"/>
      <c r="AO48" s="1"/>
    </row>
    <row r="49" spans="1:41" x14ac:dyDescent="0.25">
      <c r="A49" s="2" t="s">
        <v>7</v>
      </c>
      <c r="B49" s="2" t="s">
        <v>8</v>
      </c>
      <c r="C49" s="1"/>
      <c r="D49" s="1"/>
      <c r="E49" s="1"/>
      <c r="F49" s="1"/>
      <c r="H49" s="2" t="s">
        <v>7</v>
      </c>
      <c r="I49" s="2" t="s">
        <v>8</v>
      </c>
      <c r="J49" s="1"/>
      <c r="K49" s="1"/>
      <c r="L49" s="1"/>
      <c r="M49" s="1"/>
      <c r="O49" s="2" t="s">
        <v>1</v>
      </c>
      <c r="P49" s="2" t="s">
        <v>2</v>
      </c>
      <c r="Q49" s="1"/>
      <c r="R49" s="1"/>
      <c r="S49" s="1"/>
      <c r="T49" s="1"/>
      <c r="V49" s="2" t="s">
        <v>1</v>
      </c>
      <c r="W49" s="2" t="s">
        <v>2</v>
      </c>
      <c r="X49" s="1"/>
      <c r="Y49" s="1"/>
      <c r="Z49" s="1"/>
      <c r="AA49" s="1"/>
      <c r="AC49" s="2" t="s">
        <v>7</v>
      </c>
      <c r="AD49" s="2" t="s">
        <v>187</v>
      </c>
      <c r="AE49" s="1"/>
      <c r="AF49" s="1"/>
      <c r="AG49" s="1"/>
      <c r="AH49" s="1"/>
      <c r="AJ49" s="2" t="s">
        <v>7</v>
      </c>
      <c r="AK49" s="2" t="s">
        <v>187</v>
      </c>
      <c r="AL49" s="1"/>
      <c r="AM49" s="1"/>
      <c r="AN49" s="1"/>
      <c r="AO49" s="1"/>
    </row>
    <row r="50" spans="1:41" x14ac:dyDescent="0.25">
      <c r="A50" s="2" t="s">
        <v>9</v>
      </c>
      <c r="B50" s="2" t="s">
        <v>10</v>
      </c>
      <c r="C50" s="1"/>
      <c r="D50" s="1"/>
      <c r="E50" s="1"/>
      <c r="F50" s="1"/>
      <c r="H50" s="2" t="s">
        <v>9</v>
      </c>
      <c r="I50" s="2" t="s">
        <v>133</v>
      </c>
      <c r="J50" s="1"/>
      <c r="K50" s="1"/>
      <c r="L50" s="1"/>
      <c r="M50" s="1"/>
      <c r="O50" s="2" t="s">
        <v>3</v>
      </c>
      <c r="P50" s="2" t="s">
        <v>4</v>
      </c>
      <c r="Q50" s="1"/>
      <c r="R50" s="1"/>
      <c r="S50" s="1"/>
      <c r="T50" s="1"/>
      <c r="V50" s="2" t="s">
        <v>3</v>
      </c>
      <c r="W50" s="2" t="s">
        <v>4</v>
      </c>
      <c r="X50" s="1"/>
      <c r="Y50" s="1"/>
      <c r="Z50" s="1"/>
      <c r="AA50" s="1"/>
      <c r="AC50" s="2" t="s">
        <v>9</v>
      </c>
      <c r="AD50" s="2" t="s">
        <v>10</v>
      </c>
      <c r="AE50" s="1"/>
      <c r="AF50" s="1"/>
      <c r="AG50" s="1"/>
      <c r="AH50" s="1"/>
      <c r="AJ50" s="2" t="s">
        <v>9</v>
      </c>
      <c r="AK50" s="2" t="s">
        <v>133</v>
      </c>
      <c r="AL50" s="1"/>
      <c r="AM50" s="1"/>
      <c r="AN50" s="1"/>
      <c r="AO50" s="1"/>
    </row>
    <row r="51" spans="1:41" x14ac:dyDescent="0.25">
      <c r="A51" s="1"/>
      <c r="B51" s="1"/>
      <c r="C51" s="1"/>
      <c r="D51" s="1"/>
      <c r="E51" s="1"/>
      <c r="F51" s="1"/>
      <c r="H51" s="1"/>
      <c r="I51" s="1"/>
      <c r="J51" s="1"/>
      <c r="K51" s="1"/>
      <c r="L51" s="1"/>
      <c r="M51" s="1"/>
      <c r="O51" s="2" t="s">
        <v>5</v>
      </c>
      <c r="P51" s="2" t="s">
        <v>6</v>
      </c>
      <c r="Q51" s="1"/>
      <c r="R51" s="1"/>
      <c r="S51" s="1"/>
      <c r="T51" s="1"/>
      <c r="V51" s="2" t="s">
        <v>5</v>
      </c>
      <c r="W51" s="2" t="s">
        <v>6</v>
      </c>
      <c r="X51" s="1"/>
      <c r="Y51" s="1"/>
      <c r="Z51" s="1"/>
      <c r="AA51" s="1"/>
      <c r="AC51" s="1"/>
      <c r="AD51" s="1"/>
      <c r="AE51" s="1"/>
      <c r="AF51" s="1"/>
      <c r="AG51" s="1"/>
      <c r="AH51" s="1"/>
      <c r="AJ51" s="1"/>
      <c r="AK51" s="1"/>
      <c r="AL51" s="1"/>
      <c r="AM51" s="1"/>
      <c r="AN51" s="1"/>
      <c r="AO51" s="1"/>
    </row>
    <row r="52" spans="1:41" x14ac:dyDescent="0.25">
      <c r="A52" s="3" t="s">
        <v>11</v>
      </c>
      <c r="B52" s="4" t="s">
        <v>12</v>
      </c>
      <c r="C52" s="4" t="s">
        <v>15</v>
      </c>
      <c r="D52" s="4" t="s">
        <v>13</v>
      </c>
      <c r="E52" s="4" t="s">
        <v>16</v>
      </c>
      <c r="F52" s="4" t="s">
        <v>17</v>
      </c>
      <c r="H52" s="3" t="s">
        <v>11</v>
      </c>
      <c r="I52" s="4" t="s">
        <v>12</v>
      </c>
      <c r="J52" s="4" t="s">
        <v>15</v>
      </c>
      <c r="K52" s="4" t="s">
        <v>13</v>
      </c>
      <c r="L52" s="4" t="s">
        <v>16</v>
      </c>
      <c r="M52" s="4" t="s">
        <v>17</v>
      </c>
      <c r="O52" s="2" t="s">
        <v>7</v>
      </c>
      <c r="P52" s="2" t="s">
        <v>152</v>
      </c>
      <c r="Q52" s="1"/>
      <c r="R52" s="1"/>
      <c r="S52" s="1"/>
      <c r="T52" s="1"/>
      <c r="V52" s="2" t="s">
        <v>7</v>
      </c>
      <c r="W52" s="2" t="s">
        <v>152</v>
      </c>
      <c r="X52" s="1"/>
      <c r="Y52" s="1"/>
      <c r="Z52" s="1"/>
      <c r="AA52" s="1"/>
      <c r="AC52" s="3" t="s">
        <v>11</v>
      </c>
      <c r="AD52" s="4" t="s">
        <v>12</v>
      </c>
      <c r="AE52" s="4" t="s">
        <v>15</v>
      </c>
      <c r="AF52" s="4" t="s">
        <v>13</v>
      </c>
      <c r="AG52" s="4" t="s">
        <v>16</v>
      </c>
      <c r="AH52" s="4" t="s">
        <v>17</v>
      </c>
      <c r="AJ52" s="3" t="s">
        <v>11</v>
      </c>
      <c r="AK52" s="4" t="s">
        <v>12</v>
      </c>
      <c r="AL52" s="4" t="s">
        <v>15</v>
      </c>
      <c r="AM52" s="4" t="s">
        <v>13</v>
      </c>
      <c r="AN52" s="4" t="s">
        <v>16</v>
      </c>
      <c r="AO52" s="4" t="s">
        <v>17</v>
      </c>
    </row>
    <row r="53" spans="1:41" x14ac:dyDescent="0.25">
      <c r="A53" s="5" t="s">
        <v>18</v>
      </c>
      <c r="B53" s="6"/>
      <c r="C53" s="6"/>
      <c r="D53" s="7" t="s">
        <v>13</v>
      </c>
      <c r="E53" s="6"/>
      <c r="F53" s="6"/>
      <c r="H53" s="5" t="s">
        <v>18</v>
      </c>
      <c r="I53" s="6"/>
      <c r="J53" s="6"/>
      <c r="K53" s="7" t="s">
        <v>13</v>
      </c>
      <c r="L53" s="6"/>
      <c r="M53" s="6"/>
      <c r="O53" s="2" t="s">
        <v>9</v>
      </c>
      <c r="P53" s="2" t="s">
        <v>10</v>
      </c>
      <c r="Q53" s="1"/>
      <c r="R53" s="1"/>
      <c r="S53" s="1"/>
      <c r="T53" s="1"/>
      <c r="V53" s="2" t="s">
        <v>9</v>
      </c>
      <c r="W53" s="2" t="s">
        <v>133</v>
      </c>
      <c r="X53" s="1"/>
      <c r="Y53" s="1"/>
      <c r="Z53" s="1"/>
      <c r="AA53" s="1"/>
      <c r="AC53" s="5" t="s">
        <v>18</v>
      </c>
      <c r="AD53" s="6"/>
      <c r="AE53" s="6"/>
      <c r="AF53" s="7" t="s">
        <v>13</v>
      </c>
      <c r="AG53" s="6"/>
      <c r="AH53" s="6"/>
      <c r="AJ53" s="5" t="s">
        <v>18</v>
      </c>
      <c r="AK53" s="6"/>
      <c r="AL53" s="6"/>
      <c r="AM53" s="7" t="s">
        <v>13</v>
      </c>
      <c r="AN53" s="6"/>
      <c r="AO53" s="6"/>
    </row>
    <row r="54" spans="1:41" x14ac:dyDescent="0.25">
      <c r="A54" s="8" t="s">
        <v>19</v>
      </c>
      <c r="B54" s="9">
        <v>4900</v>
      </c>
      <c r="C54" s="9">
        <v>4900</v>
      </c>
      <c r="D54" s="7" t="s">
        <v>21</v>
      </c>
      <c r="E54" s="10">
        <v>1.1000000000000001</v>
      </c>
      <c r="F54" s="9">
        <f>C54*E54</f>
        <v>5390</v>
      </c>
      <c r="H54" s="8" t="s">
        <v>19</v>
      </c>
      <c r="I54" s="9">
        <v>4900</v>
      </c>
      <c r="J54" s="9">
        <v>4900</v>
      </c>
      <c r="K54" s="7" t="s">
        <v>21</v>
      </c>
      <c r="L54" s="10">
        <v>1.1000000000000001</v>
      </c>
      <c r="M54" s="9">
        <f>J54*L54</f>
        <v>5390</v>
      </c>
      <c r="O54" s="1"/>
      <c r="P54" s="1"/>
      <c r="Q54" s="1"/>
      <c r="R54" s="1"/>
      <c r="S54" s="1"/>
      <c r="T54" s="1"/>
      <c r="V54" s="1"/>
      <c r="W54" s="1"/>
      <c r="X54" s="1"/>
      <c r="Y54" s="1"/>
      <c r="Z54" s="1"/>
      <c r="AA54" s="1"/>
      <c r="AC54" s="8" t="s">
        <v>19</v>
      </c>
      <c r="AD54" s="9">
        <v>6900</v>
      </c>
      <c r="AE54" s="9">
        <v>6900</v>
      </c>
      <c r="AF54" s="7" t="s">
        <v>21</v>
      </c>
      <c r="AG54" s="10">
        <v>1.1000000000000001</v>
      </c>
      <c r="AH54" s="9">
        <f>AE54*AG54</f>
        <v>7590.0000000000009</v>
      </c>
      <c r="AJ54" s="8" t="s">
        <v>19</v>
      </c>
      <c r="AK54" s="9">
        <v>6900</v>
      </c>
      <c r="AL54" s="9">
        <v>6900</v>
      </c>
      <c r="AM54" s="7" t="s">
        <v>21</v>
      </c>
      <c r="AN54" s="10">
        <v>1.1000000000000001</v>
      </c>
      <c r="AO54" s="9">
        <f>AL54*AN54</f>
        <v>7590.0000000000009</v>
      </c>
    </row>
    <row r="55" spans="1:41" x14ac:dyDescent="0.25">
      <c r="A55" s="8" t="s">
        <v>22</v>
      </c>
      <c r="B55" s="9">
        <v>2400</v>
      </c>
      <c r="C55" s="9">
        <v>2400</v>
      </c>
      <c r="D55" s="7" t="s">
        <v>21</v>
      </c>
      <c r="E55" s="10">
        <v>0.55000000000000004</v>
      </c>
      <c r="F55" s="9">
        <f>C55*E55</f>
        <v>1320</v>
      </c>
      <c r="H55" s="8" t="s">
        <v>22</v>
      </c>
      <c r="I55" s="9">
        <v>2400</v>
      </c>
      <c r="J55" s="9">
        <v>2400</v>
      </c>
      <c r="K55" s="7" t="s">
        <v>21</v>
      </c>
      <c r="L55" s="10">
        <v>0.55000000000000004</v>
      </c>
      <c r="M55" s="9">
        <f>J55*L55</f>
        <v>1320</v>
      </c>
      <c r="O55" s="3" t="s">
        <v>11</v>
      </c>
      <c r="P55" s="4" t="s">
        <v>12</v>
      </c>
      <c r="Q55" s="4" t="s">
        <v>15</v>
      </c>
      <c r="R55" s="4" t="s">
        <v>13</v>
      </c>
      <c r="S55" s="4" t="s">
        <v>16</v>
      </c>
      <c r="T55" s="4" t="s">
        <v>17</v>
      </c>
      <c r="V55" s="3" t="s">
        <v>11</v>
      </c>
      <c r="W55" s="4" t="s">
        <v>12</v>
      </c>
      <c r="X55" s="4" t="s">
        <v>15</v>
      </c>
      <c r="Y55" s="4" t="s">
        <v>13</v>
      </c>
      <c r="Z55" s="4" t="s">
        <v>16</v>
      </c>
      <c r="AA55" s="4" t="s">
        <v>17</v>
      </c>
      <c r="AC55" s="8" t="s">
        <v>22</v>
      </c>
      <c r="AD55" s="9">
        <v>3500</v>
      </c>
      <c r="AE55" s="9">
        <v>3500</v>
      </c>
      <c r="AF55" s="7" t="s">
        <v>21</v>
      </c>
      <c r="AG55" s="10">
        <v>0.55000000000000004</v>
      </c>
      <c r="AH55" s="9">
        <f>AE55*AG55</f>
        <v>1925.0000000000002</v>
      </c>
      <c r="AJ55" s="8" t="s">
        <v>22</v>
      </c>
      <c r="AK55" s="9">
        <v>3500</v>
      </c>
      <c r="AL55" s="9">
        <v>3500</v>
      </c>
      <c r="AM55" s="7" t="s">
        <v>21</v>
      </c>
      <c r="AN55" s="10">
        <v>0.55000000000000004</v>
      </c>
      <c r="AO55" s="9">
        <f>AL55*AN55</f>
        <v>1925.0000000000002</v>
      </c>
    </row>
    <row r="56" spans="1:41" x14ac:dyDescent="0.25">
      <c r="A56" s="5" t="s">
        <v>23</v>
      </c>
      <c r="B56" s="6"/>
      <c r="C56" s="6"/>
      <c r="D56" s="7" t="s">
        <v>13</v>
      </c>
      <c r="E56" s="6"/>
      <c r="F56" s="6">
        <f>SUM(F54:F55)</f>
        <v>6710</v>
      </c>
      <c r="H56" s="5" t="s">
        <v>23</v>
      </c>
      <c r="I56" s="6"/>
      <c r="J56" s="6"/>
      <c r="K56" s="7" t="s">
        <v>13</v>
      </c>
      <c r="L56" s="6"/>
      <c r="M56" s="6">
        <f>SUM(M54:M55)</f>
        <v>6710</v>
      </c>
      <c r="O56" s="5" t="s">
        <v>18</v>
      </c>
      <c r="P56" s="6"/>
      <c r="Q56" s="6"/>
      <c r="R56" s="7" t="s">
        <v>13</v>
      </c>
      <c r="S56" s="6"/>
      <c r="T56" s="6"/>
      <c r="V56" s="5" t="s">
        <v>18</v>
      </c>
      <c r="W56" s="6"/>
      <c r="X56" s="6"/>
      <c r="Y56" s="7" t="s">
        <v>13</v>
      </c>
      <c r="Z56" s="6"/>
      <c r="AA56" s="6"/>
      <c r="AC56" s="5" t="s">
        <v>23</v>
      </c>
      <c r="AD56" s="6"/>
      <c r="AE56" s="6"/>
      <c r="AF56" s="7" t="s">
        <v>13</v>
      </c>
      <c r="AG56" s="6"/>
      <c r="AH56" s="6">
        <f>SUM(AH54:AH55)</f>
        <v>9515.0000000000018</v>
      </c>
      <c r="AJ56" s="5" t="s">
        <v>23</v>
      </c>
      <c r="AK56" s="6"/>
      <c r="AL56" s="6"/>
      <c r="AM56" s="7" t="s">
        <v>13</v>
      </c>
      <c r="AN56" s="6"/>
      <c r="AO56" s="6">
        <f>SUM(AO54:AO55)</f>
        <v>9515.0000000000018</v>
      </c>
    </row>
    <row r="57" spans="1:41" x14ac:dyDescent="0.25">
      <c r="A57" s="8" t="s">
        <v>13</v>
      </c>
      <c r="B57" s="9"/>
      <c r="C57" s="9"/>
      <c r="D57" s="7" t="s">
        <v>13</v>
      </c>
      <c r="E57" s="9"/>
      <c r="F57" s="9"/>
      <c r="H57" s="8" t="s">
        <v>13</v>
      </c>
      <c r="I57" s="9"/>
      <c r="J57" s="9"/>
      <c r="K57" s="7" t="s">
        <v>13</v>
      </c>
      <c r="L57" s="9"/>
      <c r="M57" s="9"/>
      <c r="O57" s="8" t="s">
        <v>19</v>
      </c>
      <c r="P57" s="9">
        <v>6200</v>
      </c>
      <c r="Q57" s="9">
        <v>6200</v>
      </c>
      <c r="R57" s="7" t="s">
        <v>21</v>
      </c>
      <c r="S57" s="10">
        <v>1.1000000000000001</v>
      </c>
      <c r="T57" s="9">
        <f>Q57*S57</f>
        <v>6820.0000000000009</v>
      </c>
      <c r="V57" s="8" t="s">
        <v>19</v>
      </c>
      <c r="W57" s="9">
        <v>6200</v>
      </c>
      <c r="X57" s="9">
        <v>6200</v>
      </c>
      <c r="Y57" s="7" t="s">
        <v>21</v>
      </c>
      <c r="Z57" s="10">
        <v>1.1000000000000001</v>
      </c>
      <c r="AA57" s="9">
        <f>X57*Z57</f>
        <v>6820.0000000000009</v>
      </c>
      <c r="AC57" s="8" t="s">
        <v>13</v>
      </c>
      <c r="AD57" s="9"/>
      <c r="AE57" s="9"/>
      <c r="AF57" s="7" t="s">
        <v>13</v>
      </c>
      <c r="AG57" s="9"/>
      <c r="AH57" s="9"/>
      <c r="AJ57" s="8" t="s">
        <v>13</v>
      </c>
      <c r="AK57" s="9"/>
      <c r="AL57" s="9"/>
      <c r="AM57" s="7" t="s">
        <v>13</v>
      </c>
      <c r="AN57" s="9"/>
      <c r="AO57" s="9"/>
    </row>
    <row r="58" spans="1:41" x14ac:dyDescent="0.25">
      <c r="A58" s="5" t="s">
        <v>24</v>
      </c>
      <c r="B58" s="6"/>
      <c r="C58" s="6"/>
      <c r="D58" s="7" t="s">
        <v>13</v>
      </c>
      <c r="E58" s="6"/>
      <c r="F58" s="6"/>
      <c r="H58" s="5" t="s">
        <v>24</v>
      </c>
      <c r="I58" s="6"/>
      <c r="J58" s="6"/>
      <c r="K58" s="7" t="s">
        <v>13</v>
      </c>
      <c r="L58" s="6"/>
      <c r="M58" s="6"/>
      <c r="O58" s="8" t="s">
        <v>22</v>
      </c>
      <c r="P58" s="9">
        <v>3100</v>
      </c>
      <c r="Q58" s="9">
        <v>3100</v>
      </c>
      <c r="R58" s="7" t="s">
        <v>21</v>
      </c>
      <c r="S58" s="10">
        <v>0.55000000000000004</v>
      </c>
      <c r="T58" s="9">
        <f>Q58*S58</f>
        <v>1705.0000000000002</v>
      </c>
      <c r="V58" s="8" t="s">
        <v>22</v>
      </c>
      <c r="W58" s="9">
        <v>3100</v>
      </c>
      <c r="X58" s="9">
        <v>3100</v>
      </c>
      <c r="Y58" s="7" t="s">
        <v>21</v>
      </c>
      <c r="Z58" s="10">
        <v>0.55000000000000004</v>
      </c>
      <c r="AA58" s="9">
        <f>X58*Z58</f>
        <v>1705.0000000000002</v>
      </c>
      <c r="AC58" s="5" t="s">
        <v>24</v>
      </c>
      <c r="AD58" s="6"/>
      <c r="AE58" s="6"/>
      <c r="AF58" s="7" t="s">
        <v>13</v>
      </c>
      <c r="AG58" s="6"/>
      <c r="AH58" s="6"/>
      <c r="AJ58" s="5" t="s">
        <v>24</v>
      </c>
      <c r="AK58" s="6"/>
      <c r="AL58" s="6"/>
      <c r="AM58" s="7" t="s">
        <v>13</v>
      </c>
      <c r="AN58" s="6"/>
      <c r="AO58" s="6"/>
    </row>
    <row r="59" spans="1:41" x14ac:dyDescent="0.25">
      <c r="A59" s="8" t="s">
        <v>25</v>
      </c>
      <c r="B59" s="9"/>
      <c r="C59" s="9">
        <v>-120</v>
      </c>
      <c r="D59" s="7" t="s">
        <v>21</v>
      </c>
      <c r="E59" s="10">
        <v>3</v>
      </c>
      <c r="F59" s="9">
        <f>C59*E59</f>
        <v>-360</v>
      </c>
      <c r="H59" s="8" t="s">
        <v>25</v>
      </c>
      <c r="I59" s="9"/>
      <c r="J59" s="9">
        <v>-120</v>
      </c>
      <c r="K59" s="7" t="s">
        <v>21</v>
      </c>
      <c r="L59" s="10">
        <v>3</v>
      </c>
      <c r="M59" s="9">
        <f>J59*L59</f>
        <v>-360</v>
      </c>
      <c r="O59" s="5" t="s">
        <v>23</v>
      </c>
      <c r="P59" s="6"/>
      <c r="Q59" s="6"/>
      <c r="R59" s="7" t="s">
        <v>13</v>
      </c>
      <c r="S59" s="6"/>
      <c r="T59" s="6">
        <f>SUM(T57:T58)</f>
        <v>8525.0000000000018</v>
      </c>
      <c r="V59" s="5" t="s">
        <v>23</v>
      </c>
      <c r="W59" s="6"/>
      <c r="X59" s="6"/>
      <c r="Y59" s="7" t="s">
        <v>13</v>
      </c>
      <c r="Z59" s="6"/>
      <c r="AA59" s="6">
        <f>SUM(AA57:AA58)</f>
        <v>8525.0000000000018</v>
      </c>
      <c r="AC59" s="8" t="s">
        <v>25</v>
      </c>
      <c r="AD59" s="9"/>
      <c r="AE59" s="9">
        <v>-120</v>
      </c>
      <c r="AF59" s="7" t="s">
        <v>21</v>
      </c>
      <c r="AG59" s="10">
        <v>3</v>
      </c>
      <c r="AH59" s="9">
        <f>AE59*AG59</f>
        <v>-360</v>
      </c>
      <c r="AJ59" s="8" t="s">
        <v>25</v>
      </c>
      <c r="AK59" s="9"/>
      <c r="AL59" s="9">
        <v>-120</v>
      </c>
      <c r="AM59" s="7" t="s">
        <v>21</v>
      </c>
      <c r="AN59" s="10">
        <v>3</v>
      </c>
      <c r="AO59" s="9">
        <f>AL59*AN59</f>
        <v>-360</v>
      </c>
    </row>
    <row r="60" spans="1:41" x14ac:dyDescent="0.25">
      <c r="A60" s="8" t="s">
        <v>26</v>
      </c>
      <c r="B60" s="9">
        <v>-35</v>
      </c>
      <c r="C60" s="9">
        <v>-35</v>
      </c>
      <c r="D60" s="7" t="s">
        <v>21</v>
      </c>
      <c r="E60" s="10">
        <v>7.75</v>
      </c>
      <c r="F60" s="9">
        <f>C60*E60</f>
        <v>-271.25</v>
      </c>
      <c r="H60" s="8" t="s">
        <v>26</v>
      </c>
      <c r="I60" s="9">
        <v>-142</v>
      </c>
      <c r="J60" s="9">
        <v>-142</v>
      </c>
      <c r="K60" s="7" t="s">
        <v>21</v>
      </c>
      <c r="L60" s="10">
        <v>7.75</v>
      </c>
      <c r="M60" s="9">
        <f>J60*L60</f>
        <v>-1100.5</v>
      </c>
      <c r="O60" s="8" t="s">
        <v>13</v>
      </c>
      <c r="P60" s="9"/>
      <c r="Q60" s="9"/>
      <c r="R60" s="7" t="s">
        <v>13</v>
      </c>
      <c r="S60" s="9"/>
      <c r="T60" s="9"/>
      <c r="V60" s="8" t="s">
        <v>13</v>
      </c>
      <c r="W60" s="9"/>
      <c r="X60" s="9"/>
      <c r="Y60" s="7" t="s">
        <v>13</v>
      </c>
      <c r="Z60" s="9"/>
      <c r="AA60" s="9"/>
      <c r="AC60" s="8" t="s">
        <v>26</v>
      </c>
      <c r="AD60" s="9">
        <v>-38</v>
      </c>
      <c r="AE60" s="9">
        <v>-38</v>
      </c>
      <c r="AF60" s="7" t="s">
        <v>21</v>
      </c>
      <c r="AG60" s="10">
        <v>7.75</v>
      </c>
      <c r="AH60" s="9">
        <f>AE60*AG60</f>
        <v>-294.5</v>
      </c>
      <c r="AJ60" s="8" t="s">
        <v>26</v>
      </c>
      <c r="AK60" s="9">
        <v>-145</v>
      </c>
      <c r="AL60" s="9">
        <v>-145</v>
      </c>
      <c r="AM60" s="7" t="s">
        <v>21</v>
      </c>
      <c r="AN60" s="10">
        <v>7.75</v>
      </c>
      <c r="AO60" s="9">
        <f>AL60*AN60</f>
        <v>-1123.75</v>
      </c>
    </row>
    <row r="61" spans="1:41" x14ac:dyDescent="0.25">
      <c r="A61" s="8" t="s">
        <v>27</v>
      </c>
      <c r="B61" s="9"/>
      <c r="C61" s="9">
        <v>-30</v>
      </c>
      <c r="D61" s="7" t="s">
        <v>28</v>
      </c>
      <c r="E61" s="10"/>
      <c r="F61" s="9"/>
      <c r="H61" s="8" t="s">
        <v>73</v>
      </c>
      <c r="I61" s="9">
        <v>-17</v>
      </c>
      <c r="J61" s="9">
        <v>-17</v>
      </c>
      <c r="K61" s="7" t="s">
        <v>21</v>
      </c>
      <c r="L61" s="10">
        <v>12</v>
      </c>
      <c r="M61" s="9">
        <f>J61*L61</f>
        <v>-204</v>
      </c>
      <c r="O61" s="5" t="s">
        <v>24</v>
      </c>
      <c r="P61" s="6"/>
      <c r="Q61" s="6"/>
      <c r="R61" s="7" t="s">
        <v>13</v>
      </c>
      <c r="S61" s="6"/>
      <c r="T61" s="6"/>
      <c r="V61" s="5" t="s">
        <v>24</v>
      </c>
      <c r="W61" s="6"/>
      <c r="X61" s="6"/>
      <c r="Y61" s="7" t="s">
        <v>13</v>
      </c>
      <c r="Z61" s="6"/>
      <c r="AA61" s="6"/>
      <c r="AC61" s="8" t="s">
        <v>27</v>
      </c>
      <c r="AD61" s="9"/>
      <c r="AE61" s="9">
        <v>-30</v>
      </c>
      <c r="AF61" s="7" t="s">
        <v>28</v>
      </c>
      <c r="AG61" s="10"/>
      <c r="AH61" s="9"/>
      <c r="AJ61" s="8" t="s">
        <v>73</v>
      </c>
      <c r="AK61" s="9">
        <v>-24</v>
      </c>
      <c r="AL61" s="9">
        <v>-24</v>
      </c>
      <c r="AM61" s="7" t="s">
        <v>21</v>
      </c>
      <c r="AN61" s="10">
        <v>12</v>
      </c>
      <c r="AO61" s="9">
        <f>AL61*AN61</f>
        <v>-288</v>
      </c>
    </row>
    <row r="62" spans="1:41" x14ac:dyDescent="0.25">
      <c r="A62" s="8" t="s">
        <v>29</v>
      </c>
      <c r="B62" s="9"/>
      <c r="C62" s="9"/>
      <c r="D62" s="7" t="s">
        <v>30</v>
      </c>
      <c r="E62" s="9"/>
      <c r="F62" s="9">
        <v>-120</v>
      </c>
      <c r="H62" s="8" t="s">
        <v>134</v>
      </c>
      <c r="I62" s="9">
        <v>-60</v>
      </c>
      <c r="J62" s="9">
        <v>-60</v>
      </c>
      <c r="K62" s="7" t="s">
        <v>21</v>
      </c>
      <c r="L62" s="10">
        <v>6</v>
      </c>
      <c r="M62" s="9">
        <f>J62*L62</f>
        <v>-360</v>
      </c>
      <c r="O62" s="8" t="s">
        <v>25</v>
      </c>
      <c r="P62" s="9"/>
      <c r="Q62" s="9">
        <v>-120</v>
      </c>
      <c r="R62" s="7" t="s">
        <v>21</v>
      </c>
      <c r="S62" s="10">
        <v>3</v>
      </c>
      <c r="T62" s="9">
        <f>Q62*S62</f>
        <v>-360</v>
      </c>
      <c r="V62" s="8" t="s">
        <v>25</v>
      </c>
      <c r="W62" s="9"/>
      <c r="X62" s="9">
        <v>-120</v>
      </c>
      <c r="Y62" s="7" t="s">
        <v>21</v>
      </c>
      <c r="Z62" s="10">
        <v>3</v>
      </c>
      <c r="AA62" s="9">
        <f>X62*Z62</f>
        <v>-360</v>
      </c>
      <c r="AC62" s="8" t="s">
        <v>29</v>
      </c>
      <c r="AD62" s="9"/>
      <c r="AE62" s="9"/>
      <c r="AF62" s="7" t="s">
        <v>30</v>
      </c>
      <c r="AG62" s="9"/>
      <c r="AH62" s="9">
        <v>-120</v>
      </c>
      <c r="AJ62" s="8" t="s">
        <v>134</v>
      </c>
      <c r="AK62" s="9">
        <v>-60</v>
      </c>
      <c r="AL62" s="9">
        <v>-60</v>
      </c>
      <c r="AM62" s="7" t="s">
        <v>21</v>
      </c>
      <c r="AN62" s="10">
        <v>6</v>
      </c>
      <c r="AO62" s="9">
        <f>AL62*AN62</f>
        <v>-360</v>
      </c>
    </row>
    <row r="63" spans="1:41" x14ac:dyDescent="0.25">
      <c r="A63" s="8" t="s">
        <v>31</v>
      </c>
      <c r="B63" s="9"/>
      <c r="C63" s="9"/>
      <c r="D63" s="7" t="s">
        <v>30</v>
      </c>
      <c r="E63" s="9"/>
      <c r="F63" s="9">
        <v>-190</v>
      </c>
      <c r="H63" s="8" t="s">
        <v>29</v>
      </c>
      <c r="I63" s="9"/>
      <c r="J63" s="9"/>
      <c r="K63" s="7" t="s">
        <v>30</v>
      </c>
      <c r="L63" s="9"/>
      <c r="M63" s="9">
        <v>-120</v>
      </c>
      <c r="O63" s="8" t="s">
        <v>26</v>
      </c>
      <c r="P63" s="9">
        <v>-53</v>
      </c>
      <c r="Q63" s="9">
        <v>-53</v>
      </c>
      <c r="R63" s="7" t="s">
        <v>21</v>
      </c>
      <c r="S63" s="10">
        <v>7.75</v>
      </c>
      <c r="T63" s="9">
        <f>Q63*S63</f>
        <v>-410.75</v>
      </c>
      <c r="V63" s="8" t="s">
        <v>26</v>
      </c>
      <c r="W63" s="9">
        <v>-160</v>
      </c>
      <c r="X63" s="9">
        <v>-160</v>
      </c>
      <c r="Y63" s="7" t="s">
        <v>21</v>
      </c>
      <c r="Z63" s="10">
        <v>7.75</v>
      </c>
      <c r="AA63" s="9">
        <f>X63*Z63</f>
        <v>-1240</v>
      </c>
      <c r="AC63" s="8" t="s">
        <v>31</v>
      </c>
      <c r="AD63" s="9"/>
      <c r="AE63" s="9"/>
      <c r="AF63" s="7" t="s">
        <v>30</v>
      </c>
      <c r="AG63" s="9"/>
      <c r="AH63" s="9">
        <v>-190</v>
      </c>
      <c r="AJ63" s="8" t="s">
        <v>29</v>
      </c>
      <c r="AK63" s="9"/>
      <c r="AL63" s="9"/>
      <c r="AM63" s="7" t="s">
        <v>30</v>
      </c>
      <c r="AN63" s="9"/>
      <c r="AO63" s="9">
        <v>-120</v>
      </c>
    </row>
    <row r="64" spans="1:41" x14ac:dyDescent="0.25">
      <c r="A64" s="8" t="s">
        <v>32</v>
      </c>
      <c r="B64" s="9"/>
      <c r="C64" s="9"/>
      <c r="D64" s="7" t="s">
        <v>30</v>
      </c>
      <c r="E64" s="9"/>
      <c r="F64" s="9">
        <v>-30</v>
      </c>
      <c r="H64" s="8" t="s">
        <v>31</v>
      </c>
      <c r="I64" s="9"/>
      <c r="J64" s="9"/>
      <c r="K64" s="7" t="s">
        <v>30</v>
      </c>
      <c r="L64" s="9"/>
      <c r="M64" s="9">
        <v>-190</v>
      </c>
      <c r="O64" s="8" t="s">
        <v>27</v>
      </c>
      <c r="P64" s="9"/>
      <c r="Q64" s="9">
        <v>-30</v>
      </c>
      <c r="R64" s="7" t="s">
        <v>28</v>
      </c>
      <c r="S64" s="10"/>
      <c r="T64" s="9"/>
      <c r="V64" s="8" t="s">
        <v>73</v>
      </c>
      <c r="W64" s="9">
        <v>-22</v>
      </c>
      <c r="X64" s="9">
        <v>-22</v>
      </c>
      <c r="Y64" s="7" t="s">
        <v>21</v>
      </c>
      <c r="Z64" s="10">
        <v>12</v>
      </c>
      <c r="AA64" s="9">
        <f>X64*Z64</f>
        <v>-264</v>
      </c>
      <c r="AC64" s="8" t="s">
        <v>32</v>
      </c>
      <c r="AD64" s="9"/>
      <c r="AE64" s="9"/>
      <c r="AF64" s="7" t="s">
        <v>30</v>
      </c>
      <c r="AG64" s="9"/>
      <c r="AH64" s="9">
        <v>-30</v>
      </c>
      <c r="AJ64" s="8" t="s">
        <v>31</v>
      </c>
      <c r="AK64" s="9"/>
      <c r="AL64" s="9"/>
      <c r="AM64" s="7" t="s">
        <v>30</v>
      </c>
      <c r="AN64" s="9"/>
      <c r="AO64" s="9">
        <v>-190</v>
      </c>
    </row>
    <row r="65" spans="1:41" x14ac:dyDescent="0.25">
      <c r="A65" s="8" t="s">
        <v>33</v>
      </c>
      <c r="B65" s="9"/>
      <c r="C65" s="9"/>
      <c r="D65" s="7" t="s">
        <v>30</v>
      </c>
      <c r="E65" s="9"/>
      <c r="F65" s="9">
        <v>-50</v>
      </c>
      <c r="H65" s="8" t="s">
        <v>32</v>
      </c>
      <c r="I65" s="9"/>
      <c r="J65" s="9"/>
      <c r="K65" s="7" t="s">
        <v>30</v>
      </c>
      <c r="L65" s="9"/>
      <c r="M65" s="9">
        <v>-30</v>
      </c>
      <c r="O65" s="8" t="s">
        <v>29</v>
      </c>
      <c r="P65" s="9"/>
      <c r="Q65" s="9"/>
      <c r="R65" s="7" t="s">
        <v>30</v>
      </c>
      <c r="S65" s="9"/>
      <c r="T65" s="9">
        <v>-120</v>
      </c>
      <c r="V65" s="8" t="s">
        <v>134</v>
      </c>
      <c r="W65" s="9">
        <v>-73</v>
      </c>
      <c r="X65" s="9">
        <v>-73</v>
      </c>
      <c r="Y65" s="7" t="s">
        <v>21</v>
      </c>
      <c r="Z65" s="10">
        <v>6</v>
      </c>
      <c r="AA65" s="9">
        <f>X65*Z65</f>
        <v>-438</v>
      </c>
      <c r="AC65" s="8" t="s">
        <v>33</v>
      </c>
      <c r="AD65" s="9"/>
      <c r="AE65" s="9"/>
      <c r="AF65" s="7" t="s">
        <v>30</v>
      </c>
      <c r="AG65" s="9"/>
      <c r="AH65" s="9">
        <v>-50</v>
      </c>
      <c r="AJ65" s="8" t="s">
        <v>32</v>
      </c>
      <c r="AK65" s="9"/>
      <c r="AL65" s="9"/>
      <c r="AM65" s="7" t="s">
        <v>30</v>
      </c>
      <c r="AN65" s="9"/>
      <c r="AO65" s="9">
        <v>-30</v>
      </c>
    </row>
    <row r="66" spans="1:41" x14ac:dyDescent="0.25">
      <c r="A66" s="5" t="s">
        <v>34</v>
      </c>
      <c r="B66" s="6"/>
      <c r="C66" s="6"/>
      <c r="D66" s="7" t="s">
        <v>13</v>
      </c>
      <c r="E66" s="6"/>
      <c r="F66" s="6">
        <f>SUM(F58:F65)</f>
        <v>-1021.25</v>
      </c>
      <c r="H66" s="8" t="s">
        <v>33</v>
      </c>
      <c r="I66" s="9"/>
      <c r="J66" s="9"/>
      <c r="K66" s="7" t="s">
        <v>30</v>
      </c>
      <c r="L66" s="9"/>
      <c r="M66" s="9">
        <v>-50</v>
      </c>
      <c r="O66" s="8" t="s">
        <v>31</v>
      </c>
      <c r="P66" s="9"/>
      <c r="Q66" s="9"/>
      <c r="R66" s="7" t="s">
        <v>30</v>
      </c>
      <c r="S66" s="9"/>
      <c r="T66" s="9">
        <v>-190</v>
      </c>
      <c r="V66" s="8" t="s">
        <v>29</v>
      </c>
      <c r="W66" s="9"/>
      <c r="X66" s="9"/>
      <c r="Y66" s="7" t="s">
        <v>30</v>
      </c>
      <c r="Z66" s="9"/>
      <c r="AA66" s="9">
        <v>-120</v>
      </c>
      <c r="AC66" s="5" t="s">
        <v>34</v>
      </c>
      <c r="AD66" s="6"/>
      <c r="AE66" s="6"/>
      <c r="AF66" s="7" t="s">
        <v>13</v>
      </c>
      <c r="AG66" s="6"/>
      <c r="AH66" s="6">
        <f>SUM(AH58:AH65)</f>
        <v>-1044.5</v>
      </c>
      <c r="AJ66" s="8" t="s">
        <v>33</v>
      </c>
      <c r="AK66" s="9"/>
      <c r="AL66" s="9"/>
      <c r="AM66" s="7" t="s">
        <v>30</v>
      </c>
      <c r="AN66" s="9"/>
      <c r="AO66" s="9">
        <v>-50</v>
      </c>
    </row>
    <row r="67" spans="1:41" x14ac:dyDescent="0.25">
      <c r="A67" s="5" t="s">
        <v>35</v>
      </c>
      <c r="B67" s="6"/>
      <c r="C67" s="6"/>
      <c r="D67" s="7" t="s">
        <v>13</v>
      </c>
      <c r="E67" s="6"/>
      <c r="F67" s="6">
        <f>SUM(F56,F66)</f>
        <v>5688.75</v>
      </c>
      <c r="H67" s="5" t="s">
        <v>34</v>
      </c>
      <c r="I67" s="6"/>
      <c r="J67" s="6"/>
      <c r="K67" s="7" t="s">
        <v>13</v>
      </c>
      <c r="L67" s="6"/>
      <c r="M67" s="6">
        <f>SUM(M58:M66)</f>
        <v>-2414.5</v>
      </c>
      <c r="O67" s="8" t="s">
        <v>32</v>
      </c>
      <c r="P67" s="9"/>
      <c r="Q67" s="9"/>
      <c r="R67" s="7" t="s">
        <v>30</v>
      </c>
      <c r="S67" s="9"/>
      <c r="T67" s="9">
        <v>-30</v>
      </c>
      <c r="V67" s="8" t="s">
        <v>31</v>
      </c>
      <c r="W67" s="9"/>
      <c r="X67" s="9"/>
      <c r="Y67" s="7" t="s">
        <v>30</v>
      </c>
      <c r="Z67" s="9"/>
      <c r="AA67" s="9">
        <v>-190</v>
      </c>
      <c r="AC67" s="5" t="s">
        <v>35</v>
      </c>
      <c r="AD67" s="6"/>
      <c r="AE67" s="6"/>
      <c r="AF67" s="7" t="s">
        <v>13</v>
      </c>
      <c r="AG67" s="6"/>
      <c r="AH67" s="6">
        <f>SUM(AH56,AH66)</f>
        <v>8470.5000000000018</v>
      </c>
      <c r="AJ67" s="5" t="s">
        <v>34</v>
      </c>
      <c r="AK67" s="6"/>
      <c r="AL67" s="6"/>
      <c r="AM67" s="7" t="s">
        <v>13</v>
      </c>
      <c r="AN67" s="6"/>
      <c r="AO67" s="6">
        <f>SUM(AO58:AO66)</f>
        <v>-2521.75</v>
      </c>
    </row>
    <row r="68" spans="1:41" x14ac:dyDescent="0.25">
      <c r="A68" s="8" t="s">
        <v>13</v>
      </c>
      <c r="B68" s="9"/>
      <c r="C68" s="9"/>
      <c r="D68" s="7" t="s">
        <v>13</v>
      </c>
      <c r="E68" s="9"/>
      <c r="F68" s="9"/>
      <c r="H68" s="5" t="s">
        <v>35</v>
      </c>
      <c r="I68" s="6"/>
      <c r="J68" s="6"/>
      <c r="K68" s="7" t="s">
        <v>13</v>
      </c>
      <c r="L68" s="6"/>
      <c r="M68" s="6">
        <f>SUM(M56,M67)</f>
        <v>4295.5</v>
      </c>
      <c r="O68" s="8" t="s">
        <v>33</v>
      </c>
      <c r="P68" s="9"/>
      <c r="Q68" s="9"/>
      <c r="R68" s="7" t="s">
        <v>30</v>
      </c>
      <c r="S68" s="9"/>
      <c r="T68" s="9">
        <v>-50</v>
      </c>
      <c r="V68" s="8" t="s">
        <v>32</v>
      </c>
      <c r="W68" s="9"/>
      <c r="X68" s="9"/>
      <c r="Y68" s="7" t="s">
        <v>30</v>
      </c>
      <c r="Z68" s="9"/>
      <c r="AA68" s="9">
        <v>-30</v>
      </c>
      <c r="AC68" s="8" t="s">
        <v>13</v>
      </c>
      <c r="AD68" s="9"/>
      <c r="AE68" s="9"/>
      <c r="AF68" s="7" t="s">
        <v>13</v>
      </c>
      <c r="AG68" s="9"/>
      <c r="AH68" s="9"/>
      <c r="AJ68" s="5" t="s">
        <v>35</v>
      </c>
      <c r="AK68" s="6"/>
      <c r="AL68" s="6"/>
      <c r="AM68" s="7" t="s">
        <v>13</v>
      </c>
      <c r="AN68" s="6"/>
      <c r="AO68" s="6">
        <f>SUM(AO56,AO67)</f>
        <v>6993.2500000000018</v>
      </c>
    </row>
    <row r="69" spans="1:41" x14ac:dyDescent="0.25">
      <c r="A69" s="5" t="s">
        <v>36</v>
      </c>
      <c r="B69" s="6"/>
      <c r="C69" s="6"/>
      <c r="D69" s="7" t="s">
        <v>13</v>
      </c>
      <c r="E69" s="6"/>
      <c r="F69" s="6"/>
      <c r="H69" s="8" t="s">
        <v>13</v>
      </c>
      <c r="I69" s="9"/>
      <c r="J69" s="9"/>
      <c r="K69" s="7" t="s">
        <v>13</v>
      </c>
      <c r="L69" s="9"/>
      <c r="M69" s="9"/>
      <c r="O69" s="5" t="s">
        <v>34</v>
      </c>
      <c r="P69" s="6"/>
      <c r="Q69" s="6"/>
      <c r="R69" s="7" t="s">
        <v>13</v>
      </c>
      <c r="S69" s="6"/>
      <c r="T69" s="6">
        <f>SUM(T61:T68)</f>
        <v>-1160.75</v>
      </c>
      <c r="V69" s="8" t="s">
        <v>33</v>
      </c>
      <c r="W69" s="9"/>
      <c r="X69" s="9"/>
      <c r="Y69" s="7" t="s">
        <v>30</v>
      </c>
      <c r="Z69" s="9"/>
      <c r="AA69" s="9">
        <v>-50</v>
      </c>
      <c r="AC69" s="5" t="s">
        <v>36</v>
      </c>
      <c r="AD69" s="6"/>
      <c r="AE69" s="6"/>
      <c r="AF69" s="7" t="s">
        <v>13</v>
      </c>
      <c r="AG69" s="6"/>
      <c r="AH69" s="6"/>
      <c r="AJ69" s="8" t="s">
        <v>13</v>
      </c>
      <c r="AK69" s="9"/>
      <c r="AL69" s="9"/>
      <c r="AM69" s="7" t="s">
        <v>13</v>
      </c>
      <c r="AN69" s="9"/>
      <c r="AO69" s="9"/>
    </row>
    <row r="70" spans="1:41" x14ac:dyDescent="0.25">
      <c r="A70" s="8" t="s">
        <v>37</v>
      </c>
      <c r="B70" s="9"/>
      <c r="C70" s="9">
        <v>-1</v>
      </c>
      <c r="D70" s="7" t="s">
        <v>13</v>
      </c>
      <c r="E70" s="9">
        <v>652.5</v>
      </c>
      <c r="F70" s="9">
        <f t="shared" ref="F70:F80" si="6">C70*E70</f>
        <v>-652.5</v>
      </c>
      <c r="H70" s="5" t="s">
        <v>36</v>
      </c>
      <c r="I70" s="6"/>
      <c r="J70" s="6"/>
      <c r="K70" s="7" t="s">
        <v>13</v>
      </c>
      <c r="L70" s="6"/>
      <c r="M70" s="6"/>
      <c r="O70" s="5" t="s">
        <v>35</v>
      </c>
      <c r="P70" s="6"/>
      <c r="Q70" s="6"/>
      <c r="R70" s="7" t="s">
        <v>13</v>
      </c>
      <c r="S70" s="6"/>
      <c r="T70" s="6">
        <f>SUM(T59,T69)</f>
        <v>7364.2500000000018</v>
      </c>
      <c r="V70" s="5" t="s">
        <v>34</v>
      </c>
      <c r="W70" s="6"/>
      <c r="X70" s="6"/>
      <c r="Y70" s="7" t="s">
        <v>13</v>
      </c>
      <c r="Z70" s="6"/>
      <c r="AA70" s="6">
        <f>SUM(AA61:AA69)</f>
        <v>-2692</v>
      </c>
      <c r="AC70" s="8" t="s">
        <v>37</v>
      </c>
      <c r="AD70" s="9"/>
      <c r="AE70" s="9">
        <v>-1</v>
      </c>
      <c r="AF70" s="7" t="s">
        <v>13</v>
      </c>
      <c r="AG70" s="9">
        <v>725</v>
      </c>
      <c r="AH70" s="9">
        <f t="shared" ref="AH70:AH80" si="7">AE70*AG70</f>
        <v>-725</v>
      </c>
      <c r="AJ70" s="5" t="s">
        <v>36</v>
      </c>
      <c r="AK70" s="6"/>
      <c r="AL70" s="6"/>
      <c r="AM70" s="7" t="s">
        <v>13</v>
      </c>
      <c r="AN70" s="6"/>
      <c r="AO70" s="6"/>
    </row>
    <row r="71" spans="1:41" x14ac:dyDescent="0.25">
      <c r="A71" s="8" t="s">
        <v>38</v>
      </c>
      <c r="B71" s="9"/>
      <c r="C71" s="9">
        <v>-30</v>
      </c>
      <c r="D71" s="7" t="s">
        <v>13</v>
      </c>
      <c r="E71" s="9">
        <v>19.8</v>
      </c>
      <c r="F71" s="9">
        <f t="shared" si="6"/>
        <v>-594</v>
      </c>
      <c r="H71" s="8" t="s">
        <v>37</v>
      </c>
      <c r="I71" s="9"/>
      <c r="J71" s="9">
        <v>-1</v>
      </c>
      <c r="K71" s="7" t="s">
        <v>13</v>
      </c>
      <c r="L71" s="9">
        <v>652.5</v>
      </c>
      <c r="M71" s="9">
        <f t="shared" ref="M71:M80" si="8">J71*L71</f>
        <v>-652.5</v>
      </c>
      <c r="O71" s="8" t="s">
        <v>13</v>
      </c>
      <c r="P71" s="9"/>
      <c r="Q71" s="9"/>
      <c r="R71" s="7" t="s">
        <v>13</v>
      </c>
      <c r="S71" s="9"/>
      <c r="T71" s="9"/>
      <c r="V71" s="5" t="s">
        <v>35</v>
      </c>
      <c r="W71" s="6"/>
      <c r="X71" s="6"/>
      <c r="Y71" s="7" t="s">
        <v>13</v>
      </c>
      <c r="Z71" s="6"/>
      <c r="AA71" s="6">
        <f>SUM(AA59,AA70)</f>
        <v>5833.0000000000018</v>
      </c>
      <c r="AC71" s="8" t="s">
        <v>38</v>
      </c>
      <c r="AD71" s="9"/>
      <c r="AE71" s="9">
        <v>-30</v>
      </c>
      <c r="AF71" s="7" t="s">
        <v>13</v>
      </c>
      <c r="AG71" s="9">
        <v>22</v>
      </c>
      <c r="AH71" s="9">
        <f t="shared" si="7"/>
        <v>-660</v>
      </c>
      <c r="AJ71" s="8" t="s">
        <v>37</v>
      </c>
      <c r="AK71" s="9"/>
      <c r="AL71" s="9">
        <v>-1</v>
      </c>
      <c r="AM71" s="7" t="s">
        <v>13</v>
      </c>
      <c r="AN71" s="9">
        <v>725</v>
      </c>
      <c r="AO71" s="9">
        <f t="shared" ref="AO71:AO80" si="9">AL71*AN71</f>
        <v>-725</v>
      </c>
    </row>
    <row r="72" spans="1:41" x14ac:dyDescent="0.25">
      <c r="A72" s="8" t="s">
        <v>39</v>
      </c>
      <c r="B72" s="9"/>
      <c r="C72" s="9">
        <v>-1</v>
      </c>
      <c r="D72" s="7" t="s">
        <v>13</v>
      </c>
      <c r="E72" s="9">
        <v>142.5</v>
      </c>
      <c r="F72" s="9">
        <f t="shared" si="6"/>
        <v>-142.5</v>
      </c>
      <c r="H72" s="8" t="s">
        <v>39</v>
      </c>
      <c r="I72" s="9"/>
      <c r="J72" s="9">
        <v>-1</v>
      </c>
      <c r="K72" s="7" t="s">
        <v>13</v>
      </c>
      <c r="L72" s="9">
        <v>142.5</v>
      </c>
      <c r="M72" s="9">
        <f t="shared" si="8"/>
        <v>-142.5</v>
      </c>
      <c r="O72" s="5" t="s">
        <v>36</v>
      </c>
      <c r="P72" s="6"/>
      <c r="Q72" s="6"/>
      <c r="R72" s="7" t="s">
        <v>13</v>
      </c>
      <c r="S72" s="6"/>
      <c r="T72" s="6"/>
      <c r="V72" s="8" t="s">
        <v>13</v>
      </c>
      <c r="W72" s="9"/>
      <c r="X72" s="9"/>
      <c r="Y72" s="7" t="s">
        <v>13</v>
      </c>
      <c r="Z72" s="9"/>
      <c r="AA72" s="9"/>
      <c r="AC72" s="8" t="s">
        <v>39</v>
      </c>
      <c r="AD72" s="9"/>
      <c r="AE72" s="9">
        <v>-1</v>
      </c>
      <c r="AF72" s="7" t="s">
        <v>13</v>
      </c>
      <c r="AG72" s="9">
        <v>150</v>
      </c>
      <c r="AH72" s="9">
        <f t="shared" si="7"/>
        <v>-150</v>
      </c>
      <c r="AJ72" s="8" t="s">
        <v>39</v>
      </c>
      <c r="AK72" s="9"/>
      <c r="AL72" s="9">
        <v>-1</v>
      </c>
      <c r="AM72" s="7" t="s">
        <v>13</v>
      </c>
      <c r="AN72" s="9">
        <v>150</v>
      </c>
      <c r="AO72" s="9">
        <f t="shared" si="9"/>
        <v>-150</v>
      </c>
    </row>
    <row r="73" spans="1:41" x14ac:dyDescent="0.25">
      <c r="A73" s="8" t="s">
        <v>40</v>
      </c>
      <c r="B73" s="9"/>
      <c r="C73" s="9">
        <v>-1</v>
      </c>
      <c r="D73" s="7" t="s">
        <v>13</v>
      </c>
      <c r="E73" s="9">
        <v>380</v>
      </c>
      <c r="F73" s="9">
        <f t="shared" si="6"/>
        <v>-380</v>
      </c>
      <c r="H73" s="8" t="s">
        <v>40</v>
      </c>
      <c r="I73" s="9"/>
      <c r="J73" s="9">
        <v>-1</v>
      </c>
      <c r="K73" s="7" t="s">
        <v>13</v>
      </c>
      <c r="L73" s="9">
        <v>380</v>
      </c>
      <c r="M73" s="9">
        <f t="shared" si="8"/>
        <v>-380</v>
      </c>
      <c r="O73" s="8" t="s">
        <v>37</v>
      </c>
      <c r="P73" s="9"/>
      <c r="Q73" s="9">
        <v>-1</v>
      </c>
      <c r="R73" s="7" t="s">
        <v>13</v>
      </c>
      <c r="S73" s="9">
        <v>652.5</v>
      </c>
      <c r="T73" s="9">
        <f t="shared" ref="T73:T86" si="10">Q73*S73</f>
        <v>-652.5</v>
      </c>
      <c r="V73" s="5" t="s">
        <v>36</v>
      </c>
      <c r="W73" s="6"/>
      <c r="X73" s="6"/>
      <c r="Y73" s="7" t="s">
        <v>13</v>
      </c>
      <c r="Z73" s="6"/>
      <c r="AA73" s="6"/>
      <c r="AC73" s="8" t="s">
        <v>40</v>
      </c>
      <c r="AD73" s="9"/>
      <c r="AE73" s="9">
        <v>-1</v>
      </c>
      <c r="AF73" s="7" t="s">
        <v>13</v>
      </c>
      <c r="AG73" s="9">
        <v>400</v>
      </c>
      <c r="AH73" s="9">
        <f t="shared" si="7"/>
        <v>-400</v>
      </c>
      <c r="AJ73" s="8" t="s">
        <v>40</v>
      </c>
      <c r="AK73" s="9"/>
      <c r="AL73" s="9">
        <v>-1</v>
      </c>
      <c r="AM73" s="7" t="s">
        <v>13</v>
      </c>
      <c r="AN73" s="9">
        <v>400</v>
      </c>
      <c r="AO73" s="9">
        <f t="shared" si="9"/>
        <v>-400</v>
      </c>
    </row>
    <row r="74" spans="1:41" x14ac:dyDescent="0.25">
      <c r="A74" s="8" t="s">
        <v>41</v>
      </c>
      <c r="B74" s="9"/>
      <c r="C74" s="9">
        <v>-1</v>
      </c>
      <c r="D74" s="7" t="s">
        <v>13</v>
      </c>
      <c r="E74" s="9">
        <v>165</v>
      </c>
      <c r="F74" s="9">
        <f t="shared" si="6"/>
        <v>-165</v>
      </c>
      <c r="H74" s="8" t="s">
        <v>41</v>
      </c>
      <c r="I74" s="9"/>
      <c r="J74" s="9">
        <v>-1</v>
      </c>
      <c r="K74" s="7" t="s">
        <v>13</v>
      </c>
      <c r="L74" s="9">
        <v>165</v>
      </c>
      <c r="M74" s="9">
        <f t="shared" si="8"/>
        <v>-165</v>
      </c>
      <c r="O74" s="8" t="s">
        <v>38</v>
      </c>
      <c r="P74" s="9"/>
      <c r="Q74" s="9">
        <v>-30</v>
      </c>
      <c r="R74" s="7" t="s">
        <v>13</v>
      </c>
      <c r="S74" s="9">
        <v>19.8</v>
      </c>
      <c r="T74" s="9">
        <f t="shared" si="10"/>
        <v>-594</v>
      </c>
      <c r="V74" s="8" t="s">
        <v>37</v>
      </c>
      <c r="W74" s="9"/>
      <c r="X74" s="9">
        <v>-1</v>
      </c>
      <c r="Y74" s="7" t="s">
        <v>13</v>
      </c>
      <c r="Z74" s="9">
        <v>652.5</v>
      </c>
      <c r="AA74" s="9">
        <f t="shared" ref="AA74:AA86" si="11">X74*Z74</f>
        <v>-652.5</v>
      </c>
      <c r="AC74" s="8" t="s">
        <v>41</v>
      </c>
      <c r="AD74" s="9"/>
      <c r="AE74" s="9">
        <v>-1</v>
      </c>
      <c r="AF74" s="7" t="s">
        <v>13</v>
      </c>
      <c r="AG74" s="9">
        <v>165</v>
      </c>
      <c r="AH74" s="9">
        <f t="shared" si="7"/>
        <v>-165</v>
      </c>
      <c r="AJ74" s="8" t="s">
        <v>41</v>
      </c>
      <c r="AK74" s="9"/>
      <c r="AL74" s="9">
        <v>-1</v>
      </c>
      <c r="AM74" s="7" t="s">
        <v>13</v>
      </c>
      <c r="AN74" s="9">
        <v>165</v>
      </c>
      <c r="AO74" s="9">
        <f t="shared" si="9"/>
        <v>-165</v>
      </c>
    </row>
    <row r="75" spans="1:41" x14ac:dyDescent="0.25">
      <c r="A75" s="8" t="s">
        <v>42</v>
      </c>
      <c r="B75" s="9"/>
      <c r="C75" s="9">
        <v>-2</v>
      </c>
      <c r="D75" s="7" t="s">
        <v>13</v>
      </c>
      <c r="E75" s="9">
        <v>180</v>
      </c>
      <c r="F75" s="9">
        <f t="shared" si="6"/>
        <v>-360</v>
      </c>
      <c r="H75" s="8" t="s">
        <v>42</v>
      </c>
      <c r="I75" s="9"/>
      <c r="J75" s="9">
        <v>-2</v>
      </c>
      <c r="K75" s="7" t="s">
        <v>13</v>
      </c>
      <c r="L75" s="9">
        <v>180</v>
      </c>
      <c r="M75" s="9">
        <f t="shared" si="8"/>
        <v>-360</v>
      </c>
      <c r="O75" s="8" t="s">
        <v>39</v>
      </c>
      <c r="P75" s="9"/>
      <c r="Q75" s="9">
        <v>-1</v>
      </c>
      <c r="R75" s="7" t="s">
        <v>13</v>
      </c>
      <c r="S75" s="9">
        <v>142.5</v>
      </c>
      <c r="T75" s="9">
        <f t="shared" si="10"/>
        <v>-142.5</v>
      </c>
      <c r="V75" s="8" t="s">
        <v>39</v>
      </c>
      <c r="W75" s="9"/>
      <c r="X75" s="9">
        <v>-1</v>
      </c>
      <c r="Y75" s="7" t="s">
        <v>13</v>
      </c>
      <c r="Z75" s="9">
        <v>142.5</v>
      </c>
      <c r="AA75" s="9">
        <f t="shared" si="11"/>
        <v>-142.5</v>
      </c>
      <c r="AC75" s="8" t="s">
        <v>42</v>
      </c>
      <c r="AD75" s="9"/>
      <c r="AE75" s="9">
        <v>-2</v>
      </c>
      <c r="AF75" s="7" t="s">
        <v>13</v>
      </c>
      <c r="AG75" s="9">
        <v>180</v>
      </c>
      <c r="AH75" s="9">
        <f t="shared" si="7"/>
        <v>-360</v>
      </c>
      <c r="AJ75" s="8" t="s">
        <v>42</v>
      </c>
      <c r="AK75" s="9"/>
      <c r="AL75" s="9">
        <v>-2</v>
      </c>
      <c r="AM75" s="7" t="s">
        <v>13</v>
      </c>
      <c r="AN75" s="9">
        <v>180</v>
      </c>
      <c r="AO75" s="9">
        <f t="shared" si="9"/>
        <v>-360</v>
      </c>
    </row>
    <row r="76" spans="1:41" x14ac:dyDescent="0.25">
      <c r="A76" s="8" t="s">
        <v>43</v>
      </c>
      <c r="B76" s="9"/>
      <c r="C76" s="9">
        <v>-1</v>
      </c>
      <c r="D76" s="7" t="s">
        <v>13</v>
      </c>
      <c r="E76" s="9">
        <v>772</v>
      </c>
      <c r="F76" s="9">
        <f t="shared" si="6"/>
        <v>-772</v>
      </c>
      <c r="H76" s="8" t="s">
        <v>43</v>
      </c>
      <c r="I76" s="9"/>
      <c r="J76" s="9">
        <v>-1</v>
      </c>
      <c r="K76" s="7" t="s">
        <v>13</v>
      </c>
      <c r="L76" s="9">
        <v>772</v>
      </c>
      <c r="M76" s="9">
        <f t="shared" si="8"/>
        <v>-772</v>
      </c>
      <c r="O76" s="8" t="s">
        <v>40</v>
      </c>
      <c r="P76" s="9"/>
      <c r="Q76" s="9">
        <v>-1</v>
      </c>
      <c r="R76" s="7" t="s">
        <v>13</v>
      </c>
      <c r="S76" s="9">
        <v>380</v>
      </c>
      <c r="T76" s="9">
        <f t="shared" si="10"/>
        <v>-380</v>
      </c>
      <c r="V76" s="8" t="s">
        <v>40</v>
      </c>
      <c r="W76" s="9"/>
      <c r="X76" s="9">
        <v>-1</v>
      </c>
      <c r="Y76" s="7" t="s">
        <v>13</v>
      </c>
      <c r="Z76" s="9">
        <v>380</v>
      </c>
      <c r="AA76" s="9">
        <f t="shared" si="11"/>
        <v>-380</v>
      </c>
      <c r="AC76" s="8" t="s">
        <v>43</v>
      </c>
      <c r="AD76" s="9"/>
      <c r="AE76" s="9">
        <v>-1</v>
      </c>
      <c r="AF76" s="7" t="s">
        <v>13</v>
      </c>
      <c r="AG76" s="9">
        <v>914</v>
      </c>
      <c r="AH76" s="9">
        <f t="shared" si="7"/>
        <v>-914</v>
      </c>
      <c r="AJ76" s="8" t="s">
        <v>43</v>
      </c>
      <c r="AK76" s="9"/>
      <c r="AL76" s="9">
        <v>-1</v>
      </c>
      <c r="AM76" s="7" t="s">
        <v>13</v>
      </c>
      <c r="AN76" s="9">
        <v>914</v>
      </c>
      <c r="AO76" s="9">
        <f t="shared" si="9"/>
        <v>-914</v>
      </c>
    </row>
    <row r="77" spans="1:41" x14ac:dyDescent="0.25">
      <c r="A77" s="8" t="s">
        <v>44</v>
      </c>
      <c r="B77" s="9"/>
      <c r="C77" s="9">
        <v>-1</v>
      </c>
      <c r="D77" s="7" t="s">
        <v>13</v>
      </c>
      <c r="E77" s="9">
        <v>363</v>
      </c>
      <c r="F77" s="9">
        <f t="shared" si="6"/>
        <v>-363</v>
      </c>
      <c r="H77" s="8" t="s">
        <v>44</v>
      </c>
      <c r="I77" s="9"/>
      <c r="J77" s="9">
        <v>-1</v>
      </c>
      <c r="K77" s="7" t="s">
        <v>13</v>
      </c>
      <c r="L77" s="9">
        <v>363</v>
      </c>
      <c r="M77" s="9">
        <f t="shared" si="8"/>
        <v>-363</v>
      </c>
      <c r="O77" s="8" t="s">
        <v>41</v>
      </c>
      <c r="P77" s="9"/>
      <c r="Q77" s="9">
        <v>-1</v>
      </c>
      <c r="R77" s="7" t="s">
        <v>13</v>
      </c>
      <c r="S77" s="9">
        <v>165</v>
      </c>
      <c r="T77" s="9">
        <f t="shared" si="10"/>
        <v>-165</v>
      </c>
      <c r="V77" s="8" t="s">
        <v>41</v>
      </c>
      <c r="W77" s="9"/>
      <c r="X77" s="9">
        <v>-1</v>
      </c>
      <c r="Y77" s="7" t="s">
        <v>13</v>
      </c>
      <c r="Z77" s="9">
        <v>165</v>
      </c>
      <c r="AA77" s="9">
        <f t="shared" si="11"/>
        <v>-165</v>
      </c>
      <c r="AC77" s="8" t="s">
        <v>44</v>
      </c>
      <c r="AD77" s="9"/>
      <c r="AE77" s="9">
        <v>-1</v>
      </c>
      <c r="AF77" s="7" t="s">
        <v>13</v>
      </c>
      <c r="AG77" s="9">
        <v>430</v>
      </c>
      <c r="AH77" s="9">
        <f t="shared" si="7"/>
        <v>-430</v>
      </c>
      <c r="AJ77" s="8" t="s">
        <v>44</v>
      </c>
      <c r="AK77" s="9"/>
      <c r="AL77" s="9">
        <v>-1</v>
      </c>
      <c r="AM77" s="7" t="s">
        <v>13</v>
      </c>
      <c r="AN77" s="9">
        <v>430</v>
      </c>
      <c r="AO77" s="9">
        <f t="shared" si="9"/>
        <v>-430</v>
      </c>
    </row>
    <row r="78" spans="1:41" x14ac:dyDescent="0.25">
      <c r="A78" s="8" t="s">
        <v>45</v>
      </c>
      <c r="B78" s="9"/>
      <c r="C78" s="9">
        <v>-4900</v>
      </c>
      <c r="D78" s="7" t="s">
        <v>13</v>
      </c>
      <c r="E78" s="11">
        <v>0.09</v>
      </c>
      <c r="F78" s="9">
        <f t="shared" si="6"/>
        <v>-441</v>
      </c>
      <c r="H78" s="8" t="s">
        <v>45</v>
      </c>
      <c r="I78" s="9"/>
      <c r="J78" s="9">
        <v>-4900</v>
      </c>
      <c r="K78" s="7" t="s">
        <v>13</v>
      </c>
      <c r="L78" s="11">
        <v>0.09</v>
      </c>
      <c r="M78" s="9">
        <f t="shared" si="8"/>
        <v>-441</v>
      </c>
      <c r="O78" s="8" t="s">
        <v>42</v>
      </c>
      <c r="P78" s="9"/>
      <c r="Q78" s="9">
        <v>-2</v>
      </c>
      <c r="R78" s="7" t="s">
        <v>13</v>
      </c>
      <c r="S78" s="9">
        <v>180</v>
      </c>
      <c r="T78" s="9">
        <f t="shared" si="10"/>
        <v>-360</v>
      </c>
      <c r="V78" s="8" t="s">
        <v>42</v>
      </c>
      <c r="W78" s="9"/>
      <c r="X78" s="9">
        <v>-2</v>
      </c>
      <c r="Y78" s="7" t="s">
        <v>13</v>
      </c>
      <c r="Z78" s="9">
        <v>180</v>
      </c>
      <c r="AA78" s="9">
        <f t="shared" si="11"/>
        <v>-360</v>
      </c>
      <c r="AC78" s="8" t="s">
        <v>45</v>
      </c>
      <c r="AD78" s="9"/>
      <c r="AE78" s="9">
        <v>-6900</v>
      </c>
      <c r="AF78" s="7" t="s">
        <v>13</v>
      </c>
      <c r="AG78" s="11">
        <v>0.09</v>
      </c>
      <c r="AH78" s="9">
        <f t="shared" si="7"/>
        <v>-621</v>
      </c>
      <c r="AJ78" s="8" t="s">
        <v>45</v>
      </c>
      <c r="AK78" s="9"/>
      <c r="AL78" s="9">
        <v>-6900</v>
      </c>
      <c r="AM78" s="7" t="s">
        <v>13</v>
      </c>
      <c r="AN78" s="11">
        <v>0.09</v>
      </c>
      <c r="AO78" s="9">
        <f t="shared" si="9"/>
        <v>-621</v>
      </c>
    </row>
    <row r="79" spans="1:41" x14ac:dyDescent="0.25">
      <c r="A79" s="8" t="s">
        <v>46</v>
      </c>
      <c r="B79" s="9"/>
      <c r="C79" s="12">
        <v>-4.8</v>
      </c>
      <c r="D79" s="7" t="s">
        <v>13</v>
      </c>
      <c r="E79" s="9">
        <v>85</v>
      </c>
      <c r="F79" s="9">
        <f t="shared" si="6"/>
        <v>-408</v>
      </c>
      <c r="H79" s="8" t="s">
        <v>46</v>
      </c>
      <c r="I79" s="9"/>
      <c r="J79" s="12">
        <v>-4.8</v>
      </c>
      <c r="K79" s="7" t="s">
        <v>13</v>
      </c>
      <c r="L79" s="9">
        <v>85</v>
      </c>
      <c r="M79" s="9">
        <f t="shared" si="8"/>
        <v>-408</v>
      </c>
      <c r="O79" s="8" t="s">
        <v>43</v>
      </c>
      <c r="P79" s="9"/>
      <c r="Q79" s="9">
        <v>-1</v>
      </c>
      <c r="R79" s="7" t="s">
        <v>13</v>
      </c>
      <c r="S79" s="9">
        <v>864</v>
      </c>
      <c r="T79" s="9">
        <f t="shared" si="10"/>
        <v>-864</v>
      </c>
      <c r="V79" s="8" t="s">
        <v>43</v>
      </c>
      <c r="W79" s="9"/>
      <c r="X79" s="9">
        <v>-1</v>
      </c>
      <c r="Y79" s="7" t="s">
        <v>13</v>
      </c>
      <c r="Z79" s="9">
        <v>864</v>
      </c>
      <c r="AA79" s="9">
        <f t="shared" si="11"/>
        <v>-864</v>
      </c>
      <c r="AC79" s="8" t="s">
        <v>46</v>
      </c>
      <c r="AD79" s="9"/>
      <c r="AE79" s="12">
        <v>-7</v>
      </c>
      <c r="AF79" s="7" t="s">
        <v>13</v>
      </c>
      <c r="AG79" s="9">
        <v>85</v>
      </c>
      <c r="AH79" s="9">
        <f t="shared" si="7"/>
        <v>-595</v>
      </c>
      <c r="AJ79" s="8" t="s">
        <v>46</v>
      </c>
      <c r="AK79" s="9"/>
      <c r="AL79" s="12">
        <v>-7</v>
      </c>
      <c r="AM79" s="7" t="s">
        <v>13</v>
      </c>
      <c r="AN79" s="9">
        <v>85</v>
      </c>
      <c r="AO79" s="9">
        <f t="shared" si="9"/>
        <v>-595</v>
      </c>
    </row>
    <row r="80" spans="1:41" x14ac:dyDescent="0.25">
      <c r="A80" s="8" t="s">
        <v>47</v>
      </c>
      <c r="B80" s="9"/>
      <c r="C80" s="9">
        <v>-1</v>
      </c>
      <c r="D80" s="7" t="s">
        <v>13</v>
      </c>
      <c r="E80" s="9">
        <v>203</v>
      </c>
      <c r="F80" s="9">
        <f t="shared" si="6"/>
        <v>-203</v>
      </c>
      <c r="H80" s="8" t="s">
        <v>47</v>
      </c>
      <c r="I80" s="9"/>
      <c r="J80" s="9">
        <v>-1</v>
      </c>
      <c r="K80" s="7" t="s">
        <v>13</v>
      </c>
      <c r="L80" s="9">
        <v>203</v>
      </c>
      <c r="M80" s="9">
        <f t="shared" si="8"/>
        <v>-203</v>
      </c>
      <c r="O80" s="8" t="s">
        <v>44</v>
      </c>
      <c r="P80" s="9"/>
      <c r="Q80" s="9">
        <v>-1</v>
      </c>
      <c r="R80" s="7" t="s">
        <v>13</v>
      </c>
      <c r="S80" s="9">
        <v>407</v>
      </c>
      <c r="T80" s="9">
        <f t="shared" si="10"/>
        <v>-407</v>
      </c>
      <c r="V80" s="8" t="s">
        <v>44</v>
      </c>
      <c r="W80" s="9"/>
      <c r="X80" s="9">
        <v>-1</v>
      </c>
      <c r="Y80" s="7" t="s">
        <v>13</v>
      </c>
      <c r="Z80" s="9">
        <v>407</v>
      </c>
      <c r="AA80" s="9">
        <f t="shared" si="11"/>
        <v>-407</v>
      </c>
      <c r="AC80" s="8" t="s">
        <v>47</v>
      </c>
      <c r="AD80" s="9"/>
      <c r="AE80" s="9">
        <v>-1</v>
      </c>
      <c r="AF80" s="7" t="s">
        <v>13</v>
      </c>
      <c r="AG80" s="9">
        <v>244</v>
      </c>
      <c r="AH80" s="9">
        <f t="shared" si="7"/>
        <v>-244</v>
      </c>
      <c r="AJ80" s="8" t="s">
        <v>47</v>
      </c>
      <c r="AK80" s="9"/>
      <c r="AL80" s="9">
        <v>-1</v>
      </c>
      <c r="AM80" s="7" t="s">
        <v>13</v>
      </c>
      <c r="AN80" s="9">
        <v>244</v>
      </c>
      <c r="AO80" s="9">
        <f t="shared" si="9"/>
        <v>-244</v>
      </c>
    </row>
    <row r="81" spans="1:41" x14ac:dyDescent="0.25">
      <c r="A81" s="8" t="s">
        <v>48</v>
      </c>
      <c r="B81" s="9"/>
      <c r="C81" s="9"/>
      <c r="D81" s="7" t="s">
        <v>13</v>
      </c>
      <c r="E81" s="9"/>
      <c r="F81" s="9">
        <v>-500</v>
      </c>
      <c r="H81" s="8" t="s">
        <v>48</v>
      </c>
      <c r="I81" s="9"/>
      <c r="J81" s="9"/>
      <c r="K81" s="7" t="s">
        <v>13</v>
      </c>
      <c r="L81" s="9"/>
      <c r="M81" s="9">
        <v>-500</v>
      </c>
      <c r="O81" s="8" t="s">
        <v>45</v>
      </c>
      <c r="P81" s="9"/>
      <c r="Q81" s="9">
        <v>-6200</v>
      </c>
      <c r="R81" s="7" t="s">
        <v>13</v>
      </c>
      <c r="S81" s="11">
        <v>0.09</v>
      </c>
      <c r="T81" s="9">
        <f t="shared" si="10"/>
        <v>-558</v>
      </c>
      <c r="V81" s="8" t="s">
        <v>45</v>
      </c>
      <c r="W81" s="9"/>
      <c r="X81" s="9">
        <v>-6200</v>
      </c>
      <c r="Y81" s="7" t="s">
        <v>13</v>
      </c>
      <c r="Z81" s="11">
        <v>0.09</v>
      </c>
      <c r="AA81" s="9">
        <f t="shared" si="11"/>
        <v>-558</v>
      </c>
      <c r="AC81" s="8" t="s">
        <v>48</v>
      </c>
      <c r="AD81" s="9"/>
      <c r="AE81" s="9"/>
      <c r="AF81" s="7" t="s">
        <v>13</v>
      </c>
      <c r="AG81" s="9"/>
      <c r="AH81" s="9">
        <v>-500</v>
      </c>
      <c r="AJ81" s="8" t="s">
        <v>48</v>
      </c>
      <c r="AK81" s="9"/>
      <c r="AL81" s="9"/>
      <c r="AM81" s="7" t="s">
        <v>13</v>
      </c>
      <c r="AN81" s="9"/>
      <c r="AO81" s="9">
        <v>-500</v>
      </c>
    </row>
    <row r="82" spans="1:41" x14ac:dyDescent="0.25">
      <c r="A82" s="5" t="s">
        <v>49</v>
      </c>
      <c r="B82" s="6"/>
      <c r="C82" s="6"/>
      <c r="D82" s="7" t="s">
        <v>13</v>
      </c>
      <c r="E82" s="6"/>
      <c r="F82" s="6">
        <f>SUM(F70:F81)</f>
        <v>-4981</v>
      </c>
      <c r="H82" s="5" t="s">
        <v>49</v>
      </c>
      <c r="I82" s="6"/>
      <c r="J82" s="6"/>
      <c r="K82" s="7" t="s">
        <v>13</v>
      </c>
      <c r="L82" s="6"/>
      <c r="M82" s="6">
        <f>SUM(M71:M81)</f>
        <v>-4387</v>
      </c>
      <c r="O82" s="8" t="s">
        <v>46</v>
      </c>
      <c r="P82" s="9"/>
      <c r="Q82" s="12">
        <v>-6.2</v>
      </c>
      <c r="R82" s="7" t="s">
        <v>13</v>
      </c>
      <c r="S82" s="9">
        <v>85</v>
      </c>
      <c r="T82" s="9">
        <f t="shared" si="10"/>
        <v>-527</v>
      </c>
      <c r="V82" s="8" t="s">
        <v>46</v>
      </c>
      <c r="W82" s="9"/>
      <c r="X82" s="12">
        <v>-6.2</v>
      </c>
      <c r="Y82" s="7" t="s">
        <v>13</v>
      </c>
      <c r="Z82" s="9">
        <v>85</v>
      </c>
      <c r="AA82" s="9">
        <f t="shared" si="11"/>
        <v>-527</v>
      </c>
      <c r="AC82" s="5" t="s">
        <v>49</v>
      </c>
      <c r="AD82" s="6"/>
      <c r="AE82" s="6"/>
      <c r="AF82" s="7" t="s">
        <v>13</v>
      </c>
      <c r="AG82" s="6"/>
      <c r="AH82" s="6">
        <f>SUM(AH70:AH81)</f>
        <v>-5764</v>
      </c>
      <c r="AJ82" s="5" t="s">
        <v>49</v>
      </c>
      <c r="AK82" s="6"/>
      <c r="AL82" s="6"/>
      <c r="AM82" s="7" t="s">
        <v>13</v>
      </c>
      <c r="AN82" s="6"/>
      <c r="AO82" s="6">
        <f>SUM(AO71:AO81)</f>
        <v>-5104</v>
      </c>
    </row>
    <row r="83" spans="1:41" x14ac:dyDescent="0.25">
      <c r="A83" s="8" t="s">
        <v>50</v>
      </c>
      <c r="B83" s="9"/>
      <c r="C83" s="9"/>
      <c r="D83" s="7" t="s">
        <v>13</v>
      </c>
      <c r="E83" s="9"/>
      <c r="F83" s="9">
        <f>SUM(F67,F82)</f>
        <v>707.75</v>
      </c>
      <c r="H83" s="8" t="s">
        <v>50</v>
      </c>
      <c r="I83" s="9"/>
      <c r="J83" s="9"/>
      <c r="K83" s="7" t="s">
        <v>13</v>
      </c>
      <c r="L83" s="9"/>
      <c r="M83" s="9">
        <f>SUM(M68,M82)</f>
        <v>-91.5</v>
      </c>
      <c r="O83" s="8" t="s">
        <v>47</v>
      </c>
      <c r="P83" s="9"/>
      <c r="Q83" s="9">
        <v>-1</v>
      </c>
      <c r="R83" s="7" t="s">
        <v>13</v>
      </c>
      <c r="S83" s="9">
        <v>229</v>
      </c>
      <c r="T83" s="9">
        <f t="shared" si="10"/>
        <v>-229</v>
      </c>
      <c r="V83" s="8" t="s">
        <v>47</v>
      </c>
      <c r="W83" s="9"/>
      <c r="X83" s="9">
        <v>-1</v>
      </c>
      <c r="Y83" s="7" t="s">
        <v>13</v>
      </c>
      <c r="Z83" s="9">
        <v>229</v>
      </c>
      <c r="AA83" s="9">
        <f t="shared" si="11"/>
        <v>-229</v>
      </c>
      <c r="AC83" s="8" t="s">
        <v>50</v>
      </c>
      <c r="AD83" s="9"/>
      <c r="AE83" s="9"/>
      <c r="AF83" s="7" t="s">
        <v>13</v>
      </c>
      <c r="AG83" s="9"/>
      <c r="AH83" s="9">
        <f>SUM(AH67,AH82)</f>
        <v>2706.5000000000018</v>
      </c>
      <c r="AJ83" s="8" t="s">
        <v>50</v>
      </c>
      <c r="AK83" s="9"/>
      <c r="AL83" s="9"/>
      <c r="AM83" s="7" t="s">
        <v>13</v>
      </c>
      <c r="AN83" s="9"/>
      <c r="AO83" s="9">
        <f>SUM(AO68,AO82)</f>
        <v>1889.2500000000018</v>
      </c>
    </row>
    <row r="84" spans="1:41" x14ac:dyDescent="0.25">
      <c r="A84" s="1"/>
      <c r="B84" s="1"/>
      <c r="C84" s="1"/>
      <c r="D84" s="1"/>
      <c r="E84" s="1"/>
      <c r="F84" s="1"/>
      <c r="H84" s="1"/>
      <c r="I84" s="1"/>
      <c r="J84" s="1"/>
      <c r="K84" s="1"/>
      <c r="L84" s="1"/>
      <c r="M84" s="1"/>
      <c r="O84" s="8" t="s">
        <v>153</v>
      </c>
      <c r="P84" s="9"/>
      <c r="Q84" s="9">
        <v>-1</v>
      </c>
      <c r="R84" s="7" t="s">
        <v>13</v>
      </c>
      <c r="S84" s="9">
        <v>1225</v>
      </c>
      <c r="T84" s="9">
        <f t="shared" si="10"/>
        <v>-1225</v>
      </c>
      <c r="V84" s="8" t="s">
        <v>153</v>
      </c>
      <c r="W84" s="9"/>
      <c r="X84" s="9">
        <v>-1</v>
      </c>
      <c r="Y84" s="7" t="s">
        <v>13</v>
      </c>
      <c r="Z84" s="9">
        <v>1225</v>
      </c>
      <c r="AA84" s="9">
        <f t="shared" si="11"/>
        <v>-1225</v>
      </c>
      <c r="AC84" s="1"/>
      <c r="AD84" s="1"/>
      <c r="AE84" s="1"/>
      <c r="AF84" s="1"/>
      <c r="AG84" s="1"/>
      <c r="AH84" s="1"/>
      <c r="AJ84" s="1"/>
      <c r="AK84" s="1"/>
      <c r="AL84" s="1"/>
      <c r="AM84" s="1"/>
      <c r="AN84" s="1"/>
      <c r="AO84" s="1"/>
    </row>
    <row r="85" spans="1:41" x14ac:dyDescent="0.25">
      <c r="A85" s="2" t="s">
        <v>51</v>
      </c>
      <c r="B85" s="1"/>
      <c r="C85" s="1"/>
      <c r="D85" s="1"/>
      <c r="E85" s="1"/>
      <c r="F85" s="1"/>
      <c r="H85" s="1"/>
      <c r="I85" s="1"/>
      <c r="J85" s="1"/>
      <c r="K85" s="1"/>
      <c r="L85" s="1"/>
      <c r="M85" s="1"/>
      <c r="O85" s="8" t="s">
        <v>154</v>
      </c>
      <c r="P85" s="9"/>
      <c r="Q85" s="9">
        <v>-2</v>
      </c>
      <c r="R85" s="7" t="s">
        <v>13</v>
      </c>
      <c r="S85" s="9">
        <v>125</v>
      </c>
      <c r="T85" s="9">
        <f t="shared" si="10"/>
        <v>-250</v>
      </c>
      <c r="V85" s="8" t="s">
        <v>154</v>
      </c>
      <c r="W85" s="9"/>
      <c r="X85" s="9">
        <v>-2</v>
      </c>
      <c r="Y85" s="7" t="s">
        <v>13</v>
      </c>
      <c r="Z85" s="9">
        <v>125</v>
      </c>
      <c r="AA85" s="9">
        <f t="shared" si="11"/>
        <v>-250</v>
      </c>
      <c r="AC85" s="2" t="s">
        <v>51</v>
      </c>
      <c r="AD85" s="1"/>
      <c r="AE85" s="1"/>
      <c r="AF85" s="1"/>
      <c r="AG85" s="1"/>
      <c r="AH85" s="1"/>
      <c r="AJ85" s="1"/>
      <c r="AK85" s="1"/>
      <c r="AL85" s="1"/>
      <c r="AM85" s="1"/>
      <c r="AN85" s="1"/>
      <c r="AO85" s="1"/>
    </row>
    <row r="86" spans="1:41" x14ac:dyDescent="0.25">
      <c r="A86" s="1"/>
      <c r="B86" s="1"/>
      <c r="C86" s="1"/>
      <c r="D86" s="1"/>
      <c r="E86" s="1"/>
      <c r="F86" s="1"/>
      <c r="H86" s="1"/>
      <c r="I86" s="1"/>
      <c r="J86" s="1"/>
      <c r="K86" s="1"/>
      <c r="L86" s="1"/>
      <c r="M86" s="1"/>
      <c r="O86" s="8" t="s">
        <v>155</v>
      </c>
      <c r="P86" s="9"/>
      <c r="Q86" s="9">
        <v>-70</v>
      </c>
      <c r="R86" s="7" t="s">
        <v>13</v>
      </c>
      <c r="S86" s="9">
        <v>5</v>
      </c>
      <c r="T86" s="9">
        <f t="shared" si="10"/>
        <v>-350</v>
      </c>
      <c r="V86" s="8" t="s">
        <v>155</v>
      </c>
      <c r="W86" s="9"/>
      <c r="X86" s="9">
        <v>-70</v>
      </c>
      <c r="Y86" s="7" t="s">
        <v>13</v>
      </c>
      <c r="Z86" s="9">
        <v>5</v>
      </c>
      <c r="AA86" s="9">
        <f t="shared" si="11"/>
        <v>-350</v>
      </c>
      <c r="AC86" s="1"/>
      <c r="AD86" s="1"/>
      <c r="AE86" s="1"/>
      <c r="AF86" s="1"/>
      <c r="AG86" s="1"/>
      <c r="AH86" s="1"/>
      <c r="AJ86" s="1"/>
      <c r="AK86" s="1"/>
      <c r="AL86" s="1"/>
      <c r="AM86" s="1"/>
      <c r="AN86" s="1"/>
      <c r="AO86" s="1"/>
    </row>
    <row r="87" spans="1:41" x14ac:dyDescent="0.25">
      <c r="A87" s="2" t="s">
        <v>52</v>
      </c>
      <c r="B87" s="1"/>
      <c r="C87" s="1"/>
      <c r="D87" s="1"/>
      <c r="E87" s="1"/>
      <c r="F87" s="1"/>
      <c r="H87" s="2" t="s">
        <v>52</v>
      </c>
      <c r="I87" s="1"/>
      <c r="J87" s="1"/>
      <c r="K87" s="1"/>
      <c r="L87" s="1"/>
      <c r="M87" s="1"/>
      <c r="O87" s="8" t="s">
        <v>48</v>
      </c>
      <c r="P87" s="9"/>
      <c r="Q87" s="9"/>
      <c r="R87" s="7" t="s">
        <v>13</v>
      </c>
      <c r="S87" s="9"/>
      <c r="T87" s="9">
        <v>-500</v>
      </c>
      <c r="V87" s="8" t="s">
        <v>48</v>
      </c>
      <c r="W87" s="9"/>
      <c r="X87" s="9"/>
      <c r="Y87" s="7" t="s">
        <v>13</v>
      </c>
      <c r="Z87" s="9"/>
      <c r="AA87" s="9">
        <v>-500</v>
      </c>
      <c r="AC87" s="2" t="s">
        <v>52</v>
      </c>
      <c r="AD87" s="1"/>
      <c r="AE87" s="1"/>
      <c r="AF87" s="1"/>
      <c r="AG87" s="1"/>
      <c r="AH87" s="1"/>
      <c r="AJ87" s="2" t="s">
        <v>52</v>
      </c>
      <c r="AK87" s="1"/>
      <c r="AL87" s="1"/>
      <c r="AM87" s="1"/>
      <c r="AN87" s="1"/>
      <c r="AO87" s="1"/>
    </row>
    <row r="88" spans="1:41" x14ac:dyDescent="0.25">
      <c r="A88" s="1"/>
      <c r="B88" s="1"/>
      <c r="C88" s="1"/>
      <c r="D88" s="1"/>
      <c r="E88" s="1"/>
      <c r="F88" s="1"/>
      <c r="H88" s="1"/>
      <c r="I88" s="1"/>
      <c r="J88" s="1"/>
      <c r="K88" s="1"/>
      <c r="L88" s="1"/>
      <c r="M88" s="1"/>
      <c r="O88" s="5" t="s">
        <v>49</v>
      </c>
      <c r="P88" s="6"/>
      <c r="Q88" s="6"/>
      <c r="R88" s="7" t="s">
        <v>13</v>
      </c>
      <c r="S88" s="6"/>
      <c r="T88" s="6">
        <f>SUM(T73:T87)</f>
        <v>-7204</v>
      </c>
      <c r="V88" s="5" t="s">
        <v>49</v>
      </c>
      <c r="W88" s="6"/>
      <c r="X88" s="6"/>
      <c r="Y88" s="7" t="s">
        <v>13</v>
      </c>
      <c r="Z88" s="6"/>
      <c r="AA88" s="6">
        <f>SUM(AA74:AA87)</f>
        <v>-6610</v>
      </c>
      <c r="AC88" s="1"/>
      <c r="AD88" s="1"/>
      <c r="AE88" s="1"/>
      <c r="AF88" s="1"/>
      <c r="AG88" s="1"/>
      <c r="AH88" s="1"/>
      <c r="AJ88" s="1"/>
      <c r="AK88" s="1"/>
      <c r="AL88" s="1"/>
      <c r="AM88" s="1"/>
      <c r="AN88" s="1"/>
      <c r="AO88" s="1"/>
    </row>
    <row r="89" spans="1:41" x14ac:dyDescent="0.25">
      <c r="A89" s="1" t="s">
        <v>54</v>
      </c>
      <c r="B89" s="1"/>
      <c r="C89" s="1"/>
      <c r="D89" s="1"/>
      <c r="E89" s="1"/>
      <c r="F89" s="1"/>
      <c r="H89" s="1" t="s">
        <v>54</v>
      </c>
      <c r="I89" s="1"/>
      <c r="J89" s="1"/>
      <c r="K89" s="1"/>
      <c r="L89" s="1"/>
      <c r="M89" s="1"/>
      <c r="O89" s="8" t="s">
        <v>50</v>
      </c>
      <c r="P89" s="9"/>
      <c r="Q89" s="9"/>
      <c r="R89" s="7" t="s">
        <v>13</v>
      </c>
      <c r="S89" s="9"/>
      <c r="T89" s="9">
        <f>SUM(T70,T88)</f>
        <v>160.25000000000182</v>
      </c>
      <c r="V89" s="8" t="s">
        <v>50</v>
      </c>
      <c r="W89" s="9"/>
      <c r="X89" s="9"/>
      <c r="Y89" s="7" t="s">
        <v>13</v>
      </c>
      <c r="Z89" s="9"/>
      <c r="AA89" s="9">
        <f>SUM(AA71,AA88)</f>
        <v>-776.99999999999818</v>
      </c>
      <c r="AC89" s="1" t="s">
        <v>54</v>
      </c>
      <c r="AD89" s="1"/>
      <c r="AE89" s="1"/>
      <c r="AF89" s="1"/>
      <c r="AG89" s="1"/>
      <c r="AH89" s="1"/>
      <c r="AJ89" s="1" t="s">
        <v>54</v>
      </c>
      <c r="AK89" s="1"/>
      <c r="AL89" s="1"/>
      <c r="AM89" s="1"/>
      <c r="AN89" s="1"/>
      <c r="AO89" s="1"/>
    </row>
    <row r="90" spans="1:41" x14ac:dyDescent="0.25">
      <c r="A90" s="2" t="s">
        <v>1</v>
      </c>
      <c r="B90" s="2" t="s">
        <v>2</v>
      </c>
      <c r="C90" s="1"/>
      <c r="D90" s="1"/>
      <c r="E90" s="1"/>
      <c r="F90" s="1"/>
      <c r="H90" s="2" t="s">
        <v>1</v>
      </c>
      <c r="I90" s="2" t="s">
        <v>2</v>
      </c>
      <c r="J90" s="1"/>
      <c r="K90" s="1"/>
      <c r="L90" s="1"/>
      <c r="M90" s="1"/>
      <c r="O90" s="1"/>
      <c r="P90" s="1"/>
      <c r="Q90" s="1"/>
      <c r="R90" s="1"/>
      <c r="S90" s="1"/>
      <c r="T90" s="1"/>
      <c r="V90" s="1"/>
      <c r="W90" s="1"/>
      <c r="X90" s="1"/>
      <c r="Y90" s="1"/>
      <c r="Z90" s="1"/>
      <c r="AA90" s="1"/>
      <c r="AC90" s="2" t="s">
        <v>1</v>
      </c>
      <c r="AD90" s="2" t="s">
        <v>2</v>
      </c>
      <c r="AE90" s="1"/>
      <c r="AF90" s="1"/>
      <c r="AG90" s="1"/>
      <c r="AH90" s="1"/>
      <c r="AJ90" s="2" t="s">
        <v>1</v>
      </c>
      <c r="AK90" s="2" t="s">
        <v>2</v>
      </c>
      <c r="AL90" s="1"/>
      <c r="AM90" s="1"/>
      <c r="AN90" s="1"/>
      <c r="AO90" s="1"/>
    </row>
    <row r="91" spans="1:41" x14ac:dyDescent="0.25">
      <c r="A91" s="2" t="s">
        <v>3</v>
      </c>
      <c r="B91" s="2" t="s">
        <v>4</v>
      </c>
      <c r="C91" s="1"/>
      <c r="D91" s="1"/>
      <c r="E91" s="1"/>
      <c r="F91" s="1"/>
      <c r="H91" s="2" t="s">
        <v>3</v>
      </c>
      <c r="I91" s="2" t="s">
        <v>4</v>
      </c>
      <c r="J91" s="1"/>
      <c r="K91" s="1"/>
      <c r="L91" s="1"/>
      <c r="M91" s="1"/>
      <c r="O91" s="2" t="s">
        <v>51</v>
      </c>
      <c r="P91" s="1"/>
      <c r="Q91" s="1"/>
      <c r="R91" s="1"/>
      <c r="S91" s="1"/>
      <c r="T91" s="1"/>
      <c r="V91" s="1"/>
      <c r="W91" s="1"/>
      <c r="X91" s="1"/>
      <c r="Y91" s="1"/>
      <c r="Z91" s="1"/>
      <c r="AA91" s="1"/>
      <c r="AC91" s="2" t="s">
        <v>3</v>
      </c>
      <c r="AD91" s="2" t="s">
        <v>4</v>
      </c>
      <c r="AE91" s="1"/>
      <c r="AF91" s="1"/>
      <c r="AG91" s="1"/>
      <c r="AH91" s="1"/>
      <c r="AJ91" s="2" t="s">
        <v>3</v>
      </c>
      <c r="AK91" s="2" t="s">
        <v>4</v>
      </c>
      <c r="AL91" s="1"/>
      <c r="AM91" s="1"/>
      <c r="AN91" s="1"/>
      <c r="AO91" s="1"/>
    </row>
    <row r="92" spans="1:41" x14ac:dyDescent="0.25">
      <c r="A92" s="2" t="s">
        <v>5</v>
      </c>
      <c r="B92" s="2" t="s">
        <v>6</v>
      </c>
      <c r="C92" s="1"/>
      <c r="D92" s="1"/>
      <c r="E92" s="1"/>
      <c r="F92" s="1"/>
      <c r="H92" s="2" t="s">
        <v>5</v>
      </c>
      <c r="I92" s="2" t="s">
        <v>6</v>
      </c>
      <c r="J92" s="1"/>
      <c r="K92" s="1"/>
      <c r="L92" s="1"/>
      <c r="M92" s="1"/>
      <c r="O92" s="1"/>
      <c r="P92" s="1"/>
      <c r="Q92" s="1"/>
      <c r="R92" s="1"/>
      <c r="S92" s="1"/>
      <c r="T92" s="1"/>
      <c r="V92" s="1"/>
      <c r="W92" s="1"/>
      <c r="X92" s="1"/>
      <c r="Y92" s="1"/>
      <c r="Z92" s="1"/>
      <c r="AA92" s="1"/>
      <c r="AC92" s="2" t="s">
        <v>5</v>
      </c>
      <c r="AD92" s="2" t="s">
        <v>6</v>
      </c>
      <c r="AE92" s="1"/>
      <c r="AF92" s="1"/>
      <c r="AG92" s="1"/>
      <c r="AH92" s="1"/>
      <c r="AJ92" s="2" t="s">
        <v>5</v>
      </c>
      <c r="AK92" s="2" t="s">
        <v>6</v>
      </c>
      <c r="AL92" s="1"/>
      <c r="AM92" s="1"/>
      <c r="AN92" s="1"/>
      <c r="AO92" s="1"/>
    </row>
    <row r="93" spans="1:41" x14ac:dyDescent="0.25">
      <c r="A93" s="2" t="s">
        <v>7</v>
      </c>
      <c r="B93" s="2" t="s">
        <v>8</v>
      </c>
      <c r="C93" s="1"/>
      <c r="D93" s="1"/>
      <c r="E93" s="1"/>
      <c r="F93" s="1"/>
      <c r="H93" s="2" t="s">
        <v>7</v>
      </c>
      <c r="I93" s="2" t="s">
        <v>8</v>
      </c>
      <c r="J93" s="1"/>
      <c r="K93" s="1"/>
      <c r="L93" s="1"/>
      <c r="M93" s="1"/>
      <c r="O93" s="2" t="s">
        <v>52</v>
      </c>
      <c r="P93" s="1"/>
      <c r="Q93" s="1"/>
      <c r="R93" s="1"/>
      <c r="S93" s="1"/>
      <c r="T93" s="1"/>
      <c r="V93" s="2" t="s">
        <v>52</v>
      </c>
      <c r="W93" s="1"/>
      <c r="X93" s="1"/>
      <c r="Y93" s="1"/>
      <c r="Z93" s="1"/>
      <c r="AA93" s="1"/>
      <c r="AC93" s="2" t="s">
        <v>7</v>
      </c>
      <c r="AD93" s="2" t="s">
        <v>187</v>
      </c>
      <c r="AE93" s="1"/>
      <c r="AF93" s="1"/>
      <c r="AG93" s="1"/>
      <c r="AH93" s="1"/>
      <c r="AJ93" s="2" t="s">
        <v>7</v>
      </c>
      <c r="AK93" s="2" t="s">
        <v>187</v>
      </c>
      <c r="AL93" s="1"/>
      <c r="AM93" s="1"/>
      <c r="AN93" s="1"/>
      <c r="AO93" s="1"/>
    </row>
    <row r="94" spans="1:41" x14ac:dyDescent="0.25">
      <c r="A94" s="2" t="s">
        <v>9</v>
      </c>
      <c r="B94" s="2" t="s">
        <v>10</v>
      </c>
      <c r="C94" s="1"/>
      <c r="D94" s="1"/>
      <c r="E94" s="1"/>
      <c r="F94" s="1"/>
      <c r="H94" s="2" t="s">
        <v>9</v>
      </c>
      <c r="I94" s="2" t="s">
        <v>133</v>
      </c>
      <c r="J94" s="1"/>
      <c r="K94" s="1"/>
      <c r="L94" s="1"/>
      <c r="M94" s="1"/>
      <c r="O94" s="1"/>
      <c r="P94" s="1"/>
      <c r="Q94" s="1"/>
      <c r="R94" s="1"/>
      <c r="S94" s="1"/>
      <c r="T94" s="1"/>
      <c r="V94" s="1"/>
      <c r="W94" s="1"/>
      <c r="X94" s="1"/>
      <c r="Y94" s="1"/>
      <c r="Z94" s="1"/>
      <c r="AA94" s="1"/>
      <c r="AC94" s="2" t="s">
        <v>9</v>
      </c>
      <c r="AD94" s="2" t="s">
        <v>10</v>
      </c>
      <c r="AE94" s="1"/>
      <c r="AF94" s="1"/>
      <c r="AG94" s="1"/>
      <c r="AH94" s="1"/>
      <c r="AJ94" s="2" t="s">
        <v>9</v>
      </c>
      <c r="AK94" s="2" t="s">
        <v>133</v>
      </c>
      <c r="AL94" s="1"/>
      <c r="AM94" s="1"/>
      <c r="AN94" s="1"/>
      <c r="AO94" s="1"/>
    </row>
    <row r="95" spans="1:41" x14ac:dyDescent="0.25">
      <c r="A95" s="1"/>
      <c r="B95" s="1"/>
      <c r="C95" s="1"/>
      <c r="D95" s="1"/>
      <c r="E95" s="1"/>
      <c r="F95" s="1"/>
      <c r="H95" s="1"/>
      <c r="I95" s="1"/>
      <c r="J95" s="1"/>
      <c r="K95" s="1"/>
      <c r="L95" s="1"/>
      <c r="M95" s="1"/>
      <c r="O95" s="1" t="s">
        <v>54</v>
      </c>
      <c r="P95" s="1"/>
      <c r="Q95" s="1"/>
      <c r="R95" s="1"/>
      <c r="S95" s="1"/>
      <c r="T95" s="1"/>
      <c r="V95" s="1" t="s">
        <v>54</v>
      </c>
      <c r="W95" s="1"/>
      <c r="X95" s="1"/>
      <c r="Y95" s="1"/>
      <c r="Z95" s="1"/>
      <c r="AA95" s="1"/>
      <c r="AC95" s="1"/>
      <c r="AD95" s="1"/>
      <c r="AE95" s="1"/>
      <c r="AF95" s="1"/>
      <c r="AG95" s="1"/>
      <c r="AH95" s="1"/>
      <c r="AJ95" s="1"/>
      <c r="AK95" s="1"/>
      <c r="AL95" s="1"/>
      <c r="AM95" s="1"/>
      <c r="AN95" s="1"/>
      <c r="AO95" s="1"/>
    </row>
    <row r="96" spans="1:41" x14ac:dyDescent="0.25">
      <c r="A96" s="3" t="s">
        <v>11</v>
      </c>
      <c r="B96" s="4" t="s">
        <v>12</v>
      </c>
      <c r="C96" s="4" t="s">
        <v>15</v>
      </c>
      <c r="D96" s="4" t="s">
        <v>13</v>
      </c>
      <c r="E96" s="4" t="s">
        <v>16</v>
      </c>
      <c r="F96" s="4" t="s">
        <v>17</v>
      </c>
      <c r="H96" s="3" t="s">
        <v>11</v>
      </c>
      <c r="I96" s="4" t="s">
        <v>12</v>
      </c>
      <c r="J96" s="4" t="s">
        <v>15</v>
      </c>
      <c r="K96" s="4" t="s">
        <v>13</v>
      </c>
      <c r="L96" s="4" t="s">
        <v>16</v>
      </c>
      <c r="M96" s="4" t="s">
        <v>17</v>
      </c>
      <c r="O96" s="2" t="s">
        <v>1</v>
      </c>
      <c r="P96" s="2" t="s">
        <v>2</v>
      </c>
      <c r="Q96" s="1"/>
      <c r="R96" s="1"/>
      <c r="S96" s="1"/>
      <c r="T96" s="1"/>
      <c r="V96" s="2" t="s">
        <v>1</v>
      </c>
      <c r="W96" s="2" t="s">
        <v>2</v>
      </c>
      <c r="X96" s="1"/>
      <c r="Y96" s="1"/>
      <c r="Z96" s="1"/>
      <c r="AA96" s="1"/>
      <c r="AC96" s="3" t="s">
        <v>11</v>
      </c>
      <c r="AD96" s="4" t="s">
        <v>12</v>
      </c>
      <c r="AE96" s="4" t="s">
        <v>15</v>
      </c>
      <c r="AF96" s="4" t="s">
        <v>13</v>
      </c>
      <c r="AG96" s="4" t="s">
        <v>16</v>
      </c>
      <c r="AH96" s="4" t="s">
        <v>17</v>
      </c>
      <c r="AJ96" s="3" t="s">
        <v>11</v>
      </c>
      <c r="AK96" s="4" t="s">
        <v>12</v>
      </c>
      <c r="AL96" s="4" t="s">
        <v>15</v>
      </c>
      <c r="AM96" s="4" t="s">
        <v>13</v>
      </c>
      <c r="AN96" s="4" t="s">
        <v>16</v>
      </c>
      <c r="AO96" s="4" t="s">
        <v>17</v>
      </c>
    </row>
    <row r="97" spans="1:41" x14ac:dyDescent="0.25">
      <c r="A97" s="1"/>
      <c r="B97" s="1"/>
      <c r="C97" s="1"/>
      <c r="D97" s="1"/>
      <c r="E97" s="1"/>
      <c r="F97" s="1"/>
      <c r="H97" s="5" t="s">
        <v>18</v>
      </c>
      <c r="I97" s="6"/>
      <c r="J97" s="6"/>
      <c r="K97" s="7" t="s">
        <v>13</v>
      </c>
      <c r="L97" s="6"/>
      <c r="M97" s="6"/>
      <c r="O97" s="2" t="s">
        <v>3</v>
      </c>
      <c r="P97" s="2" t="s">
        <v>4</v>
      </c>
      <c r="Q97" s="1"/>
      <c r="R97" s="1"/>
      <c r="S97" s="1"/>
      <c r="T97" s="1"/>
      <c r="V97" s="2" t="s">
        <v>3</v>
      </c>
      <c r="W97" s="2" t="s">
        <v>4</v>
      </c>
      <c r="X97" s="1"/>
      <c r="Y97" s="1"/>
      <c r="Z97" s="1"/>
      <c r="AA97" s="1"/>
      <c r="AC97" s="1"/>
      <c r="AD97" s="1"/>
      <c r="AE97" s="1"/>
      <c r="AF97" s="1"/>
      <c r="AG97" s="1"/>
      <c r="AH97" s="1"/>
      <c r="AJ97" s="5" t="s">
        <v>18</v>
      </c>
      <c r="AK97" s="6"/>
      <c r="AL97" s="6"/>
      <c r="AM97" s="7" t="s">
        <v>13</v>
      </c>
      <c r="AN97" s="6"/>
      <c r="AO97" s="6"/>
    </row>
    <row r="98" spans="1:41" x14ac:dyDescent="0.25">
      <c r="A98" s="2" t="s">
        <v>55</v>
      </c>
      <c r="B98" s="1"/>
      <c r="C98" s="1"/>
      <c r="D98" s="1"/>
      <c r="E98" s="1"/>
      <c r="F98" s="1"/>
      <c r="H98" s="8" t="s">
        <v>19</v>
      </c>
      <c r="I98" s="9">
        <v>4900</v>
      </c>
      <c r="J98" s="9">
        <v>4900</v>
      </c>
      <c r="K98" s="7" t="s">
        <v>21</v>
      </c>
      <c r="L98" s="10">
        <v>1.3</v>
      </c>
      <c r="M98" s="9">
        <f>J98*L98</f>
        <v>6370</v>
      </c>
      <c r="O98" s="2" t="s">
        <v>5</v>
      </c>
      <c r="P98" s="2" t="s">
        <v>6</v>
      </c>
      <c r="Q98" s="1"/>
      <c r="R98" s="1"/>
      <c r="S98" s="1"/>
      <c r="T98" s="1"/>
      <c r="V98" s="2" t="s">
        <v>5</v>
      </c>
      <c r="W98" s="2" t="s">
        <v>6</v>
      </c>
      <c r="X98" s="1"/>
      <c r="Y98" s="1"/>
      <c r="Z98" s="1"/>
      <c r="AA98" s="1"/>
      <c r="AC98" s="2" t="s">
        <v>55</v>
      </c>
      <c r="AD98" s="1"/>
      <c r="AE98" s="1"/>
      <c r="AF98" s="1"/>
      <c r="AG98" s="1"/>
      <c r="AH98" s="1"/>
      <c r="AJ98" s="8" t="s">
        <v>19</v>
      </c>
      <c r="AK98" s="9">
        <v>6900</v>
      </c>
      <c r="AL98" s="9">
        <v>6900</v>
      </c>
      <c r="AM98" s="7" t="s">
        <v>21</v>
      </c>
      <c r="AN98" s="10">
        <v>1.3</v>
      </c>
      <c r="AO98" s="9">
        <f>AL98*AN98</f>
        <v>8970</v>
      </c>
    </row>
    <row r="99" spans="1:41" x14ac:dyDescent="0.25">
      <c r="A99" s="1"/>
      <c r="B99" s="1"/>
      <c r="C99" s="1"/>
      <c r="D99" s="1"/>
      <c r="E99" s="1"/>
      <c r="F99" s="1"/>
      <c r="H99" s="8" t="s">
        <v>22</v>
      </c>
      <c r="I99" s="9">
        <v>2400</v>
      </c>
      <c r="J99" s="9">
        <v>2400</v>
      </c>
      <c r="K99" s="7" t="s">
        <v>21</v>
      </c>
      <c r="L99" s="10">
        <v>0.55000000000000004</v>
      </c>
      <c r="M99" s="9">
        <f>J99*L99</f>
        <v>1320</v>
      </c>
      <c r="O99" s="2" t="s">
        <v>7</v>
      </c>
      <c r="P99" s="2" t="s">
        <v>152</v>
      </c>
      <c r="Q99" s="1"/>
      <c r="R99" s="1"/>
      <c r="S99" s="1"/>
      <c r="T99" s="1"/>
      <c r="V99" s="2" t="s">
        <v>7</v>
      </c>
      <c r="W99" s="2" t="s">
        <v>152</v>
      </c>
      <c r="X99" s="1"/>
      <c r="Y99" s="1"/>
      <c r="Z99" s="1"/>
      <c r="AA99" s="1"/>
      <c r="AC99" s="1"/>
      <c r="AD99" s="1"/>
      <c r="AE99" s="1"/>
      <c r="AF99" s="1"/>
      <c r="AG99" s="1"/>
      <c r="AH99" s="1"/>
      <c r="AJ99" s="8" t="s">
        <v>22</v>
      </c>
      <c r="AK99" s="9">
        <v>3500</v>
      </c>
      <c r="AL99" s="9">
        <v>3500</v>
      </c>
      <c r="AM99" s="7" t="s">
        <v>21</v>
      </c>
      <c r="AN99" s="10">
        <v>0.55000000000000004</v>
      </c>
      <c r="AO99" s="9">
        <f>AL99*AN99</f>
        <v>1925.0000000000002</v>
      </c>
    </row>
    <row r="100" spans="1:41" x14ac:dyDescent="0.25">
      <c r="A100" s="2" t="s">
        <v>52</v>
      </c>
      <c r="B100" s="1"/>
      <c r="C100" s="1"/>
      <c r="D100" s="1"/>
      <c r="E100" s="1"/>
      <c r="F100" s="1"/>
      <c r="H100" s="5" t="s">
        <v>23</v>
      </c>
      <c r="I100" s="6"/>
      <c r="J100" s="6"/>
      <c r="K100" s="7" t="s">
        <v>13</v>
      </c>
      <c r="L100" s="6"/>
      <c r="M100" s="6">
        <f>SUM(M98:M99)</f>
        <v>7690</v>
      </c>
      <c r="O100" s="2" t="s">
        <v>9</v>
      </c>
      <c r="P100" s="2" t="s">
        <v>10</v>
      </c>
      <c r="Q100" s="1"/>
      <c r="R100" s="1"/>
      <c r="S100" s="1"/>
      <c r="T100" s="1"/>
      <c r="V100" s="2" t="s">
        <v>9</v>
      </c>
      <c r="W100" s="2" t="s">
        <v>133</v>
      </c>
      <c r="X100" s="1"/>
      <c r="Y100" s="1"/>
      <c r="Z100" s="1"/>
      <c r="AA100" s="1"/>
      <c r="AC100" s="2" t="s">
        <v>52</v>
      </c>
      <c r="AD100" s="1"/>
      <c r="AE100" s="1"/>
      <c r="AF100" s="1"/>
      <c r="AG100" s="1"/>
      <c r="AH100" s="1"/>
      <c r="AJ100" s="5" t="s">
        <v>23</v>
      </c>
      <c r="AK100" s="6"/>
      <c r="AL100" s="6"/>
      <c r="AM100" s="7" t="s">
        <v>13</v>
      </c>
      <c r="AN100" s="6"/>
      <c r="AO100" s="6">
        <f>SUM(AO98:AO99)</f>
        <v>10895</v>
      </c>
    </row>
    <row r="101" spans="1:41" x14ac:dyDescent="0.25">
      <c r="A101" s="1"/>
      <c r="B101" s="1"/>
      <c r="C101" s="1"/>
      <c r="D101" s="1"/>
      <c r="E101" s="1"/>
      <c r="F101" s="1"/>
      <c r="H101" s="8" t="s">
        <v>13</v>
      </c>
      <c r="I101" s="9"/>
      <c r="J101" s="9"/>
      <c r="K101" s="7" t="s">
        <v>13</v>
      </c>
      <c r="L101" s="9"/>
      <c r="M101" s="9"/>
      <c r="O101" s="1"/>
      <c r="P101" s="1"/>
      <c r="Q101" s="1"/>
      <c r="R101" s="1"/>
      <c r="S101" s="1"/>
      <c r="T101" s="1"/>
      <c r="V101" s="1"/>
      <c r="W101" s="1"/>
      <c r="X101" s="1"/>
      <c r="Y101" s="1"/>
      <c r="Z101" s="1"/>
      <c r="AA101" s="1"/>
      <c r="AC101" s="1"/>
      <c r="AD101" s="1"/>
      <c r="AE101" s="1"/>
      <c r="AF101" s="1"/>
      <c r="AG101" s="1"/>
      <c r="AH101" s="1"/>
      <c r="AJ101" s="8" t="s">
        <v>13</v>
      </c>
      <c r="AK101" s="9"/>
      <c r="AL101" s="9"/>
      <c r="AM101" s="7" t="s">
        <v>13</v>
      </c>
      <c r="AN101" s="9"/>
      <c r="AO101" s="9"/>
    </row>
    <row r="102" spans="1:41" x14ac:dyDescent="0.25">
      <c r="A102" s="1" t="s">
        <v>56</v>
      </c>
      <c r="B102" s="1"/>
      <c r="C102" s="1"/>
      <c r="D102" s="1"/>
      <c r="E102" s="1"/>
      <c r="F102" s="1"/>
      <c r="H102" s="5" t="s">
        <v>24</v>
      </c>
      <c r="I102" s="6"/>
      <c r="J102" s="6"/>
      <c r="K102" s="7" t="s">
        <v>13</v>
      </c>
      <c r="L102" s="6"/>
      <c r="M102" s="6"/>
      <c r="O102" s="3" t="s">
        <v>11</v>
      </c>
      <c r="P102" s="4" t="s">
        <v>12</v>
      </c>
      <c r="Q102" s="4" t="s">
        <v>15</v>
      </c>
      <c r="R102" s="4" t="s">
        <v>13</v>
      </c>
      <c r="S102" s="4" t="s">
        <v>16</v>
      </c>
      <c r="T102" s="4" t="s">
        <v>17</v>
      </c>
      <c r="V102" s="3" t="s">
        <v>11</v>
      </c>
      <c r="W102" s="4" t="s">
        <v>12</v>
      </c>
      <c r="X102" s="4" t="s">
        <v>15</v>
      </c>
      <c r="Y102" s="4" t="s">
        <v>13</v>
      </c>
      <c r="Z102" s="4" t="s">
        <v>16</v>
      </c>
      <c r="AA102" s="4" t="s">
        <v>17</v>
      </c>
      <c r="AC102" s="1" t="s">
        <v>56</v>
      </c>
      <c r="AD102" s="1"/>
      <c r="AE102" s="1"/>
      <c r="AF102" s="1"/>
      <c r="AG102" s="1"/>
      <c r="AH102" s="1"/>
      <c r="AJ102" s="5" t="s">
        <v>24</v>
      </c>
      <c r="AK102" s="6"/>
      <c r="AL102" s="6"/>
      <c r="AM102" s="7" t="s">
        <v>13</v>
      </c>
      <c r="AN102" s="6"/>
      <c r="AO102" s="6"/>
    </row>
    <row r="103" spans="1:41" x14ac:dyDescent="0.25">
      <c r="A103" s="2" t="s">
        <v>1</v>
      </c>
      <c r="B103" s="2" t="s">
        <v>2</v>
      </c>
      <c r="C103" s="1"/>
      <c r="D103" s="1"/>
      <c r="E103" s="1"/>
      <c r="F103" s="1"/>
      <c r="H103" s="8" t="s">
        <v>25</v>
      </c>
      <c r="I103" s="9"/>
      <c r="J103" s="9">
        <v>-140</v>
      </c>
      <c r="K103" s="7" t="s">
        <v>21</v>
      </c>
      <c r="L103" s="10">
        <v>3.2</v>
      </c>
      <c r="M103" s="9">
        <f>J103*L103</f>
        <v>-448</v>
      </c>
      <c r="O103" s="1"/>
      <c r="P103" s="1"/>
      <c r="Q103" s="1"/>
      <c r="R103" s="1"/>
      <c r="S103" s="1"/>
      <c r="T103" s="1"/>
      <c r="V103" s="5" t="s">
        <v>18</v>
      </c>
      <c r="W103" s="6"/>
      <c r="X103" s="6"/>
      <c r="Y103" s="7" t="s">
        <v>13</v>
      </c>
      <c r="Z103" s="6"/>
      <c r="AA103" s="6"/>
      <c r="AC103" s="2" t="s">
        <v>1</v>
      </c>
      <c r="AD103" s="2" t="s">
        <v>2</v>
      </c>
      <c r="AE103" s="1"/>
      <c r="AF103" s="1"/>
      <c r="AG103" s="1"/>
      <c r="AH103" s="1"/>
      <c r="AJ103" s="8" t="s">
        <v>25</v>
      </c>
      <c r="AK103" s="9"/>
      <c r="AL103" s="9">
        <v>-140</v>
      </c>
      <c r="AM103" s="7" t="s">
        <v>21</v>
      </c>
      <c r="AN103" s="10">
        <v>3.2</v>
      </c>
      <c r="AO103" s="9">
        <f>AL103*AN103</f>
        <v>-448</v>
      </c>
    </row>
    <row r="104" spans="1:41" x14ac:dyDescent="0.25">
      <c r="A104" s="2" t="s">
        <v>3</v>
      </c>
      <c r="B104" s="2" t="s">
        <v>4</v>
      </c>
      <c r="C104" s="1"/>
      <c r="D104" s="1"/>
      <c r="E104" s="1"/>
      <c r="F104" s="1"/>
      <c r="H104" s="8" t="s">
        <v>26</v>
      </c>
      <c r="I104" s="9">
        <v>-122</v>
      </c>
      <c r="J104" s="9">
        <v>-122</v>
      </c>
      <c r="K104" s="7" t="s">
        <v>21</v>
      </c>
      <c r="L104" s="10">
        <v>7.75</v>
      </c>
      <c r="M104" s="9">
        <f>J104*L104</f>
        <v>-945.5</v>
      </c>
      <c r="O104" s="2" t="s">
        <v>55</v>
      </c>
      <c r="P104" s="1"/>
      <c r="Q104" s="1"/>
      <c r="R104" s="1"/>
      <c r="S104" s="1"/>
      <c r="T104" s="1"/>
      <c r="V104" s="8" t="s">
        <v>19</v>
      </c>
      <c r="W104" s="9">
        <v>6200</v>
      </c>
      <c r="X104" s="9">
        <v>6200</v>
      </c>
      <c r="Y104" s="7" t="s">
        <v>21</v>
      </c>
      <c r="Z104" s="10">
        <v>1.3</v>
      </c>
      <c r="AA104" s="9">
        <f>X104*Z104</f>
        <v>8060</v>
      </c>
      <c r="AC104" s="2" t="s">
        <v>3</v>
      </c>
      <c r="AD104" s="2" t="s">
        <v>4</v>
      </c>
      <c r="AE104" s="1"/>
      <c r="AF104" s="1"/>
      <c r="AG104" s="1"/>
      <c r="AH104" s="1"/>
      <c r="AJ104" s="8" t="s">
        <v>26</v>
      </c>
      <c r="AK104" s="9">
        <v>-125</v>
      </c>
      <c r="AL104" s="9">
        <v>-125</v>
      </c>
      <c r="AM104" s="7" t="s">
        <v>21</v>
      </c>
      <c r="AN104" s="10">
        <v>7.75</v>
      </c>
      <c r="AO104" s="9">
        <f>AL104*AN104</f>
        <v>-968.75</v>
      </c>
    </row>
    <row r="105" spans="1:41" x14ac:dyDescent="0.25">
      <c r="A105" s="2" t="s">
        <v>5</v>
      </c>
      <c r="B105" s="2" t="s">
        <v>6</v>
      </c>
      <c r="C105" s="1"/>
      <c r="D105" s="1"/>
      <c r="E105" s="1"/>
      <c r="F105" s="1"/>
      <c r="H105" s="8" t="s">
        <v>73</v>
      </c>
      <c r="I105" s="9">
        <v>-17</v>
      </c>
      <c r="J105" s="9">
        <v>-17</v>
      </c>
      <c r="K105" s="7" t="s">
        <v>21</v>
      </c>
      <c r="L105" s="10">
        <v>12</v>
      </c>
      <c r="M105" s="9">
        <f>J105*L105</f>
        <v>-204</v>
      </c>
      <c r="O105" s="1"/>
      <c r="P105" s="1"/>
      <c r="Q105" s="1"/>
      <c r="R105" s="1"/>
      <c r="S105" s="1"/>
      <c r="T105" s="1"/>
      <c r="V105" s="8" t="s">
        <v>22</v>
      </c>
      <c r="W105" s="9">
        <v>3100</v>
      </c>
      <c r="X105" s="9">
        <v>3100</v>
      </c>
      <c r="Y105" s="7" t="s">
        <v>21</v>
      </c>
      <c r="Z105" s="10">
        <v>0.55000000000000004</v>
      </c>
      <c r="AA105" s="9">
        <f>X105*Z105</f>
        <v>1705.0000000000002</v>
      </c>
      <c r="AC105" s="2" t="s">
        <v>5</v>
      </c>
      <c r="AD105" s="2" t="s">
        <v>6</v>
      </c>
      <c r="AE105" s="1"/>
      <c r="AF105" s="1"/>
      <c r="AG105" s="1"/>
      <c r="AH105" s="1"/>
      <c r="AJ105" s="8" t="s">
        <v>73</v>
      </c>
      <c r="AK105" s="9">
        <v>-24</v>
      </c>
      <c r="AL105" s="9">
        <v>-24</v>
      </c>
      <c r="AM105" s="7" t="s">
        <v>21</v>
      </c>
      <c r="AN105" s="10">
        <v>12</v>
      </c>
      <c r="AO105" s="9">
        <f>AL105*AN105</f>
        <v>-288</v>
      </c>
    </row>
    <row r="106" spans="1:41" x14ac:dyDescent="0.25">
      <c r="A106" s="2" t="s">
        <v>7</v>
      </c>
      <c r="B106" s="2" t="s">
        <v>8</v>
      </c>
      <c r="C106" s="1"/>
      <c r="D106" s="1"/>
      <c r="E106" s="1"/>
      <c r="F106" s="1"/>
      <c r="H106" s="8" t="s">
        <v>134</v>
      </c>
      <c r="I106" s="9">
        <v>-60</v>
      </c>
      <c r="J106" s="9">
        <v>-60</v>
      </c>
      <c r="K106" s="7" t="s">
        <v>21</v>
      </c>
      <c r="L106" s="10">
        <v>6</v>
      </c>
      <c r="M106" s="9">
        <f>J106*L106</f>
        <v>-360</v>
      </c>
      <c r="O106" s="2" t="s">
        <v>52</v>
      </c>
      <c r="P106" s="1"/>
      <c r="Q106" s="1"/>
      <c r="R106" s="1"/>
      <c r="S106" s="1"/>
      <c r="T106" s="1"/>
      <c r="V106" s="5" t="s">
        <v>23</v>
      </c>
      <c r="W106" s="6"/>
      <c r="X106" s="6"/>
      <c r="Y106" s="7" t="s">
        <v>13</v>
      </c>
      <c r="Z106" s="6"/>
      <c r="AA106" s="6">
        <f>SUM(AA104:AA105)</f>
        <v>9765</v>
      </c>
      <c r="AC106" s="2" t="s">
        <v>7</v>
      </c>
      <c r="AD106" s="2" t="s">
        <v>187</v>
      </c>
      <c r="AE106" s="1"/>
      <c r="AF106" s="1"/>
      <c r="AG106" s="1"/>
      <c r="AH106" s="1"/>
      <c r="AJ106" s="8" t="s">
        <v>134</v>
      </c>
      <c r="AK106" s="9">
        <v>-60</v>
      </c>
      <c r="AL106" s="9">
        <v>-60</v>
      </c>
      <c r="AM106" s="7" t="s">
        <v>21</v>
      </c>
      <c r="AN106" s="10">
        <v>6</v>
      </c>
      <c r="AO106" s="9">
        <f>AL106*AN106</f>
        <v>-360</v>
      </c>
    </row>
    <row r="107" spans="1:41" x14ac:dyDescent="0.25">
      <c r="A107" s="2" t="s">
        <v>9</v>
      </c>
      <c r="B107" s="2" t="s">
        <v>10</v>
      </c>
      <c r="C107" s="1"/>
      <c r="D107" s="1"/>
      <c r="E107" s="1"/>
      <c r="F107" s="1"/>
      <c r="H107" s="8" t="s">
        <v>29</v>
      </c>
      <c r="I107" s="9"/>
      <c r="J107" s="9"/>
      <c r="K107" s="7" t="s">
        <v>30</v>
      </c>
      <c r="L107" s="9"/>
      <c r="M107" s="9">
        <v>-120</v>
      </c>
      <c r="O107" s="1"/>
      <c r="P107" s="1"/>
      <c r="Q107" s="1"/>
      <c r="R107" s="1"/>
      <c r="S107" s="1"/>
      <c r="T107" s="1"/>
      <c r="V107" s="8" t="s">
        <v>13</v>
      </c>
      <c r="W107" s="9"/>
      <c r="X107" s="9"/>
      <c r="Y107" s="7" t="s">
        <v>13</v>
      </c>
      <c r="Z107" s="9"/>
      <c r="AA107" s="9"/>
      <c r="AC107" s="2" t="s">
        <v>9</v>
      </c>
      <c r="AD107" s="2" t="s">
        <v>10</v>
      </c>
      <c r="AE107" s="1"/>
      <c r="AF107" s="1"/>
      <c r="AG107" s="1"/>
      <c r="AH107" s="1"/>
      <c r="AJ107" s="8" t="s">
        <v>29</v>
      </c>
      <c r="AK107" s="9"/>
      <c r="AL107" s="9"/>
      <c r="AM107" s="7" t="s">
        <v>30</v>
      </c>
      <c r="AN107" s="9"/>
      <c r="AO107" s="9">
        <v>-120</v>
      </c>
    </row>
    <row r="108" spans="1:41" x14ac:dyDescent="0.25">
      <c r="A108" s="1"/>
      <c r="B108" s="1"/>
      <c r="C108" s="1"/>
      <c r="D108" s="1"/>
      <c r="E108" s="1"/>
      <c r="F108" s="1"/>
      <c r="H108" s="8" t="s">
        <v>31</v>
      </c>
      <c r="I108" s="9"/>
      <c r="J108" s="9"/>
      <c r="K108" s="7" t="s">
        <v>30</v>
      </c>
      <c r="L108" s="9"/>
      <c r="M108" s="9">
        <v>-190</v>
      </c>
      <c r="O108" s="1" t="s">
        <v>56</v>
      </c>
      <c r="P108" s="1"/>
      <c r="Q108" s="1"/>
      <c r="R108" s="1"/>
      <c r="S108" s="1"/>
      <c r="T108" s="1"/>
      <c r="V108" s="5" t="s">
        <v>24</v>
      </c>
      <c r="W108" s="6"/>
      <c r="X108" s="6"/>
      <c r="Y108" s="7" t="s">
        <v>13</v>
      </c>
      <c r="Z108" s="6"/>
      <c r="AA108" s="6"/>
      <c r="AC108" s="1"/>
      <c r="AD108" s="1"/>
      <c r="AE108" s="1"/>
      <c r="AF108" s="1"/>
      <c r="AG108" s="1"/>
      <c r="AH108" s="1"/>
      <c r="AJ108" s="8" t="s">
        <v>31</v>
      </c>
      <c r="AK108" s="9"/>
      <c r="AL108" s="9"/>
      <c r="AM108" s="7" t="s">
        <v>30</v>
      </c>
      <c r="AN108" s="9"/>
      <c r="AO108" s="9">
        <v>-190</v>
      </c>
    </row>
    <row r="109" spans="1:41" x14ac:dyDescent="0.25">
      <c r="A109" s="3" t="s">
        <v>11</v>
      </c>
      <c r="B109" s="4" t="s">
        <v>12</v>
      </c>
      <c r="C109" s="4" t="s">
        <v>15</v>
      </c>
      <c r="D109" s="4" t="s">
        <v>13</v>
      </c>
      <c r="E109" s="4" t="s">
        <v>16</v>
      </c>
      <c r="F109" s="4" t="s">
        <v>17</v>
      </c>
      <c r="H109" s="8" t="s">
        <v>32</v>
      </c>
      <c r="I109" s="9"/>
      <c r="J109" s="9"/>
      <c r="K109" s="7" t="s">
        <v>30</v>
      </c>
      <c r="L109" s="9"/>
      <c r="M109" s="9">
        <v>-30</v>
      </c>
      <c r="O109" s="2" t="s">
        <v>1</v>
      </c>
      <c r="P109" s="2" t="s">
        <v>2</v>
      </c>
      <c r="Q109" s="1"/>
      <c r="R109" s="1"/>
      <c r="S109" s="1"/>
      <c r="T109" s="1"/>
      <c r="V109" s="8" t="s">
        <v>25</v>
      </c>
      <c r="W109" s="9"/>
      <c r="X109" s="9">
        <v>-140</v>
      </c>
      <c r="Y109" s="7" t="s">
        <v>21</v>
      </c>
      <c r="Z109" s="10">
        <v>3.2</v>
      </c>
      <c r="AA109" s="9">
        <f>X109*Z109</f>
        <v>-448</v>
      </c>
      <c r="AC109" s="3" t="s">
        <v>11</v>
      </c>
      <c r="AD109" s="4" t="s">
        <v>12</v>
      </c>
      <c r="AE109" s="4" t="s">
        <v>15</v>
      </c>
      <c r="AF109" s="4" t="s">
        <v>13</v>
      </c>
      <c r="AG109" s="4" t="s">
        <v>16</v>
      </c>
      <c r="AH109" s="4" t="s">
        <v>17</v>
      </c>
      <c r="AJ109" s="8" t="s">
        <v>32</v>
      </c>
      <c r="AK109" s="9"/>
      <c r="AL109" s="9"/>
      <c r="AM109" s="7" t="s">
        <v>30</v>
      </c>
      <c r="AN109" s="9"/>
      <c r="AO109" s="9">
        <v>-30</v>
      </c>
    </row>
    <row r="110" spans="1:41" x14ac:dyDescent="0.25">
      <c r="A110" s="5" t="s">
        <v>18</v>
      </c>
      <c r="B110" s="6"/>
      <c r="C110" s="6"/>
      <c r="D110" s="7" t="s">
        <v>13</v>
      </c>
      <c r="E110" s="6"/>
      <c r="F110" s="6"/>
      <c r="H110" s="8" t="s">
        <v>33</v>
      </c>
      <c r="I110" s="9"/>
      <c r="J110" s="9"/>
      <c r="K110" s="7" t="s">
        <v>30</v>
      </c>
      <c r="L110" s="9"/>
      <c r="M110" s="9">
        <v>-50</v>
      </c>
      <c r="O110" s="2" t="s">
        <v>3</v>
      </c>
      <c r="P110" s="2" t="s">
        <v>4</v>
      </c>
      <c r="Q110" s="1"/>
      <c r="R110" s="1"/>
      <c r="S110" s="1"/>
      <c r="T110" s="1"/>
      <c r="V110" s="8" t="s">
        <v>26</v>
      </c>
      <c r="W110" s="9">
        <v>-140</v>
      </c>
      <c r="X110" s="9">
        <v>-140</v>
      </c>
      <c r="Y110" s="7" t="s">
        <v>21</v>
      </c>
      <c r="Z110" s="10">
        <v>7.75</v>
      </c>
      <c r="AA110" s="9">
        <f>X110*Z110</f>
        <v>-1085</v>
      </c>
      <c r="AC110" s="5" t="s">
        <v>18</v>
      </c>
      <c r="AD110" s="6"/>
      <c r="AE110" s="6"/>
      <c r="AF110" s="7" t="s">
        <v>13</v>
      </c>
      <c r="AG110" s="6"/>
      <c r="AH110" s="6"/>
      <c r="AJ110" s="8" t="s">
        <v>33</v>
      </c>
      <c r="AK110" s="9"/>
      <c r="AL110" s="9"/>
      <c r="AM110" s="7" t="s">
        <v>30</v>
      </c>
      <c r="AN110" s="9"/>
      <c r="AO110" s="9">
        <v>-50</v>
      </c>
    </row>
    <row r="111" spans="1:41" x14ac:dyDescent="0.25">
      <c r="A111" s="8" t="s">
        <v>57</v>
      </c>
      <c r="B111" s="9">
        <v>5900</v>
      </c>
      <c r="C111" s="9">
        <v>5900</v>
      </c>
      <c r="D111" s="7" t="s">
        <v>21</v>
      </c>
      <c r="E111" s="10">
        <v>1.1000000000000001</v>
      </c>
      <c r="F111" s="9">
        <f>C111*E111</f>
        <v>6490.0000000000009</v>
      </c>
      <c r="H111" s="5" t="s">
        <v>34</v>
      </c>
      <c r="I111" s="6"/>
      <c r="J111" s="6"/>
      <c r="K111" s="7" t="s">
        <v>13</v>
      </c>
      <c r="L111" s="6"/>
      <c r="M111" s="6">
        <f>SUM(M102:M110)</f>
        <v>-2347.5</v>
      </c>
      <c r="O111" s="2" t="s">
        <v>5</v>
      </c>
      <c r="P111" s="2" t="s">
        <v>6</v>
      </c>
      <c r="Q111" s="1"/>
      <c r="R111" s="1"/>
      <c r="S111" s="1"/>
      <c r="T111" s="1"/>
      <c r="V111" s="8" t="s">
        <v>73</v>
      </c>
      <c r="W111" s="9">
        <v>-22</v>
      </c>
      <c r="X111" s="9">
        <v>-22</v>
      </c>
      <c r="Y111" s="7" t="s">
        <v>21</v>
      </c>
      <c r="Z111" s="10">
        <v>12</v>
      </c>
      <c r="AA111" s="9">
        <f>X111*Z111</f>
        <v>-264</v>
      </c>
      <c r="AC111" s="8" t="s">
        <v>57</v>
      </c>
      <c r="AD111" s="9">
        <v>8300</v>
      </c>
      <c r="AE111" s="9">
        <v>8300</v>
      </c>
      <c r="AF111" s="7" t="s">
        <v>21</v>
      </c>
      <c r="AG111" s="10">
        <v>1.1000000000000001</v>
      </c>
      <c r="AH111" s="9">
        <f>AE111*AG111</f>
        <v>9130</v>
      </c>
      <c r="AJ111" s="5" t="s">
        <v>34</v>
      </c>
      <c r="AK111" s="6"/>
      <c r="AL111" s="6"/>
      <c r="AM111" s="7" t="s">
        <v>13</v>
      </c>
      <c r="AN111" s="6"/>
      <c r="AO111" s="6">
        <f>SUM(AO102:AO110)</f>
        <v>-2454.75</v>
      </c>
    </row>
    <row r="112" spans="1:41" x14ac:dyDescent="0.25">
      <c r="A112" s="8" t="s">
        <v>22</v>
      </c>
      <c r="B112" s="9">
        <v>2600</v>
      </c>
      <c r="C112" s="9">
        <v>2600</v>
      </c>
      <c r="D112" s="7" t="s">
        <v>21</v>
      </c>
      <c r="E112" s="10">
        <v>0.55000000000000004</v>
      </c>
      <c r="F112" s="9">
        <f>C112*E112</f>
        <v>1430.0000000000002</v>
      </c>
      <c r="H112" s="5" t="s">
        <v>35</v>
      </c>
      <c r="I112" s="6"/>
      <c r="J112" s="6"/>
      <c r="K112" s="7" t="s">
        <v>13</v>
      </c>
      <c r="L112" s="6"/>
      <c r="M112" s="6">
        <f>SUM(M100,M111)</f>
        <v>5342.5</v>
      </c>
      <c r="O112" s="2" t="s">
        <v>7</v>
      </c>
      <c r="P112" s="2" t="s">
        <v>152</v>
      </c>
      <c r="Q112" s="1"/>
      <c r="R112" s="1"/>
      <c r="S112" s="1"/>
      <c r="T112" s="1"/>
      <c r="V112" s="8" t="s">
        <v>134</v>
      </c>
      <c r="W112" s="9">
        <v>-73</v>
      </c>
      <c r="X112" s="9">
        <v>-73</v>
      </c>
      <c r="Y112" s="7" t="s">
        <v>21</v>
      </c>
      <c r="Z112" s="10">
        <v>6</v>
      </c>
      <c r="AA112" s="9">
        <f>X112*Z112</f>
        <v>-438</v>
      </c>
      <c r="AC112" s="8" t="s">
        <v>22</v>
      </c>
      <c r="AD112" s="9">
        <v>3900</v>
      </c>
      <c r="AE112" s="9">
        <v>3900</v>
      </c>
      <c r="AF112" s="7" t="s">
        <v>21</v>
      </c>
      <c r="AG112" s="10">
        <v>0.55000000000000004</v>
      </c>
      <c r="AH112" s="9">
        <f>AE112*AG112</f>
        <v>2145</v>
      </c>
      <c r="AJ112" s="5" t="s">
        <v>35</v>
      </c>
      <c r="AK112" s="6"/>
      <c r="AL112" s="6"/>
      <c r="AM112" s="7" t="s">
        <v>13</v>
      </c>
      <c r="AN112" s="6"/>
      <c r="AO112" s="6">
        <f>SUM(AO100,AO111)</f>
        <v>8440.25</v>
      </c>
    </row>
    <row r="113" spans="1:41" x14ac:dyDescent="0.25">
      <c r="A113" s="5" t="s">
        <v>23</v>
      </c>
      <c r="B113" s="6"/>
      <c r="C113" s="6"/>
      <c r="D113" s="7" t="s">
        <v>13</v>
      </c>
      <c r="E113" s="6"/>
      <c r="F113" s="6">
        <f>SUM(F111:F112)</f>
        <v>7920.0000000000009</v>
      </c>
      <c r="H113" s="8" t="s">
        <v>13</v>
      </c>
      <c r="I113" s="9"/>
      <c r="J113" s="9"/>
      <c r="K113" s="7" t="s">
        <v>13</v>
      </c>
      <c r="L113" s="9"/>
      <c r="M113" s="9"/>
      <c r="O113" s="2" t="s">
        <v>9</v>
      </c>
      <c r="P113" s="2" t="s">
        <v>10</v>
      </c>
      <c r="Q113" s="1"/>
      <c r="R113" s="1"/>
      <c r="S113" s="1"/>
      <c r="T113" s="1"/>
      <c r="V113" s="8" t="s">
        <v>29</v>
      </c>
      <c r="W113" s="9"/>
      <c r="X113" s="9"/>
      <c r="Y113" s="7" t="s">
        <v>30</v>
      </c>
      <c r="Z113" s="9"/>
      <c r="AA113" s="9">
        <v>-120</v>
      </c>
      <c r="AC113" s="5" t="s">
        <v>23</v>
      </c>
      <c r="AD113" s="6"/>
      <c r="AE113" s="6"/>
      <c r="AF113" s="7" t="s">
        <v>13</v>
      </c>
      <c r="AG113" s="6"/>
      <c r="AH113" s="6">
        <f>SUM(AH111:AH112)</f>
        <v>11275</v>
      </c>
      <c r="AJ113" s="8" t="s">
        <v>13</v>
      </c>
      <c r="AK113" s="9"/>
      <c r="AL113" s="9"/>
      <c r="AM113" s="7" t="s">
        <v>13</v>
      </c>
      <c r="AN113" s="9"/>
      <c r="AO113" s="9"/>
    </row>
    <row r="114" spans="1:41" x14ac:dyDescent="0.25">
      <c r="A114" s="8" t="s">
        <v>13</v>
      </c>
      <c r="B114" s="9"/>
      <c r="C114" s="9"/>
      <c r="D114" s="7" t="s">
        <v>13</v>
      </c>
      <c r="E114" s="9"/>
      <c r="F114" s="9"/>
      <c r="H114" s="5" t="s">
        <v>36</v>
      </c>
      <c r="I114" s="6"/>
      <c r="J114" s="6"/>
      <c r="K114" s="7" t="s">
        <v>13</v>
      </c>
      <c r="L114" s="6"/>
      <c r="M114" s="6"/>
      <c r="O114" s="1"/>
      <c r="P114" s="1"/>
      <c r="Q114" s="1"/>
      <c r="R114" s="1"/>
      <c r="S114" s="1"/>
      <c r="T114" s="1"/>
      <c r="V114" s="8" t="s">
        <v>31</v>
      </c>
      <c r="W114" s="9"/>
      <c r="X114" s="9"/>
      <c r="Y114" s="7" t="s">
        <v>30</v>
      </c>
      <c r="Z114" s="9"/>
      <c r="AA114" s="9">
        <v>-190</v>
      </c>
      <c r="AC114" s="8" t="s">
        <v>13</v>
      </c>
      <c r="AD114" s="9"/>
      <c r="AE114" s="9"/>
      <c r="AF114" s="7" t="s">
        <v>13</v>
      </c>
      <c r="AG114" s="9"/>
      <c r="AH114" s="9"/>
      <c r="AJ114" s="5" t="s">
        <v>36</v>
      </c>
      <c r="AK114" s="6"/>
      <c r="AL114" s="6"/>
      <c r="AM114" s="7" t="s">
        <v>13</v>
      </c>
      <c r="AN114" s="6"/>
      <c r="AO114" s="6"/>
    </row>
    <row r="115" spans="1:41" x14ac:dyDescent="0.25">
      <c r="A115" s="5" t="s">
        <v>24</v>
      </c>
      <c r="B115" s="6"/>
      <c r="C115" s="6"/>
      <c r="D115" s="7" t="s">
        <v>13</v>
      </c>
      <c r="E115" s="6"/>
      <c r="F115" s="6"/>
      <c r="H115" s="8" t="s">
        <v>37</v>
      </c>
      <c r="I115" s="9"/>
      <c r="J115" s="9">
        <v>-1</v>
      </c>
      <c r="K115" s="7" t="s">
        <v>13</v>
      </c>
      <c r="L115" s="9">
        <v>652.5</v>
      </c>
      <c r="M115" s="9">
        <f t="shared" ref="M115:M124" si="12">J115*L115</f>
        <v>-652.5</v>
      </c>
      <c r="O115" s="3" t="s">
        <v>11</v>
      </c>
      <c r="P115" s="4" t="s">
        <v>12</v>
      </c>
      <c r="Q115" s="4" t="s">
        <v>15</v>
      </c>
      <c r="R115" s="4" t="s">
        <v>13</v>
      </c>
      <c r="S115" s="4" t="s">
        <v>16</v>
      </c>
      <c r="T115" s="4" t="s">
        <v>17</v>
      </c>
      <c r="V115" s="8" t="s">
        <v>32</v>
      </c>
      <c r="W115" s="9"/>
      <c r="X115" s="9"/>
      <c r="Y115" s="7" t="s">
        <v>30</v>
      </c>
      <c r="Z115" s="9"/>
      <c r="AA115" s="9">
        <v>-30</v>
      </c>
      <c r="AC115" s="5" t="s">
        <v>24</v>
      </c>
      <c r="AD115" s="6"/>
      <c r="AE115" s="6"/>
      <c r="AF115" s="7" t="s">
        <v>13</v>
      </c>
      <c r="AG115" s="6"/>
      <c r="AH115" s="6"/>
      <c r="AJ115" s="8" t="s">
        <v>37</v>
      </c>
      <c r="AK115" s="9"/>
      <c r="AL115" s="9">
        <v>-1</v>
      </c>
      <c r="AM115" s="7" t="s">
        <v>13</v>
      </c>
      <c r="AN115" s="9">
        <v>725</v>
      </c>
      <c r="AO115" s="9">
        <f t="shared" ref="AO115:AO124" si="13">AL115*AN115</f>
        <v>-725</v>
      </c>
    </row>
    <row r="116" spans="1:41" x14ac:dyDescent="0.25">
      <c r="A116" s="8" t="s">
        <v>25</v>
      </c>
      <c r="B116" s="9"/>
      <c r="C116" s="9">
        <v>-160</v>
      </c>
      <c r="D116" s="7" t="s">
        <v>21</v>
      </c>
      <c r="E116" s="10">
        <v>3</v>
      </c>
      <c r="F116" s="9">
        <f>C116*E116</f>
        <v>-480</v>
      </c>
      <c r="H116" s="8" t="s">
        <v>39</v>
      </c>
      <c r="I116" s="9"/>
      <c r="J116" s="9">
        <v>-1</v>
      </c>
      <c r="K116" s="7" t="s">
        <v>13</v>
      </c>
      <c r="L116" s="9">
        <v>142.5</v>
      </c>
      <c r="M116" s="9">
        <f t="shared" si="12"/>
        <v>-142.5</v>
      </c>
      <c r="O116" s="5" t="s">
        <v>18</v>
      </c>
      <c r="P116" s="6"/>
      <c r="Q116" s="6"/>
      <c r="R116" s="7" t="s">
        <v>13</v>
      </c>
      <c r="S116" s="6"/>
      <c r="T116" s="6"/>
      <c r="V116" s="8" t="s">
        <v>33</v>
      </c>
      <c r="W116" s="9"/>
      <c r="X116" s="9"/>
      <c r="Y116" s="7" t="s">
        <v>30</v>
      </c>
      <c r="Z116" s="9"/>
      <c r="AA116" s="9">
        <v>-50</v>
      </c>
      <c r="AC116" s="8" t="s">
        <v>25</v>
      </c>
      <c r="AD116" s="9"/>
      <c r="AE116" s="9">
        <v>-160</v>
      </c>
      <c r="AF116" s="7" t="s">
        <v>21</v>
      </c>
      <c r="AG116" s="10">
        <v>3</v>
      </c>
      <c r="AH116" s="9">
        <f>AE116*AG116</f>
        <v>-480</v>
      </c>
      <c r="AJ116" s="8" t="s">
        <v>39</v>
      </c>
      <c r="AK116" s="9"/>
      <c r="AL116" s="9">
        <v>-1</v>
      </c>
      <c r="AM116" s="7" t="s">
        <v>13</v>
      </c>
      <c r="AN116" s="9">
        <v>150</v>
      </c>
      <c r="AO116" s="9">
        <f t="shared" si="13"/>
        <v>-150</v>
      </c>
    </row>
    <row r="117" spans="1:41" x14ac:dyDescent="0.25">
      <c r="A117" s="8" t="s">
        <v>26</v>
      </c>
      <c r="B117" s="9">
        <v>-74</v>
      </c>
      <c r="C117" s="9">
        <v>-74</v>
      </c>
      <c r="D117" s="7" t="s">
        <v>21</v>
      </c>
      <c r="E117" s="10">
        <v>7.75</v>
      </c>
      <c r="F117" s="9">
        <f>C117*E117</f>
        <v>-573.5</v>
      </c>
      <c r="H117" s="8" t="s">
        <v>40</v>
      </c>
      <c r="I117" s="9"/>
      <c r="J117" s="9">
        <v>-1</v>
      </c>
      <c r="K117" s="7" t="s">
        <v>13</v>
      </c>
      <c r="L117" s="9">
        <v>380</v>
      </c>
      <c r="M117" s="9">
        <f t="shared" si="12"/>
        <v>-380</v>
      </c>
      <c r="O117" s="8" t="s">
        <v>57</v>
      </c>
      <c r="P117" s="9">
        <v>6700</v>
      </c>
      <c r="Q117" s="9">
        <v>6700</v>
      </c>
      <c r="R117" s="7" t="s">
        <v>21</v>
      </c>
      <c r="S117" s="10">
        <v>1.1000000000000001</v>
      </c>
      <c r="T117" s="9">
        <f>Q117*S117</f>
        <v>7370.0000000000009</v>
      </c>
      <c r="V117" s="5" t="s">
        <v>34</v>
      </c>
      <c r="W117" s="6"/>
      <c r="X117" s="6"/>
      <c r="Y117" s="7" t="s">
        <v>13</v>
      </c>
      <c r="Z117" s="6"/>
      <c r="AA117" s="6">
        <f>SUM(AA108:AA116)</f>
        <v>-2625</v>
      </c>
      <c r="AC117" s="8" t="s">
        <v>26</v>
      </c>
      <c r="AD117" s="9">
        <v>-87</v>
      </c>
      <c r="AE117" s="9">
        <v>-87</v>
      </c>
      <c r="AF117" s="7" t="s">
        <v>21</v>
      </c>
      <c r="AG117" s="10">
        <v>7.75</v>
      </c>
      <c r="AH117" s="9">
        <f>AE117*AG117</f>
        <v>-674.25</v>
      </c>
      <c r="AJ117" s="8" t="s">
        <v>40</v>
      </c>
      <c r="AK117" s="9"/>
      <c r="AL117" s="9">
        <v>-1</v>
      </c>
      <c r="AM117" s="7" t="s">
        <v>13</v>
      </c>
      <c r="AN117" s="9">
        <v>400</v>
      </c>
      <c r="AO117" s="9">
        <f t="shared" si="13"/>
        <v>-400</v>
      </c>
    </row>
    <row r="118" spans="1:41" x14ac:dyDescent="0.25">
      <c r="A118" s="8" t="s">
        <v>27</v>
      </c>
      <c r="B118" s="9"/>
      <c r="C118" s="9">
        <v>-30</v>
      </c>
      <c r="D118" s="7" t="s">
        <v>28</v>
      </c>
      <c r="E118" s="10"/>
      <c r="F118" s="9"/>
      <c r="H118" s="8" t="s">
        <v>41</v>
      </c>
      <c r="I118" s="9"/>
      <c r="J118" s="9">
        <v>-1</v>
      </c>
      <c r="K118" s="7" t="s">
        <v>13</v>
      </c>
      <c r="L118" s="9">
        <v>165</v>
      </c>
      <c r="M118" s="9">
        <f t="shared" si="12"/>
        <v>-165</v>
      </c>
      <c r="O118" s="8" t="s">
        <v>22</v>
      </c>
      <c r="P118" s="9">
        <v>3000</v>
      </c>
      <c r="Q118" s="9">
        <v>3000</v>
      </c>
      <c r="R118" s="7" t="s">
        <v>21</v>
      </c>
      <c r="S118" s="10">
        <v>0.55000000000000004</v>
      </c>
      <c r="T118" s="9">
        <f>Q118*S118</f>
        <v>1650.0000000000002</v>
      </c>
      <c r="V118" s="5" t="s">
        <v>35</v>
      </c>
      <c r="W118" s="6"/>
      <c r="X118" s="6"/>
      <c r="Y118" s="7" t="s">
        <v>13</v>
      </c>
      <c r="Z118" s="6"/>
      <c r="AA118" s="6">
        <f>SUM(AA106,AA117)</f>
        <v>7140</v>
      </c>
      <c r="AC118" s="8" t="s">
        <v>27</v>
      </c>
      <c r="AD118" s="9"/>
      <c r="AE118" s="9">
        <v>-30</v>
      </c>
      <c r="AF118" s="7" t="s">
        <v>28</v>
      </c>
      <c r="AG118" s="10"/>
      <c r="AH118" s="9"/>
      <c r="AJ118" s="8" t="s">
        <v>41</v>
      </c>
      <c r="AK118" s="9"/>
      <c r="AL118" s="9">
        <v>-1</v>
      </c>
      <c r="AM118" s="7" t="s">
        <v>13</v>
      </c>
      <c r="AN118" s="9">
        <v>165</v>
      </c>
      <c r="AO118" s="9">
        <f t="shared" si="13"/>
        <v>-165</v>
      </c>
    </row>
    <row r="119" spans="1:41" x14ac:dyDescent="0.25">
      <c r="A119" s="8" t="s">
        <v>29</v>
      </c>
      <c r="B119" s="9"/>
      <c r="C119" s="9"/>
      <c r="D119" s="7" t="s">
        <v>30</v>
      </c>
      <c r="E119" s="9"/>
      <c r="F119" s="9">
        <v>-265</v>
      </c>
      <c r="H119" s="8" t="s">
        <v>42</v>
      </c>
      <c r="I119" s="9"/>
      <c r="J119" s="9">
        <v>-3</v>
      </c>
      <c r="K119" s="7" t="s">
        <v>13</v>
      </c>
      <c r="L119" s="9">
        <v>180</v>
      </c>
      <c r="M119" s="9">
        <f t="shared" si="12"/>
        <v>-540</v>
      </c>
      <c r="O119" s="5" t="s">
        <v>23</v>
      </c>
      <c r="P119" s="6"/>
      <c r="Q119" s="6"/>
      <c r="R119" s="7" t="s">
        <v>13</v>
      </c>
      <c r="S119" s="6"/>
      <c r="T119" s="6">
        <f>SUM(T117:T118)</f>
        <v>9020.0000000000018</v>
      </c>
      <c r="V119" s="8" t="s">
        <v>13</v>
      </c>
      <c r="W119" s="9"/>
      <c r="X119" s="9"/>
      <c r="Y119" s="7" t="s">
        <v>13</v>
      </c>
      <c r="Z119" s="9"/>
      <c r="AA119" s="9"/>
      <c r="AC119" s="8" t="s">
        <v>29</v>
      </c>
      <c r="AD119" s="9"/>
      <c r="AE119" s="9"/>
      <c r="AF119" s="7" t="s">
        <v>30</v>
      </c>
      <c r="AG119" s="9"/>
      <c r="AH119" s="9">
        <v>-265</v>
      </c>
      <c r="AJ119" s="8" t="s">
        <v>42</v>
      </c>
      <c r="AK119" s="9"/>
      <c r="AL119" s="9">
        <v>-3</v>
      </c>
      <c r="AM119" s="7" t="s">
        <v>13</v>
      </c>
      <c r="AN119" s="9">
        <v>180</v>
      </c>
      <c r="AO119" s="9">
        <f t="shared" si="13"/>
        <v>-540</v>
      </c>
    </row>
    <row r="120" spans="1:41" x14ac:dyDescent="0.25">
      <c r="A120" s="8" t="s">
        <v>31</v>
      </c>
      <c r="B120" s="9"/>
      <c r="C120" s="9"/>
      <c r="D120" s="7" t="s">
        <v>30</v>
      </c>
      <c r="E120" s="9"/>
      <c r="F120" s="9">
        <v>-190</v>
      </c>
      <c r="H120" s="8" t="s">
        <v>43</v>
      </c>
      <c r="I120" s="9"/>
      <c r="J120" s="9">
        <v>-1</v>
      </c>
      <c r="K120" s="7" t="s">
        <v>13</v>
      </c>
      <c r="L120" s="9">
        <v>772</v>
      </c>
      <c r="M120" s="9">
        <f t="shared" si="12"/>
        <v>-772</v>
      </c>
      <c r="O120" s="8" t="s">
        <v>13</v>
      </c>
      <c r="P120" s="9"/>
      <c r="Q120" s="9"/>
      <c r="R120" s="7" t="s">
        <v>13</v>
      </c>
      <c r="S120" s="9"/>
      <c r="T120" s="9"/>
      <c r="V120" s="5" t="s">
        <v>36</v>
      </c>
      <c r="W120" s="6"/>
      <c r="X120" s="6"/>
      <c r="Y120" s="7" t="s">
        <v>13</v>
      </c>
      <c r="Z120" s="6"/>
      <c r="AA120" s="6"/>
      <c r="AC120" s="8" t="s">
        <v>31</v>
      </c>
      <c r="AD120" s="9"/>
      <c r="AE120" s="9"/>
      <c r="AF120" s="7" t="s">
        <v>30</v>
      </c>
      <c r="AG120" s="9"/>
      <c r="AH120" s="9">
        <v>-190</v>
      </c>
      <c r="AJ120" s="8" t="s">
        <v>43</v>
      </c>
      <c r="AK120" s="9"/>
      <c r="AL120" s="9">
        <v>-1</v>
      </c>
      <c r="AM120" s="7" t="s">
        <v>13</v>
      </c>
      <c r="AN120" s="9">
        <v>914</v>
      </c>
      <c r="AO120" s="9">
        <f t="shared" si="13"/>
        <v>-914</v>
      </c>
    </row>
    <row r="121" spans="1:41" x14ac:dyDescent="0.25">
      <c r="A121" s="8" t="s">
        <v>33</v>
      </c>
      <c r="B121" s="9"/>
      <c r="C121" s="9"/>
      <c r="D121" s="7" t="s">
        <v>30</v>
      </c>
      <c r="E121" s="9"/>
      <c r="F121" s="9">
        <v>-140</v>
      </c>
      <c r="H121" s="8" t="s">
        <v>44</v>
      </c>
      <c r="I121" s="9"/>
      <c r="J121" s="9">
        <v>-1</v>
      </c>
      <c r="K121" s="7" t="s">
        <v>13</v>
      </c>
      <c r="L121" s="9">
        <v>363</v>
      </c>
      <c r="M121" s="9">
        <f t="shared" si="12"/>
        <v>-363</v>
      </c>
      <c r="O121" s="5" t="s">
        <v>24</v>
      </c>
      <c r="P121" s="6"/>
      <c r="Q121" s="6"/>
      <c r="R121" s="7" t="s">
        <v>13</v>
      </c>
      <c r="S121" s="6"/>
      <c r="T121" s="6"/>
      <c r="V121" s="8" t="s">
        <v>37</v>
      </c>
      <c r="W121" s="9"/>
      <c r="X121" s="9">
        <v>-1</v>
      </c>
      <c r="Y121" s="7" t="s">
        <v>13</v>
      </c>
      <c r="Z121" s="9">
        <v>652.5</v>
      </c>
      <c r="AA121" s="9">
        <f t="shared" ref="AA121:AA133" si="14">X121*Z121</f>
        <v>-652.5</v>
      </c>
      <c r="AC121" s="8" t="s">
        <v>33</v>
      </c>
      <c r="AD121" s="9"/>
      <c r="AE121" s="9"/>
      <c r="AF121" s="7" t="s">
        <v>30</v>
      </c>
      <c r="AG121" s="9"/>
      <c r="AH121" s="9">
        <v>-140</v>
      </c>
      <c r="AJ121" s="8" t="s">
        <v>44</v>
      </c>
      <c r="AK121" s="9"/>
      <c r="AL121" s="9">
        <v>-1</v>
      </c>
      <c r="AM121" s="7" t="s">
        <v>13</v>
      </c>
      <c r="AN121" s="9">
        <v>430</v>
      </c>
      <c r="AO121" s="9">
        <f t="shared" si="13"/>
        <v>-430</v>
      </c>
    </row>
    <row r="122" spans="1:41" x14ac:dyDescent="0.25">
      <c r="A122" s="5" t="s">
        <v>34</v>
      </c>
      <c r="B122" s="6"/>
      <c r="C122" s="6"/>
      <c r="D122" s="7" t="s">
        <v>13</v>
      </c>
      <c r="E122" s="6"/>
      <c r="F122" s="6">
        <f>SUM(F115:F121)</f>
        <v>-1648.5</v>
      </c>
      <c r="H122" s="8" t="s">
        <v>45</v>
      </c>
      <c r="I122" s="9"/>
      <c r="J122" s="9">
        <v>-6900</v>
      </c>
      <c r="K122" s="7" t="s">
        <v>13</v>
      </c>
      <c r="L122" s="11">
        <v>0.09</v>
      </c>
      <c r="M122" s="9">
        <f t="shared" si="12"/>
        <v>-621</v>
      </c>
      <c r="O122" s="8" t="s">
        <v>25</v>
      </c>
      <c r="P122" s="9"/>
      <c r="Q122" s="9">
        <v>-160</v>
      </c>
      <c r="R122" s="7" t="s">
        <v>21</v>
      </c>
      <c r="S122" s="10">
        <v>3</v>
      </c>
      <c r="T122" s="9">
        <f>Q122*S122</f>
        <v>-480</v>
      </c>
      <c r="V122" s="8" t="s">
        <v>39</v>
      </c>
      <c r="W122" s="9"/>
      <c r="X122" s="9">
        <v>-1</v>
      </c>
      <c r="Y122" s="7" t="s">
        <v>13</v>
      </c>
      <c r="Z122" s="9">
        <v>142.5</v>
      </c>
      <c r="AA122" s="9">
        <f t="shared" si="14"/>
        <v>-142.5</v>
      </c>
      <c r="AC122" s="5" t="s">
        <v>34</v>
      </c>
      <c r="AD122" s="6"/>
      <c r="AE122" s="6"/>
      <c r="AF122" s="7" t="s">
        <v>13</v>
      </c>
      <c r="AG122" s="6"/>
      <c r="AH122" s="6">
        <f>SUM(AH115:AH121)</f>
        <v>-1749.25</v>
      </c>
      <c r="AJ122" s="8" t="s">
        <v>45</v>
      </c>
      <c r="AK122" s="9"/>
      <c r="AL122" s="9">
        <v>-6900</v>
      </c>
      <c r="AM122" s="7" t="s">
        <v>13</v>
      </c>
      <c r="AN122" s="11">
        <v>0.09</v>
      </c>
      <c r="AO122" s="9">
        <f t="shared" si="13"/>
        <v>-621</v>
      </c>
    </row>
    <row r="123" spans="1:41" x14ac:dyDescent="0.25">
      <c r="A123" s="5" t="s">
        <v>35</v>
      </c>
      <c r="B123" s="6"/>
      <c r="C123" s="6"/>
      <c r="D123" s="7" t="s">
        <v>13</v>
      </c>
      <c r="E123" s="6"/>
      <c r="F123" s="6">
        <f>SUM(F113,F122)</f>
        <v>6271.5000000000009</v>
      </c>
      <c r="H123" s="8" t="s">
        <v>46</v>
      </c>
      <c r="I123" s="9"/>
      <c r="J123" s="12">
        <v>-4.8</v>
      </c>
      <c r="K123" s="7" t="s">
        <v>13</v>
      </c>
      <c r="L123" s="9">
        <v>85</v>
      </c>
      <c r="M123" s="9">
        <f t="shared" si="12"/>
        <v>-408</v>
      </c>
      <c r="O123" s="8" t="s">
        <v>26</v>
      </c>
      <c r="P123" s="9">
        <v>-84</v>
      </c>
      <c r="Q123" s="9">
        <v>-84</v>
      </c>
      <c r="R123" s="7" t="s">
        <v>21</v>
      </c>
      <c r="S123" s="10">
        <v>7.75</v>
      </c>
      <c r="T123" s="9">
        <f>Q123*S123</f>
        <v>-651</v>
      </c>
      <c r="V123" s="8" t="s">
        <v>40</v>
      </c>
      <c r="W123" s="9"/>
      <c r="X123" s="9">
        <v>-1</v>
      </c>
      <c r="Y123" s="7" t="s">
        <v>13</v>
      </c>
      <c r="Z123" s="9">
        <v>380</v>
      </c>
      <c r="AA123" s="9">
        <f t="shared" si="14"/>
        <v>-380</v>
      </c>
      <c r="AC123" s="5" t="s">
        <v>35</v>
      </c>
      <c r="AD123" s="6"/>
      <c r="AE123" s="6"/>
      <c r="AF123" s="7" t="s">
        <v>13</v>
      </c>
      <c r="AG123" s="6"/>
      <c r="AH123" s="6">
        <f>SUM(AH113,AH122)</f>
        <v>9525.75</v>
      </c>
      <c r="AJ123" s="8" t="s">
        <v>46</v>
      </c>
      <c r="AK123" s="9"/>
      <c r="AL123" s="12">
        <v>-7</v>
      </c>
      <c r="AM123" s="7" t="s">
        <v>13</v>
      </c>
      <c r="AN123" s="9">
        <v>85</v>
      </c>
      <c r="AO123" s="9">
        <f t="shared" si="13"/>
        <v>-595</v>
      </c>
    </row>
    <row r="124" spans="1:41" x14ac:dyDescent="0.25">
      <c r="A124" s="8" t="s">
        <v>13</v>
      </c>
      <c r="B124" s="9"/>
      <c r="C124" s="9"/>
      <c r="D124" s="7" t="s">
        <v>13</v>
      </c>
      <c r="E124" s="9"/>
      <c r="F124" s="9"/>
      <c r="H124" s="8" t="s">
        <v>47</v>
      </c>
      <c r="I124" s="9"/>
      <c r="J124" s="9">
        <v>-1</v>
      </c>
      <c r="K124" s="7" t="s">
        <v>13</v>
      </c>
      <c r="L124" s="9">
        <v>203</v>
      </c>
      <c r="M124" s="9">
        <f t="shared" si="12"/>
        <v>-203</v>
      </c>
      <c r="O124" s="8" t="s">
        <v>27</v>
      </c>
      <c r="P124" s="9"/>
      <c r="Q124" s="9">
        <v>-30</v>
      </c>
      <c r="R124" s="7" t="s">
        <v>28</v>
      </c>
      <c r="S124" s="10"/>
      <c r="T124" s="9"/>
      <c r="V124" s="8" t="s">
        <v>41</v>
      </c>
      <c r="W124" s="9"/>
      <c r="X124" s="9">
        <v>-1</v>
      </c>
      <c r="Y124" s="7" t="s">
        <v>13</v>
      </c>
      <c r="Z124" s="9">
        <v>165</v>
      </c>
      <c r="AA124" s="9">
        <f t="shared" si="14"/>
        <v>-165</v>
      </c>
      <c r="AC124" s="8" t="s">
        <v>13</v>
      </c>
      <c r="AD124" s="9"/>
      <c r="AE124" s="9"/>
      <c r="AF124" s="7" t="s">
        <v>13</v>
      </c>
      <c r="AG124" s="9"/>
      <c r="AH124" s="9"/>
      <c r="AJ124" s="8" t="s">
        <v>47</v>
      </c>
      <c r="AK124" s="9"/>
      <c r="AL124" s="9">
        <v>-1</v>
      </c>
      <c r="AM124" s="7" t="s">
        <v>13</v>
      </c>
      <c r="AN124" s="9">
        <v>244</v>
      </c>
      <c r="AO124" s="9">
        <f t="shared" si="13"/>
        <v>-244</v>
      </c>
    </row>
    <row r="125" spans="1:41" x14ac:dyDescent="0.25">
      <c r="A125" s="5" t="s">
        <v>36</v>
      </c>
      <c r="B125" s="6"/>
      <c r="C125" s="6"/>
      <c r="D125" s="7" t="s">
        <v>13</v>
      </c>
      <c r="E125" s="6"/>
      <c r="F125" s="6"/>
      <c r="H125" s="8" t="s">
        <v>48</v>
      </c>
      <c r="I125" s="9"/>
      <c r="J125" s="9"/>
      <c r="K125" s="7" t="s">
        <v>13</v>
      </c>
      <c r="L125" s="9"/>
      <c r="M125" s="9">
        <v>-500</v>
      </c>
      <c r="O125" s="8" t="s">
        <v>29</v>
      </c>
      <c r="P125" s="9"/>
      <c r="Q125" s="9"/>
      <c r="R125" s="7" t="s">
        <v>30</v>
      </c>
      <c r="S125" s="9"/>
      <c r="T125" s="9">
        <v>-265</v>
      </c>
      <c r="V125" s="8" t="s">
        <v>42</v>
      </c>
      <c r="W125" s="9"/>
      <c r="X125" s="9">
        <v>-3</v>
      </c>
      <c r="Y125" s="7" t="s">
        <v>13</v>
      </c>
      <c r="Z125" s="9">
        <v>180</v>
      </c>
      <c r="AA125" s="9">
        <f t="shared" si="14"/>
        <v>-540</v>
      </c>
      <c r="AC125" s="5" t="s">
        <v>36</v>
      </c>
      <c r="AD125" s="6"/>
      <c r="AE125" s="6"/>
      <c r="AF125" s="7" t="s">
        <v>13</v>
      </c>
      <c r="AG125" s="6"/>
      <c r="AH125" s="6"/>
      <c r="AJ125" s="8" t="s">
        <v>48</v>
      </c>
      <c r="AK125" s="9"/>
      <c r="AL125" s="9"/>
      <c r="AM125" s="7" t="s">
        <v>13</v>
      </c>
      <c r="AN125" s="9"/>
      <c r="AO125" s="9">
        <v>-500</v>
      </c>
    </row>
    <row r="126" spans="1:41" x14ac:dyDescent="0.25">
      <c r="A126" s="8" t="s">
        <v>37</v>
      </c>
      <c r="B126" s="9"/>
      <c r="C126" s="9">
        <v>-1</v>
      </c>
      <c r="D126" s="7" t="s">
        <v>13</v>
      </c>
      <c r="E126" s="9">
        <v>608</v>
      </c>
      <c r="F126" s="9">
        <f t="shared" ref="F126:F136" si="15">C126*E126</f>
        <v>-608</v>
      </c>
      <c r="H126" s="5" t="s">
        <v>49</v>
      </c>
      <c r="I126" s="6"/>
      <c r="J126" s="6"/>
      <c r="K126" s="7" t="s">
        <v>13</v>
      </c>
      <c r="L126" s="6"/>
      <c r="M126" s="6">
        <f>SUM(M115:M125)</f>
        <v>-4747</v>
      </c>
      <c r="O126" s="8" t="s">
        <v>31</v>
      </c>
      <c r="P126" s="9"/>
      <c r="Q126" s="9"/>
      <c r="R126" s="7" t="s">
        <v>30</v>
      </c>
      <c r="S126" s="9"/>
      <c r="T126" s="9">
        <v>-190</v>
      </c>
      <c r="V126" s="8" t="s">
        <v>43</v>
      </c>
      <c r="W126" s="9"/>
      <c r="X126" s="9">
        <v>-1</v>
      </c>
      <c r="Y126" s="7" t="s">
        <v>13</v>
      </c>
      <c r="Z126" s="9">
        <v>864</v>
      </c>
      <c r="AA126" s="9">
        <f t="shared" si="14"/>
        <v>-864</v>
      </c>
      <c r="AC126" s="8" t="s">
        <v>37</v>
      </c>
      <c r="AD126" s="9"/>
      <c r="AE126" s="9">
        <v>-1</v>
      </c>
      <c r="AF126" s="7" t="s">
        <v>13</v>
      </c>
      <c r="AG126" s="9">
        <v>675</v>
      </c>
      <c r="AH126" s="9">
        <f t="shared" ref="AH126:AH136" si="16">AE126*AG126</f>
        <v>-675</v>
      </c>
      <c r="AJ126" s="5" t="s">
        <v>49</v>
      </c>
      <c r="AK126" s="6"/>
      <c r="AL126" s="6"/>
      <c r="AM126" s="7" t="s">
        <v>13</v>
      </c>
      <c r="AN126" s="6"/>
      <c r="AO126" s="6">
        <f>SUM(AO115:AO125)</f>
        <v>-5284</v>
      </c>
    </row>
    <row r="127" spans="1:41" x14ac:dyDescent="0.25">
      <c r="A127" s="8" t="s">
        <v>38</v>
      </c>
      <c r="B127" s="9"/>
      <c r="C127" s="9">
        <v>-30</v>
      </c>
      <c r="D127" s="7" t="s">
        <v>13</v>
      </c>
      <c r="E127" s="9">
        <v>19</v>
      </c>
      <c r="F127" s="9">
        <f t="shared" si="15"/>
        <v>-570</v>
      </c>
      <c r="H127" s="8" t="s">
        <v>50</v>
      </c>
      <c r="I127" s="9"/>
      <c r="J127" s="9"/>
      <c r="K127" s="7" t="s">
        <v>13</v>
      </c>
      <c r="L127" s="9"/>
      <c r="M127" s="9">
        <f>SUM(M112,M126)</f>
        <v>595.5</v>
      </c>
      <c r="O127" s="8" t="s">
        <v>33</v>
      </c>
      <c r="P127" s="9"/>
      <c r="Q127" s="9"/>
      <c r="R127" s="7" t="s">
        <v>30</v>
      </c>
      <c r="S127" s="9"/>
      <c r="T127" s="9">
        <v>-140</v>
      </c>
      <c r="V127" s="8" t="s">
        <v>44</v>
      </c>
      <c r="W127" s="9"/>
      <c r="X127" s="9">
        <v>-1</v>
      </c>
      <c r="Y127" s="7" t="s">
        <v>13</v>
      </c>
      <c r="Z127" s="9">
        <v>407</v>
      </c>
      <c r="AA127" s="9">
        <f t="shared" si="14"/>
        <v>-407</v>
      </c>
      <c r="AC127" s="8" t="s">
        <v>38</v>
      </c>
      <c r="AD127" s="9"/>
      <c r="AE127" s="9">
        <v>-30</v>
      </c>
      <c r="AF127" s="7" t="s">
        <v>13</v>
      </c>
      <c r="AG127" s="9">
        <v>20</v>
      </c>
      <c r="AH127" s="9">
        <f t="shared" si="16"/>
        <v>-600</v>
      </c>
      <c r="AJ127" s="8" t="s">
        <v>50</v>
      </c>
      <c r="AK127" s="9"/>
      <c r="AL127" s="9"/>
      <c r="AM127" s="7" t="s">
        <v>13</v>
      </c>
      <c r="AN127" s="9"/>
      <c r="AO127" s="9">
        <f>SUM(AO112,AO126)</f>
        <v>3156.25</v>
      </c>
    </row>
    <row r="128" spans="1:41" x14ac:dyDescent="0.25">
      <c r="A128" s="8" t="s">
        <v>39</v>
      </c>
      <c r="B128" s="9"/>
      <c r="C128" s="9">
        <v>-1</v>
      </c>
      <c r="D128" s="7" t="s">
        <v>13</v>
      </c>
      <c r="E128" s="9">
        <v>142.5</v>
      </c>
      <c r="F128" s="9">
        <f t="shared" si="15"/>
        <v>-142.5</v>
      </c>
      <c r="H128" s="1"/>
      <c r="I128" s="1"/>
      <c r="J128" s="1"/>
      <c r="K128" s="1"/>
      <c r="L128" s="1"/>
      <c r="M128" s="1"/>
      <c r="O128" s="5" t="s">
        <v>34</v>
      </c>
      <c r="P128" s="6"/>
      <c r="Q128" s="6"/>
      <c r="R128" s="7" t="s">
        <v>13</v>
      </c>
      <c r="S128" s="6"/>
      <c r="T128" s="6">
        <f>SUM(T121:T127)</f>
        <v>-1726</v>
      </c>
      <c r="V128" s="8" t="s">
        <v>45</v>
      </c>
      <c r="W128" s="9"/>
      <c r="X128" s="9">
        <v>-6200</v>
      </c>
      <c r="Y128" s="7" t="s">
        <v>13</v>
      </c>
      <c r="Z128" s="11">
        <v>0.09</v>
      </c>
      <c r="AA128" s="9">
        <f t="shared" si="14"/>
        <v>-558</v>
      </c>
      <c r="AC128" s="8" t="s">
        <v>39</v>
      </c>
      <c r="AD128" s="9"/>
      <c r="AE128" s="9">
        <v>-1</v>
      </c>
      <c r="AF128" s="7" t="s">
        <v>13</v>
      </c>
      <c r="AG128" s="9">
        <v>150</v>
      </c>
      <c r="AH128" s="9">
        <f t="shared" si="16"/>
        <v>-150</v>
      </c>
      <c r="AJ128" s="1"/>
      <c r="AK128" s="1"/>
      <c r="AL128" s="1"/>
      <c r="AM128" s="1"/>
      <c r="AN128" s="1"/>
      <c r="AO128" s="1"/>
    </row>
    <row r="129" spans="1:41" x14ac:dyDescent="0.25">
      <c r="A129" s="8" t="s">
        <v>40</v>
      </c>
      <c r="B129" s="9"/>
      <c r="C129" s="9">
        <v>-1</v>
      </c>
      <c r="D129" s="7" t="s">
        <v>13</v>
      </c>
      <c r="E129" s="9">
        <v>380</v>
      </c>
      <c r="F129" s="9">
        <f t="shared" si="15"/>
        <v>-380</v>
      </c>
      <c r="H129" s="1"/>
      <c r="I129" s="1"/>
      <c r="J129" s="1"/>
      <c r="K129" s="1"/>
      <c r="L129" s="1"/>
      <c r="M129" s="1"/>
      <c r="O129" s="5" t="s">
        <v>35</v>
      </c>
      <c r="P129" s="6"/>
      <c r="Q129" s="6"/>
      <c r="R129" s="7" t="s">
        <v>13</v>
      </c>
      <c r="S129" s="6"/>
      <c r="T129" s="6">
        <f>SUM(T119,T128)</f>
        <v>7294.0000000000018</v>
      </c>
      <c r="V129" s="8" t="s">
        <v>46</v>
      </c>
      <c r="W129" s="9"/>
      <c r="X129" s="12">
        <v>-6.2</v>
      </c>
      <c r="Y129" s="7" t="s">
        <v>13</v>
      </c>
      <c r="Z129" s="9">
        <v>85</v>
      </c>
      <c r="AA129" s="9">
        <f t="shared" si="14"/>
        <v>-527</v>
      </c>
      <c r="AC129" s="8" t="s">
        <v>40</v>
      </c>
      <c r="AD129" s="9"/>
      <c r="AE129" s="9">
        <v>-1</v>
      </c>
      <c r="AF129" s="7" t="s">
        <v>13</v>
      </c>
      <c r="AG129" s="9">
        <v>400</v>
      </c>
      <c r="AH129" s="9">
        <f t="shared" si="16"/>
        <v>-400</v>
      </c>
      <c r="AJ129" s="1"/>
      <c r="AK129" s="1"/>
      <c r="AL129" s="1"/>
      <c r="AM129" s="1"/>
      <c r="AN129" s="1"/>
      <c r="AO129" s="1"/>
    </row>
    <row r="130" spans="1:41" x14ac:dyDescent="0.25">
      <c r="A130" s="8" t="s">
        <v>41</v>
      </c>
      <c r="B130" s="9"/>
      <c r="C130" s="9">
        <v>-1</v>
      </c>
      <c r="D130" s="7" t="s">
        <v>13</v>
      </c>
      <c r="E130" s="9">
        <v>165</v>
      </c>
      <c r="F130" s="9">
        <f t="shared" si="15"/>
        <v>-165</v>
      </c>
      <c r="H130" s="1"/>
      <c r="I130" s="1"/>
      <c r="J130" s="1"/>
      <c r="K130" s="1"/>
      <c r="L130" s="1"/>
      <c r="M130" s="1"/>
      <c r="O130" s="8" t="s">
        <v>13</v>
      </c>
      <c r="P130" s="9"/>
      <c r="Q130" s="9"/>
      <c r="R130" s="7" t="s">
        <v>13</v>
      </c>
      <c r="S130" s="9"/>
      <c r="T130" s="9"/>
      <c r="V130" s="8" t="s">
        <v>47</v>
      </c>
      <c r="W130" s="9"/>
      <c r="X130" s="9">
        <v>-1</v>
      </c>
      <c r="Y130" s="7" t="s">
        <v>13</v>
      </c>
      <c r="Z130" s="9">
        <v>229</v>
      </c>
      <c r="AA130" s="9">
        <f t="shared" si="14"/>
        <v>-229</v>
      </c>
      <c r="AC130" s="8" t="s">
        <v>41</v>
      </c>
      <c r="AD130" s="9"/>
      <c r="AE130" s="9">
        <v>-1</v>
      </c>
      <c r="AF130" s="7" t="s">
        <v>13</v>
      </c>
      <c r="AG130" s="9">
        <v>165</v>
      </c>
      <c r="AH130" s="9">
        <f t="shared" si="16"/>
        <v>-165</v>
      </c>
      <c r="AJ130" s="1"/>
      <c r="AK130" s="1"/>
      <c r="AL130" s="1"/>
      <c r="AM130" s="1"/>
      <c r="AN130" s="1"/>
      <c r="AO130" s="1"/>
    </row>
    <row r="131" spans="1:41" x14ac:dyDescent="0.25">
      <c r="A131" s="8" t="s">
        <v>42</v>
      </c>
      <c r="B131" s="9"/>
      <c r="C131" s="9">
        <v>-4</v>
      </c>
      <c r="D131" s="7" t="s">
        <v>13</v>
      </c>
      <c r="E131" s="9">
        <v>180</v>
      </c>
      <c r="F131" s="9">
        <f t="shared" si="15"/>
        <v>-720</v>
      </c>
      <c r="H131" s="2" t="s">
        <v>52</v>
      </c>
      <c r="I131" s="1"/>
      <c r="J131" s="1"/>
      <c r="K131" s="1"/>
      <c r="L131" s="1"/>
      <c r="M131" s="1"/>
      <c r="O131" s="5" t="s">
        <v>36</v>
      </c>
      <c r="P131" s="6"/>
      <c r="Q131" s="6"/>
      <c r="R131" s="7" t="s">
        <v>13</v>
      </c>
      <c r="S131" s="6"/>
      <c r="T131" s="6"/>
      <c r="V131" s="8" t="s">
        <v>153</v>
      </c>
      <c r="W131" s="9"/>
      <c r="X131" s="9">
        <v>-1</v>
      </c>
      <c r="Y131" s="7" t="s">
        <v>13</v>
      </c>
      <c r="Z131" s="9">
        <v>1225</v>
      </c>
      <c r="AA131" s="9">
        <f t="shared" si="14"/>
        <v>-1225</v>
      </c>
      <c r="AC131" s="8" t="s">
        <v>42</v>
      </c>
      <c r="AD131" s="9"/>
      <c r="AE131" s="9">
        <v>-4</v>
      </c>
      <c r="AF131" s="7" t="s">
        <v>13</v>
      </c>
      <c r="AG131" s="9">
        <v>180</v>
      </c>
      <c r="AH131" s="9">
        <f t="shared" si="16"/>
        <v>-720</v>
      </c>
      <c r="AJ131" s="2" t="s">
        <v>52</v>
      </c>
      <c r="AK131" s="1"/>
      <c r="AL131" s="1"/>
      <c r="AM131" s="1"/>
      <c r="AN131" s="1"/>
      <c r="AO131" s="1"/>
    </row>
    <row r="132" spans="1:41" x14ac:dyDescent="0.25">
      <c r="A132" s="8" t="s">
        <v>43</v>
      </c>
      <c r="B132" s="9"/>
      <c r="C132" s="9">
        <v>-1</v>
      </c>
      <c r="D132" s="7" t="s">
        <v>13</v>
      </c>
      <c r="E132" s="9">
        <v>843</v>
      </c>
      <c r="F132" s="9">
        <f t="shared" si="15"/>
        <v>-843</v>
      </c>
      <c r="H132" s="1"/>
      <c r="I132" s="1"/>
      <c r="J132" s="1"/>
      <c r="K132" s="1"/>
      <c r="L132" s="1"/>
      <c r="M132" s="1"/>
      <c r="O132" s="8" t="s">
        <v>37</v>
      </c>
      <c r="P132" s="9"/>
      <c r="Q132" s="9">
        <v>-1</v>
      </c>
      <c r="R132" s="7" t="s">
        <v>13</v>
      </c>
      <c r="S132" s="9">
        <v>608</v>
      </c>
      <c r="T132" s="9">
        <f t="shared" ref="T132:T145" si="17">Q132*S132</f>
        <v>-608</v>
      </c>
      <c r="V132" s="8" t="s">
        <v>154</v>
      </c>
      <c r="W132" s="9"/>
      <c r="X132" s="9">
        <v>-2</v>
      </c>
      <c r="Y132" s="7" t="s">
        <v>13</v>
      </c>
      <c r="Z132" s="9">
        <v>125</v>
      </c>
      <c r="AA132" s="9">
        <f t="shared" si="14"/>
        <v>-250</v>
      </c>
      <c r="AC132" s="8" t="s">
        <v>43</v>
      </c>
      <c r="AD132" s="9"/>
      <c r="AE132" s="9">
        <v>-1</v>
      </c>
      <c r="AF132" s="7" t="s">
        <v>13</v>
      </c>
      <c r="AG132" s="9">
        <v>1013</v>
      </c>
      <c r="AH132" s="9">
        <f t="shared" si="16"/>
        <v>-1013</v>
      </c>
      <c r="AJ132" s="1"/>
      <c r="AK132" s="1"/>
      <c r="AL132" s="1"/>
      <c r="AM132" s="1"/>
      <c r="AN132" s="1"/>
      <c r="AO132" s="1"/>
    </row>
    <row r="133" spans="1:41" x14ac:dyDescent="0.25">
      <c r="A133" s="8" t="s">
        <v>44</v>
      </c>
      <c r="B133" s="9"/>
      <c r="C133" s="9">
        <v>-1</v>
      </c>
      <c r="D133" s="7" t="s">
        <v>13</v>
      </c>
      <c r="E133" s="9">
        <v>397</v>
      </c>
      <c r="F133" s="9">
        <f t="shared" si="15"/>
        <v>-397</v>
      </c>
      <c r="H133" s="1" t="s">
        <v>56</v>
      </c>
      <c r="I133" s="1"/>
      <c r="J133" s="1"/>
      <c r="K133" s="1"/>
      <c r="L133" s="1"/>
      <c r="M133" s="1"/>
      <c r="O133" s="8" t="s">
        <v>38</v>
      </c>
      <c r="P133" s="9"/>
      <c r="Q133" s="9">
        <v>-30</v>
      </c>
      <c r="R133" s="7" t="s">
        <v>13</v>
      </c>
      <c r="S133" s="9">
        <v>19</v>
      </c>
      <c r="T133" s="9">
        <f t="shared" si="17"/>
        <v>-570</v>
      </c>
      <c r="V133" s="8" t="s">
        <v>155</v>
      </c>
      <c r="W133" s="9"/>
      <c r="X133" s="9">
        <v>-75</v>
      </c>
      <c r="Y133" s="7" t="s">
        <v>13</v>
      </c>
      <c r="Z133" s="9">
        <v>5</v>
      </c>
      <c r="AA133" s="9">
        <f t="shared" si="14"/>
        <v>-375</v>
      </c>
      <c r="AC133" s="8" t="s">
        <v>44</v>
      </c>
      <c r="AD133" s="9"/>
      <c r="AE133" s="9">
        <v>-1</v>
      </c>
      <c r="AF133" s="7" t="s">
        <v>13</v>
      </c>
      <c r="AG133" s="9">
        <v>477</v>
      </c>
      <c r="AH133" s="9">
        <f t="shared" si="16"/>
        <v>-477</v>
      </c>
      <c r="AJ133" s="1" t="s">
        <v>56</v>
      </c>
      <c r="AK133" s="1"/>
      <c r="AL133" s="1"/>
      <c r="AM133" s="1"/>
      <c r="AN133" s="1"/>
      <c r="AO133" s="1"/>
    </row>
    <row r="134" spans="1:41" x14ac:dyDescent="0.25">
      <c r="A134" s="8" t="s">
        <v>45</v>
      </c>
      <c r="B134" s="9"/>
      <c r="C134" s="9">
        <v>-5900</v>
      </c>
      <c r="D134" s="7" t="s">
        <v>13</v>
      </c>
      <c r="E134" s="11">
        <v>0.09</v>
      </c>
      <c r="F134" s="9">
        <f t="shared" si="15"/>
        <v>-531</v>
      </c>
      <c r="H134" s="2" t="s">
        <v>1</v>
      </c>
      <c r="I134" s="2" t="s">
        <v>2</v>
      </c>
      <c r="J134" s="1"/>
      <c r="K134" s="1"/>
      <c r="L134" s="1"/>
      <c r="M134" s="1"/>
      <c r="O134" s="8" t="s">
        <v>39</v>
      </c>
      <c r="P134" s="9"/>
      <c r="Q134" s="9">
        <v>-1</v>
      </c>
      <c r="R134" s="7" t="s">
        <v>13</v>
      </c>
      <c r="S134" s="9">
        <v>142.5</v>
      </c>
      <c r="T134" s="9">
        <f t="shared" si="17"/>
        <v>-142.5</v>
      </c>
      <c r="V134" s="8" t="s">
        <v>48</v>
      </c>
      <c r="W134" s="9"/>
      <c r="X134" s="9"/>
      <c r="Y134" s="7" t="s">
        <v>13</v>
      </c>
      <c r="Z134" s="9"/>
      <c r="AA134" s="9">
        <v>-500</v>
      </c>
      <c r="AC134" s="8" t="s">
        <v>45</v>
      </c>
      <c r="AD134" s="9"/>
      <c r="AE134" s="9">
        <v>-8300</v>
      </c>
      <c r="AF134" s="7" t="s">
        <v>13</v>
      </c>
      <c r="AG134" s="11">
        <v>0.09</v>
      </c>
      <c r="AH134" s="9">
        <f t="shared" si="16"/>
        <v>-747</v>
      </c>
      <c r="AJ134" s="2" t="s">
        <v>1</v>
      </c>
      <c r="AK134" s="2" t="s">
        <v>2</v>
      </c>
      <c r="AL134" s="1"/>
      <c r="AM134" s="1"/>
      <c r="AN134" s="1"/>
      <c r="AO134" s="1"/>
    </row>
    <row r="135" spans="1:41" x14ac:dyDescent="0.25">
      <c r="A135" s="8" t="s">
        <v>46</v>
      </c>
      <c r="B135" s="9"/>
      <c r="C135" s="12">
        <v>-5.2</v>
      </c>
      <c r="D135" s="7" t="s">
        <v>13</v>
      </c>
      <c r="E135" s="9">
        <v>85</v>
      </c>
      <c r="F135" s="9">
        <f t="shared" si="15"/>
        <v>-442</v>
      </c>
      <c r="H135" s="2" t="s">
        <v>3</v>
      </c>
      <c r="I135" s="2" t="s">
        <v>4</v>
      </c>
      <c r="J135" s="1"/>
      <c r="K135" s="1"/>
      <c r="L135" s="1"/>
      <c r="M135" s="1"/>
      <c r="O135" s="8" t="s">
        <v>40</v>
      </c>
      <c r="P135" s="9"/>
      <c r="Q135" s="9">
        <v>-1</v>
      </c>
      <c r="R135" s="7" t="s">
        <v>13</v>
      </c>
      <c r="S135" s="9">
        <v>380</v>
      </c>
      <c r="T135" s="9">
        <f t="shared" si="17"/>
        <v>-380</v>
      </c>
      <c r="V135" s="5" t="s">
        <v>49</v>
      </c>
      <c r="W135" s="6"/>
      <c r="X135" s="6"/>
      <c r="Y135" s="7" t="s">
        <v>13</v>
      </c>
      <c r="Z135" s="6"/>
      <c r="AA135" s="6">
        <f>SUM(AA121:AA134)</f>
        <v>-6815</v>
      </c>
      <c r="AC135" s="8" t="s">
        <v>46</v>
      </c>
      <c r="AD135" s="9"/>
      <c r="AE135" s="12">
        <v>-7.8</v>
      </c>
      <c r="AF135" s="7" t="s">
        <v>13</v>
      </c>
      <c r="AG135" s="9">
        <v>85</v>
      </c>
      <c r="AH135" s="9">
        <f t="shared" si="16"/>
        <v>-663</v>
      </c>
      <c r="AJ135" s="2" t="s">
        <v>3</v>
      </c>
      <c r="AK135" s="2" t="s">
        <v>4</v>
      </c>
      <c r="AL135" s="1"/>
      <c r="AM135" s="1"/>
      <c r="AN135" s="1"/>
      <c r="AO135" s="1"/>
    </row>
    <row r="136" spans="1:41" x14ac:dyDescent="0.25">
      <c r="A136" s="8" t="s">
        <v>47</v>
      </c>
      <c r="B136" s="9"/>
      <c r="C136" s="9">
        <v>-1</v>
      </c>
      <c r="D136" s="7" t="s">
        <v>13</v>
      </c>
      <c r="E136" s="9">
        <v>210</v>
      </c>
      <c r="F136" s="9">
        <f t="shared" si="15"/>
        <v>-210</v>
      </c>
      <c r="H136" s="2" t="s">
        <v>5</v>
      </c>
      <c r="I136" s="2" t="s">
        <v>6</v>
      </c>
      <c r="J136" s="1"/>
      <c r="K136" s="1"/>
      <c r="L136" s="1"/>
      <c r="M136" s="1"/>
      <c r="O136" s="8" t="s">
        <v>41</v>
      </c>
      <c r="P136" s="9"/>
      <c r="Q136" s="9">
        <v>-1</v>
      </c>
      <c r="R136" s="7" t="s">
        <v>13</v>
      </c>
      <c r="S136" s="9">
        <v>165</v>
      </c>
      <c r="T136" s="9">
        <f t="shared" si="17"/>
        <v>-165</v>
      </c>
      <c r="V136" s="8" t="s">
        <v>50</v>
      </c>
      <c r="W136" s="9"/>
      <c r="X136" s="9"/>
      <c r="Y136" s="7" t="s">
        <v>13</v>
      </c>
      <c r="Z136" s="9"/>
      <c r="AA136" s="9">
        <f>SUM(AA118,AA135)</f>
        <v>325</v>
      </c>
      <c r="AC136" s="8" t="s">
        <v>47</v>
      </c>
      <c r="AD136" s="9"/>
      <c r="AE136" s="9">
        <v>-1</v>
      </c>
      <c r="AF136" s="7" t="s">
        <v>13</v>
      </c>
      <c r="AG136" s="9">
        <v>259</v>
      </c>
      <c r="AH136" s="9">
        <f t="shared" si="16"/>
        <v>-259</v>
      </c>
      <c r="AJ136" s="2" t="s">
        <v>5</v>
      </c>
      <c r="AK136" s="2" t="s">
        <v>6</v>
      </c>
      <c r="AL136" s="1"/>
      <c r="AM136" s="1"/>
      <c r="AN136" s="1"/>
      <c r="AO136" s="1"/>
    </row>
    <row r="137" spans="1:41" x14ac:dyDescent="0.25">
      <c r="A137" s="8" t="s">
        <v>48</v>
      </c>
      <c r="B137" s="9"/>
      <c r="C137" s="9"/>
      <c r="D137" s="7" t="s">
        <v>13</v>
      </c>
      <c r="E137" s="9"/>
      <c r="F137" s="9">
        <v>-500</v>
      </c>
      <c r="H137" s="2" t="s">
        <v>7</v>
      </c>
      <c r="I137" s="2" t="s">
        <v>8</v>
      </c>
      <c r="J137" s="1"/>
      <c r="K137" s="1"/>
      <c r="L137" s="1"/>
      <c r="M137" s="1"/>
      <c r="O137" s="8" t="s">
        <v>42</v>
      </c>
      <c r="P137" s="9"/>
      <c r="Q137" s="9">
        <v>-4</v>
      </c>
      <c r="R137" s="7" t="s">
        <v>13</v>
      </c>
      <c r="S137" s="9">
        <v>180</v>
      </c>
      <c r="T137" s="9">
        <f t="shared" si="17"/>
        <v>-720</v>
      </c>
      <c r="V137" s="1"/>
      <c r="W137" s="1"/>
      <c r="X137" s="1"/>
      <c r="Y137" s="1"/>
      <c r="Z137" s="1"/>
      <c r="AA137" s="1"/>
      <c r="AC137" s="8" t="s">
        <v>48</v>
      </c>
      <c r="AD137" s="9"/>
      <c r="AE137" s="9"/>
      <c r="AF137" s="7" t="s">
        <v>13</v>
      </c>
      <c r="AG137" s="9"/>
      <c r="AH137" s="9">
        <v>-500</v>
      </c>
      <c r="AJ137" s="2" t="s">
        <v>7</v>
      </c>
      <c r="AK137" s="2" t="s">
        <v>187</v>
      </c>
      <c r="AL137" s="1"/>
      <c r="AM137" s="1"/>
      <c r="AN137" s="1"/>
      <c r="AO137" s="1"/>
    </row>
    <row r="138" spans="1:41" x14ac:dyDescent="0.25">
      <c r="A138" s="5" t="s">
        <v>49</v>
      </c>
      <c r="B138" s="6"/>
      <c r="C138" s="6"/>
      <c r="D138" s="7" t="s">
        <v>13</v>
      </c>
      <c r="E138" s="6"/>
      <c r="F138" s="6">
        <f>SUM(F126:F137)</f>
        <v>-5508.5</v>
      </c>
      <c r="H138" s="2" t="s">
        <v>9</v>
      </c>
      <c r="I138" s="2" t="s">
        <v>133</v>
      </c>
      <c r="J138" s="1"/>
      <c r="K138" s="1"/>
      <c r="L138" s="1"/>
      <c r="M138" s="1"/>
      <c r="O138" s="8" t="s">
        <v>43</v>
      </c>
      <c r="P138" s="9"/>
      <c r="Q138" s="9">
        <v>-1</v>
      </c>
      <c r="R138" s="7" t="s">
        <v>13</v>
      </c>
      <c r="S138" s="9">
        <v>900</v>
      </c>
      <c r="T138" s="9">
        <f t="shared" si="17"/>
        <v>-900</v>
      </c>
      <c r="V138" s="1"/>
      <c r="W138" s="1"/>
      <c r="X138" s="1"/>
      <c r="Y138" s="1"/>
      <c r="Z138" s="1"/>
      <c r="AA138" s="1"/>
      <c r="AC138" s="5" t="s">
        <v>49</v>
      </c>
      <c r="AD138" s="6"/>
      <c r="AE138" s="6"/>
      <c r="AF138" s="7" t="s">
        <v>13</v>
      </c>
      <c r="AG138" s="6"/>
      <c r="AH138" s="6">
        <f>SUM(AH126:AH137)</f>
        <v>-6369</v>
      </c>
      <c r="AJ138" s="2" t="s">
        <v>9</v>
      </c>
      <c r="AK138" s="2" t="s">
        <v>133</v>
      </c>
      <c r="AL138" s="1"/>
      <c r="AM138" s="1"/>
      <c r="AN138" s="1"/>
      <c r="AO138" s="1"/>
    </row>
    <row r="139" spans="1:41" x14ac:dyDescent="0.25">
      <c r="A139" s="8" t="s">
        <v>50</v>
      </c>
      <c r="B139" s="9"/>
      <c r="C139" s="9"/>
      <c r="D139" s="7" t="s">
        <v>13</v>
      </c>
      <c r="E139" s="9"/>
      <c r="F139" s="9">
        <f>SUM(F123,F138)</f>
        <v>763.00000000000091</v>
      </c>
      <c r="H139" s="1"/>
      <c r="I139" s="1"/>
      <c r="J139" s="1"/>
      <c r="K139" s="1"/>
      <c r="L139" s="1"/>
      <c r="M139" s="1"/>
      <c r="O139" s="8" t="s">
        <v>44</v>
      </c>
      <c r="P139" s="9"/>
      <c r="Q139" s="9">
        <v>-1</v>
      </c>
      <c r="R139" s="7" t="s">
        <v>13</v>
      </c>
      <c r="S139" s="9">
        <v>423</v>
      </c>
      <c r="T139" s="9">
        <f t="shared" si="17"/>
        <v>-423</v>
      </c>
      <c r="V139" s="1"/>
      <c r="W139" s="1"/>
      <c r="X139" s="1"/>
      <c r="Y139" s="1"/>
      <c r="Z139" s="1"/>
      <c r="AA139" s="1"/>
      <c r="AC139" s="8" t="s">
        <v>50</v>
      </c>
      <c r="AD139" s="9"/>
      <c r="AE139" s="9"/>
      <c r="AF139" s="7" t="s">
        <v>13</v>
      </c>
      <c r="AG139" s="9"/>
      <c r="AH139" s="9">
        <f>SUM(AH123,AH138)</f>
        <v>3156.75</v>
      </c>
      <c r="AJ139" s="1"/>
      <c r="AK139" s="1"/>
      <c r="AL139" s="1"/>
      <c r="AM139" s="1"/>
      <c r="AN139" s="1"/>
      <c r="AO139" s="1"/>
    </row>
    <row r="140" spans="1:41" x14ac:dyDescent="0.25">
      <c r="A140" s="1"/>
      <c r="B140" s="1"/>
      <c r="C140" s="1"/>
      <c r="D140" s="1"/>
      <c r="E140" s="1"/>
      <c r="F140" s="1"/>
      <c r="H140" s="3" t="s">
        <v>11</v>
      </c>
      <c r="I140" s="4" t="s">
        <v>12</v>
      </c>
      <c r="J140" s="4" t="s">
        <v>15</v>
      </c>
      <c r="K140" s="4" t="s">
        <v>13</v>
      </c>
      <c r="L140" s="4" t="s">
        <v>16</v>
      </c>
      <c r="M140" s="4" t="s">
        <v>17</v>
      </c>
      <c r="O140" s="8" t="s">
        <v>45</v>
      </c>
      <c r="P140" s="9"/>
      <c r="Q140" s="9">
        <v>-6700</v>
      </c>
      <c r="R140" s="7" t="s">
        <v>13</v>
      </c>
      <c r="S140" s="11">
        <v>0.09</v>
      </c>
      <c r="T140" s="9">
        <f t="shared" si="17"/>
        <v>-603</v>
      </c>
      <c r="V140" s="2" t="s">
        <v>52</v>
      </c>
      <c r="W140" s="1"/>
      <c r="X140" s="1"/>
      <c r="Y140" s="1"/>
      <c r="Z140" s="1"/>
      <c r="AA140" s="1"/>
      <c r="AC140" s="1"/>
      <c r="AD140" s="1"/>
      <c r="AE140" s="1"/>
      <c r="AF140" s="1"/>
      <c r="AG140" s="1"/>
      <c r="AH140" s="1"/>
      <c r="AJ140" s="3" t="s">
        <v>11</v>
      </c>
      <c r="AK140" s="4" t="s">
        <v>12</v>
      </c>
      <c r="AL140" s="4" t="s">
        <v>15</v>
      </c>
      <c r="AM140" s="4" t="s">
        <v>13</v>
      </c>
      <c r="AN140" s="4" t="s">
        <v>16</v>
      </c>
      <c r="AO140" s="4" t="s">
        <v>17</v>
      </c>
    </row>
    <row r="141" spans="1:41" x14ac:dyDescent="0.25">
      <c r="A141" s="1"/>
      <c r="B141" s="1"/>
      <c r="C141" s="1"/>
      <c r="D141" s="1"/>
      <c r="E141" s="1"/>
      <c r="F141" s="1"/>
      <c r="H141" s="5" t="s">
        <v>18</v>
      </c>
      <c r="I141" s="6"/>
      <c r="J141" s="6"/>
      <c r="K141" s="7" t="s">
        <v>13</v>
      </c>
      <c r="L141" s="6"/>
      <c r="M141" s="6"/>
      <c r="O141" s="8" t="s">
        <v>46</v>
      </c>
      <c r="P141" s="9"/>
      <c r="Q141" s="12">
        <v>-6</v>
      </c>
      <c r="R141" s="7" t="s">
        <v>13</v>
      </c>
      <c r="S141" s="9">
        <v>85</v>
      </c>
      <c r="T141" s="9">
        <f t="shared" si="17"/>
        <v>-510</v>
      </c>
      <c r="V141" s="1"/>
      <c r="W141" s="1"/>
      <c r="X141" s="1"/>
      <c r="Y141" s="1"/>
      <c r="Z141" s="1"/>
      <c r="AA141" s="1"/>
      <c r="AC141" s="1"/>
      <c r="AD141" s="1"/>
      <c r="AE141" s="1"/>
      <c r="AF141" s="1"/>
      <c r="AG141" s="1"/>
      <c r="AH141" s="1"/>
      <c r="AJ141" s="5" t="s">
        <v>18</v>
      </c>
      <c r="AK141" s="6"/>
      <c r="AL141" s="6"/>
      <c r="AM141" s="7" t="s">
        <v>13</v>
      </c>
      <c r="AN141" s="6"/>
      <c r="AO141" s="6"/>
    </row>
    <row r="142" spans="1:41" x14ac:dyDescent="0.25">
      <c r="A142" s="1"/>
      <c r="B142" s="1"/>
      <c r="C142" s="1"/>
      <c r="D142" s="1"/>
      <c r="E142" s="1"/>
      <c r="F142" s="1"/>
      <c r="H142" s="8" t="s">
        <v>57</v>
      </c>
      <c r="I142" s="9">
        <v>5900</v>
      </c>
      <c r="J142" s="9">
        <v>5900</v>
      </c>
      <c r="K142" s="7" t="s">
        <v>21</v>
      </c>
      <c r="L142" s="10">
        <v>1.1000000000000001</v>
      </c>
      <c r="M142" s="9">
        <f>J142*L142</f>
        <v>6490.0000000000009</v>
      </c>
      <c r="O142" s="8" t="s">
        <v>47</v>
      </c>
      <c r="P142" s="9"/>
      <c r="Q142" s="9">
        <v>-1</v>
      </c>
      <c r="R142" s="7" t="s">
        <v>13</v>
      </c>
      <c r="S142" s="9">
        <v>225</v>
      </c>
      <c r="T142" s="9">
        <f t="shared" si="17"/>
        <v>-225</v>
      </c>
      <c r="V142" s="1" t="s">
        <v>56</v>
      </c>
      <c r="W142" s="1"/>
      <c r="X142" s="1"/>
      <c r="Y142" s="1"/>
      <c r="Z142" s="1"/>
      <c r="AA142" s="1"/>
      <c r="AC142" s="1"/>
      <c r="AD142" s="1"/>
      <c r="AE142" s="1"/>
      <c r="AF142" s="1"/>
      <c r="AG142" s="1"/>
      <c r="AH142" s="1"/>
      <c r="AJ142" s="8" t="s">
        <v>57</v>
      </c>
      <c r="AK142" s="9">
        <v>8300</v>
      </c>
      <c r="AL142" s="9">
        <v>8300</v>
      </c>
      <c r="AM142" s="7" t="s">
        <v>21</v>
      </c>
      <c r="AN142" s="10">
        <v>1.1000000000000001</v>
      </c>
      <c r="AO142" s="9">
        <f>AL142*AN142</f>
        <v>9130</v>
      </c>
    </row>
    <row r="143" spans="1:41" x14ac:dyDescent="0.25">
      <c r="A143" s="2" t="s">
        <v>52</v>
      </c>
      <c r="B143" s="1"/>
      <c r="C143" s="1"/>
      <c r="D143" s="1"/>
      <c r="E143" s="1"/>
      <c r="F143" s="1"/>
      <c r="H143" s="8" t="s">
        <v>22</v>
      </c>
      <c r="I143" s="9">
        <v>2600</v>
      </c>
      <c r="J143" s="9">
        <v>2600</v>
      </c>
      <c r="K143" s="7" t="s">
        <v>21</v>
      </c>
      <c r="L143" s="10">
        <v>0.55000000000000004</v>
      </c>
      <c r="M143" s="9">
        <f>J143*L143</f>
        <v>1430.0000000000002</v>
      </c>
      <c r="O143" s="8" t="s">
        <v>153</v>
      </c>
      <c r="P143" s="9"/>
      <c r="Q143" s="9">
        <v>-1</v>
      </c>
      <c r="R143" s="7" t="s">
        <v>13</v>
      </c>
      <c r="S143" s="9">
        <v>1225</v>
      </c>
      <c r="T143" s="9">
        <f t="shared" si="17"/>
        <v>-1225</v>
      </c>
      <c r="V143" s="2" t="s">
        <v>1</v>
      </c>
      <c r="W143" s="2" t="s">
        <v>2</v>
      </c>
      <c r="X143" s="1"/>
      <c r="Y143" s="1"/>
      <c r="Z143" s="1"/>
      <c r="AA143" s="1"/>
      <c r="AC143" s="2" t="s">
        <v>52</v>
      </c>
      <c r="AD143" s="1"/>
      <c r="AE143" s="1"/>
      <c r="AF143" s="1"/>
      <c r="AG143" s="1"/>
      <c r="AH143" s="1"/>
      <c r="AJ143" s="8" t="s">
        <v>22</v>
      </c>
      <c r="AK143" s="9">
        <v>3900</v>
      </c>
      <c r="AL143" s="9">
        <v>3900</v>
      </c>
      <c r="AM143" s="7" t="s">
        <v>21</v>
      </c>
      <c r="AN143" s="10">
        <v>0.55000000000000004</v>
      </c>
      <c r="AO143" s="9">
        <f>AL143*AN143</f>
        <v>2145</v>
      </c>
    </row>
    <row r="144" spans="1:41" x14ac:dyDescent="0.25">
      <c r="A144" s="1"/>
      <c r="B144" s="1"/>
      <c r="C144" s="1"/>
      <c r="D144" s="1"/>
      <c r="E144" s="1"/>
      <c r="F144" s="1"/>
      <c r="H144" s="5" t="s">
        <v>23</v>
      </c>
      <c r="I144" s="6"/>
      <c r="J144" s="6"/>
      <c r="K144" s="7" t="s">
        <v>13</v>
      </c>
      <c r="L144" s="6"/>
      <c r="M144" s="6">
        <f>SUM(M142:M143)</f>
        <v>7920.0000000000009</v>
      </c>
      <c r="O144" s="8" t="s">
        <v>154</v>
      </c>
      <c r="P144" s="9"/>
      <c r="Q144" s="9">
        <v>-3</v>
      </c>
      <c r="R144" s="7" t="s">
        <v>13</v>
      </c>
      <c r="S144" s="9">
        <v>125</v>
      </c>
      <c r="T144" s="9">
        <f t="shared" si="17"/>
        <v>-375</v>
      </c>
      <c r="V144" s="2" t="s">
        <v>3</v>
      </c>
      <c r="W144" s="2" t="s">
        <v>4</v>
      </c>
      <c r="X144" s="1"/>
      <c r="Y144" s="1"/>
      <c r="Z144" s="1"/>
      <c r="AA144" s="1"/>
      <c r="AC144" s="1"/>
      <c r="AD144" s="1"/>
      <c r="AE144" s="1"/>
      <c r="AF144" s="1"/>
      <c r="AG144" s="1"/>
      <c r="AH144" s="1"/>
      <c r="AJ144" s="5" t="s">
        <v>23</v>
      </c>
      <c r="AK144" s="6"/>
      <c r="AL144" s="6"/>
      <c r="AM144" s="7" t="s">
        <v>13</v>
      </c>
      <c r="AN144" s="6"/>
      <c r="AO144" s="6">
        <f>SUM(AO142:AO143)</f>
        <v>11275</v>
      </c>
    </row>
    <row r="145" spans="1:41" x14ac:dyDescent="0.25">
      <c r="A145" s="1" t="s">
        <v>58</v>
      </c>
      <c r="B145" s="1"/>
      <c r="C145" s="1"/>
      <c r="D145" s="1"/>
      <c r="E145" s="1"/>
      <c r="F145" s="1"/>
      <c r="H145" s="8" t="s">
        <v>13</v>
      </c>
      <c r="I145" s="9"/>
      <c r="J145" s="9"/>
      <c r="K145" s="7" t="s">
        <v>13</v>
      </c>
      <c r="L145" s="9"/>
      <c r="M145" s="9"/>
      <c r="O145" s="8" t="s">
        <v>155</v>
      </c>
      <c r="P145" s="9"/>
      <c r="Q145" s="9">
        <v>-105</v>
      </c>
      <c r="R145" s="7" t="s">
        <v>13</v>
      </c>
      <c r="S145" s="9">
        <v>5</v>
      </c>
      <c r="T145" s="9">
        <f t="shared" si="17"/>
        <v>-525</v>
      </c>
      <c r="V145" s="2" t="s">
        <v>5</v>
      </c>
      <c r="W145" s="2" t="s">
        <v>6</v>
      </c>
      <c r="X145" s="1"/>
      <c r="Y145" s="1"/>
      <c r="Z145" s="1"/>
      <c r="AA145" s="1"/>
      <c r="AC145" s="1" t="s">
        <v>58</v>
      </c>
      <c r="AD145" s="1"/>
      <c r="AE145" s="1"/>
      <c r="AF145" s="1"/>
      <c r="AG145" s="1"/>
      <c r="AH145" s="1"/>
      <c r="AJ145" s="8" t="s">
        <v>13</v>
      </c>
      <c r="AK145" s="9"/>
      <c r="AL145" s="9"/>
      <c r="AM145" s="7" t="s">
        <v>13</v>
      </c>
      <c r="AN145" s="9"/>
      <c r="AO145" s="9"/>
    </row>
    <row r="146" spans="1:41" x14ac:dyDescent="0.25">
      <c r="A146" s="2" t="s">
        <v>1</v>
      </c>
      <c r="B146" s="2" t="s">
        <v>2</v>
      </c>
      <c r="C146" s="1"/>
      <c r="D146" s="1"/>
      <c r="E146" s="1"/>
      <c r="F146" s="1"/>
      <c r="H146" s="5" t="s">
        <v>24</v>
      </c>
      <c r="I146" s="6"/>
      <c r="J146" s="6"/>
      <c r="K146" s="7" t="s">
        <v>13</v>
      </c>
      <c r="L146" s="6"/>
      <c r="M146" s="6"/>
      <c r="O146" s="8" t="s">
        <v>48</v>
      </c>
      <c r="P146" s="9"/>
      <c r="Q146" s="9"/>
      <c r="R146" s="7" t="s">
        <v>13</v>
      </c>
      <c r="S146" s="9"/>
      <c r="T146" s="9">
        <v>-500</v>
      </c>
      <c r="V146" s="2" t="s">
        <v>7</v>
      </c>
      <c r="W146" s="2" t="s">
        <v>152</v>
      </c>
      <c r="X146" s="1"/>
      <c r="Y146" s="1"/>
      <c r="Z146" s="1"/>
      <c r="AA146" s="1"/>
      <c r="AC146" s="2" t="s">
        <v>1</v>
      </c>
      <c r="AD146" s="2" t="s">
        <v>2</v>
      </c>
      <c r="AE146" s="1"/>
      <c r="AF146" s="1"/>
      <c r="AG146" s="1"/>
      <c r="AH146" s="1"/>
      <c r="AJ146" s="5" t="s">
        <v>24</v>
      </c>
      <c r="AK146" s="6"/>
      <c r="AL146" s="6"/>
      <c r="AM146" s="7" t="s">
        <v>13</v>
      </c>
      <c r="AN146" s="6"/>
      <c r="AO146" s="6"/>
    </row>
    <row r="147" spans="1:41" x14ac:dyDescent="0.25">
      <c r="A147" s="2" t="s">
        <v>3</v>
      </c>
      <c r="B147" s="2" t="s">
        <v>4</v>
      </c>
      <c r="C147" s="1"/>
      <c r="D147" s="1"/>
      <c r="E147" s="1"/>
      <c r="F147" s="1"/>
      <c r="H147" s="8" t="s">
        <v>25</v>
      </c>
      <c r="I147" s="9"/>
      <c r="J147" s="9">
        <v>-160</v>
      </c>
      <c r="K147" s="7" t="s">
        <v>21</v>
      </c>
      <c r="L147" s="10">
        <v>3</v>
      </c>
      <c r="M147" s="9">
        <f>J147*L147</f>
        <v>-480</v>
      </c>
      <c r="O147" s="5" t="s">
        <v>49</v>
      </c>
      <c r="P147" s="6"/>
      <c r="Q147" s="6"/>
      <c r="R147" s="7" t="s">
        <v>13</v>
      </c>
      <c r="S147" s="6"/>
      <c r="T147" s="6">
        <f>SUM(T132:T146)</f>
        <v>-7871.5</v>
      </c>
      <c r="V147" s="2" t="s">
        <v>9</v>
      </c>
      <c r="W147" s="2" t="s">
        <v>133</v>
      </c>
      <c r="X147" s="1"/>
      <c r="Y147" s="1"/>
      <c r="Z147" s="1"/>
      <c r="AA147" s="1"/>
      <c r="AC147" s="2" t="s">
        <v>3</v>
      </c>
      <c r="AD147" s="2" t="s">
        <v>4</v>
      </c>
      <c r="AE147" s="1"/>
      <c r="AF147" s="1"/>
      <c r="AG147" s="1"/>
      <c r="AH147" s="1"/>
      <c r="AJ147" s="8" t="s">
        <v>25</v>
      </c>
      <c r="AK147" s="9"/>
      <c r="AL147" s="9">
        <v>-160</v>
      </c>
      <c r="AM147" s="7" t="s">
        <v>21</v>
      </c>
      <c r="AN147" s="10">
        <v>3</v>
      </c>
      <c r="AO147" s="9">
        <f>AL147*AN147</f>
        <v>-480</v>
      </c>
    </row>
    <row r="148" spans="1:41" x14ac:dyDescent="0.25">
      <c r="A148" s="2" t="s">
        <v>5</v>
      </c>
      <c r="B148" s="2" t="s">
        <v>6</v>
      </c>
      <c r="C148" s="1"/>
      <c r="D148" s="1"/>
      <c r="E148" s="1"/>
      <c r="F148" s="1"/>
      <c r="H148" s="8" t="s">
        <v>26</v>
      </c>
      <c r="I148" s="9">
        <v>-181</v>
      </c>
      <c r="J148" s="9">
        <v>-181</v>
      </c>
      <c r="K148" s="7" t="s">
        <v>21</v>
      </c>
      <c r="L148" s="10">
        <v>7.75</v>
      </c>
      <c r="M148" s="9">
        <f>J148*L148</f>
        <v>-1402.75</v>
      </c>
      <c r="O148" s="8" t="s">
        <v>50</v>
      </c>
      <c r="P148" s="9"/>
      <c r="Q148" s="9"/>
      <c r="R148" s="7" t="s">
        <v>13</v>
      </c>
      <c r="S148" s="9"/>
      <c r="T148" s="9">
        <f>SUM(T129,T147)</f>
        <v>-577.49999999999818</v>
      </c>
      <c r="V148" s="1"/>
      <c r="W148" s="1"/>
      <c r="X148" s="1"/>
      <c r="Y148" s="1"/>
      <c r="Z148" s="1"/>
      <c r="AA148" s="1"/>
      <c r="AC148" s="2" t="s">
        <v>5</v>
      </c>
      <c r="AD148" s="2" t="s">
        <v>6</v>
      </c>
      <c r="AE148" s="1"/>
      <c r="AF148" s="1"/>
      <c r="AG148" s="1"/>
      <c r="AH148" s="1"/>
      <c r="AJ148" s="8" t="s">
        <v>26</v>
      </c>
      <c r="AK148" s="9">
        <v>-194</v>
      </c>
      <c r="AL148" s="9">
        <v>-194</v>
      </c>
      <c r="AM148" s="7" t="s">
        <v>21</v>
      </c>
      <c r="AN148" s="10">
        <v>7.75</v>
      </c>
      <c r="AO148" s="9">
        <f>AL148*AN148</f>
        <v>-1503.5</v>
      </c>
    </row>
    <row r="149" spans="1:41" x14ac:dyDescent="0.25">
      <c r="A149" s="2" t="s">
        <v>7</v>
      </c>
      <c r="B149" s="2" t="s">
        <v>8</v>
      </c>
      <c r="C149" s="1"/>
      <c r="D149" s="1"/>
      <c r="E149" s="1"/>
      <c r="F149" s="1"/>
      <c r="H149" s="8" t="s">
        <v>73</v>
      </c>
      <c r="I149" s="9">
        <v>-17</v>
      </c>
      <c r="J149" s="9">
        <v>-17</v>
      </c>
      <c r="K149" s="7" t="s">
        <v>21</v>
      </c>
      <c r="L149" s="10">
        <v>12</v>
      </c>
      <c r="M149" s="9">
        <f>J149*L149</f>
        <v>-204</v>
      </c>
      <c r="O149" s="1"/>
      <c r="P149" s="1"/>
      <c r="Q149" s="1"/>
      <c r="R149" s="1"/>
      <c r="S149" s="1"/>
      <c r="T149" s="1"/>
      <c r="V149" s="3" t="s">
        <v>11</v>
      </c>
      <c r="W149" s="4" t="s">
        <v>12</v>
      </c>
      <c r="X149" s="4" t="s">
        <v>15</v>
      </c>
      <c r="Y149" s="4" t="s">
        <v>13</v>
      </c>
      <c r="Z149" s="4" t="s">
        <v>16</v>
      </c>
      <c r="AA149" s="4" t="s">
        <v>17</v>
      </c>
      <c r="AC149" s="2" t="s">
        <v>7</v>
      </c>
      <c r="AD149" s="2" t="s">
        <v>187</v>
      </c>
      <c r="AE149" s="1"/>
      <c r="AF149" s="1"/>
      <c r="AG149" s="1"/>
      <c r="AH149" s="1"/>
      <c r="AJ149" s="8" t="s">
        <v>73</v>
      </c>
      <c r="AK149" s="9">
        <v>-25</v>
      </c>
      <c r="AL149" s="9">
        <v>-25</v>
      </c>
      <c r="AM149" s="7" t="s">
        <v>21</v>
      </c>
      <c r="AN149" s="10">
        <v>12</v>
      </c>
      <c r="AO149" s="9">
        <f>AL149*AN149</f>
        <v>-300</v>
      </c>
    </row>
    <row r="150" spans="1:41" x14ac:dyDescent="0.25">
      <c r="A150" s="2" t="s">
        <v>9</v>
      </c>
      <c r="B150" s="2" t="s">
        <v>10</v>
      </c>
      <c r="C150" s="1"/>
      <c r="D150" s="1"/>
      <c r="E150" s="1"/>
      <c r="F150" s="1"/>
      <c r="H150" s="8" t="s">
        <v>134</v>
      </c>
      <c r="I150" s="9">
        <v>-65</v>
      </c>
      <c r="J150" s="9">
        <v>-65</v>
      </c>
      <c r="K150" s="7" t="s">
        <v>21</v>
      </c>
      <c r="L150" s="10">
        <v>6</v>
      </c>
      <c r="M150" s="9">
        <f>J150*L150</f>
        <v>-390</v>
      </c>
      <c r="O150" s="1"/>
      <c r="P150" s="1"/>
      <c r="Q150" s="1"/>
      <c r="R150" s="1"/>
      <c r="S150" s="1"/>
      <c r="T150" s="1"/>
      <c r="V150" s="5" t="s">
        <v>18</v>
      </c>
      <c r="W150" s="6"/>
      <c r="X150" s="6"/>
      <c r="Y150" s="7" t="s">
        <v>13</v>
      </c>
      <c r="Z150" s="6"/>
      <c r="AA150" s="6"/>
      <c r="AC150" s="2" t="s">
        <v>9</v>
      </c>
      <c r="AD150" s="2" t="s">
        <v>10</v>
      </c>
      <c r="AE150" s="1"/>
      <c r="AF150" s="1"/>
      <c r="AG150" s="1"/>
      <c r="AH150" s="1"/>
      <c r="AJ150" s="8" t="s">
        <v>134</v>
      </c>
      <c r="AK150" s="9">
        <v>-67</v>
      </c>
      <c r="AL150" s="9">
        <v>-67</v>
      </c>
      <c r="AM150" s="7" t="s">
        <v>21</v>
      </c>
      <c r="AN150" s="10">
        <v>6</v>
      </c>
      <c r="AO150" s="9">
        <f>AL150*AN150</f>
        <v>-402</v>
      </c>
    </row>
    <row r="151" spans="1:41" x14ac:dyDescent="0.25">
      <c r="A151" s="1"/>
      <c r="B151" s="1"/>
      <c r="C151" s="1"/>
      <c r="D151" s="1"/>
      <c r="E151" s="1"/>
      <c r="F151" s="1"/>
      <c r="H151" s="8" t="s">
        <v>29</v>
      </c>
      <c r="I151" s="9"/>
      <c r="J151" s="9"/>
      <c r="K151" s="7" t="s">
        <v>30</v>
      </c>
      <c r="L151" s="9"/>
      <c r="M151" s="9">
        <v>-265</v>
      </c>
      <c r="O151" s="1"/>
      <c r="P151" s="1"/>
      <c r="Q151" s="1"/>
      <c r="R151" s="1"/>
      <c r="S151" s="1"/>
      <c r="T151" s="1"/>
      <c r="V151" s="8" t="s">
        <v>57</v>
      </c>
      <c r="W151" s="9">
        <v>6700</v>
      </c>
      <c r="X151" s="9">
        <v>6700</v>
      </c>
      <c r="Y151" s="7" t="s">
        <v>21</v>
      </c>
      <c r="Z151" s="10">
        <v>1.1000000000000001</v>
      </c>
      <c r="AA151" s="9">
        <f>X151*Z151</f>
        <v>7370.0000000000009</v>
      </c>
      <c r="AC151" s="1"/>
      <c r="AD151" s="1"/>
      <c r="AE151" s="1"/>
      <c r="AF151" s="1"/>
      <c r="AG151" s="1"/>
      <c r="AH151" s="1"/>
      <c r="AJ151" s="8" t="s">
        <v>29</v>
      </c>
      <c r="AK151" s="9"/>
      <c r="AL151" s="9"/>
      <c r="AM151" s="7" t="s">
        <v>30</v>
      </c>
      <c r="AN151" s="9"/>
      <c r="AO151" s="9">
        <v>-265</v>
      </c>
    </row>
    <row r="152" spans="1:41" x14ac:dyDescent="0.25">
      <c r="A152" s="3" t="s">
        <v>11</v>
      </c>
      <c r="B152" s="4" t="s">
        <v>12</v>
      </c>
      <c r="C152" s="4" t="s">
        <v>15</v>
      </c>
      <c r="D152" s="4" t="s">
        <v>13</v>
      </c>
      <c r="E152" s="4" t="s">
        <v>16</v>
      </c>
      <c r="F152" s="4" t="s">
        <v>17</v>
      </c>
      <c r="H152" s="8" t="s">
        <v>31</v>
      </c>
      <c r="I152" s="9"/>
      <c r="J152" s="9"/>
      <c r="K152" s="7" t="s">
        <v>30</v>
      </c>
      <c r="L152" s="9"/>
      <c r="M152" s="9">
        <v>-190</v>
      </c>
      <c r="O152" s="2" t="s">
        <v>52</v>
      </c>
      <c r="P152" s="1"/>
      <c r="Q152" s="1"/>
      <c r="R152" s="1"/>
      <c r="S152" s="1"/>
      <c r="T152" s="1"/>
      <c r="V152" s="8" t="s">
        <v>22</v>
      </c>
      <c r="W152" s="9">
        <v>3000</v>
      </c>
      <c r="X152" s="9">
        <v>3000</v>
      </c>
      <c r="Y152" s="7" t="s">
        <v>21</v>
      </c>
      <c r="Z152" s="10">
        <v>0.55000000000000004</v>
      </c>
      <c r="AA152" s="9">
        <f>X152*Z152</f>
        <v>1650.0000000000002</v>
      </c>
      <c r="AC152" s="3" t="s">
        <v>11</v>
      </c>
      <c r="AD152" s="4" t="s">
        <v>12</v>
      </c>
      <c r="AE152" s="4" t="s">
        <v>15</v>
      </c>
      <c r="AF152" s="4" t="s">
        <v>13</v>
      </c>
      <c r="AG152" s="4" t="s">
        <v>16</v>
      </c>
      <c r="AH152" s="4" t="s">
        <v>17</v>
      </c>
      <c r="AJ152" s="8" t="s">
        <v>31</v>
      </c>
      <c r="AK152" s="9"/>
      <c r="AL152" s="9"/>
      <c r="AM152" s="7" t="s">
        <v>30</v>
      </c>
      <c r="AN152" s="9"/>
      <c r="AO152" s="9">
        <v>-190</v>
      </c>
    </row>
    <row r="153" spans="1:41" x14ac:dyDescent="0.25">
      <c r="A153" s="5" t="s">
        <v>18</v>
      </c>
      <c r="B153" s="6"/>
      <c r="C153" s="6"/>
      <c r="D153" s="7" t="s">
        <v>13</v>
      </c>
      <c r="E153" s="6"/>
      <c r="F153" s="6"/>
      <c r="H153" s="8" t="s">
        <v>33</v>
      </c>
      <c r="I153" s="9"/>
      <c r="J153" s="9"/>
      <c r="K153" s="7" t="s">
        <v>30</v>
      </c>
      <c r="L153" s="9"/>
      <c r="M153" s="9">
        <v>-140</v>
      </c>
      <c r="O153" s="1"/>
      <c r="P153" s="1"/>
      <c r="Q153" s="1"/>
      <c r="R153" s="1"/>
      <c r="S153" s="1"/>
      <c r="T153" s="1"/>
      <c r="V153" s="5" t="s">
        <v>23</v>
      </c>
      <c r="W153" s="6"/>
      <c r="X153" s="6"/>
      <c r="Y153" s="7" t="s">
        <v>13</v>
      </c>
      <c r="Z153" s="6"/>
      <c r="AA153" s="6">
        <f>SUM(AA151:AA152)</f>
        <v>9020.0000000000018</v>
      </c>
      <c r="AC153" s="5" t="s">
        <v>18</v>
      </c>
      <c r="AD153" s="6"/>
      <c r="AE153" s="6"/>
      <c r="AF153" s="7" t="s">
        <v>13</v>
      </c>
      <c r="AG153" s="6"/>
      <c r="AH153" s="6"/>
      <c r="AJ153" s="8" t="s">
        <v>33</v>
      </c>
      <c r="AK153" s="9"/>
      <c r="AL153" s="9"/>
      <c r="AM153" s="7" t="s">
        <v>30</v>
      </c>
      <c r="AN153" s="9"/>
      <c r="AO153" s="9">
        <v>-140</v>
      </c>
    </row>
    <row r="154" spans="1:41" x14ac:dyDescent="0.25">
      <c r="A154" s="8" t="s">
        <v>57</v>
      </c>
      <c r="B154" s="9">
        <v>4400</v>
      </c>
      <c r="C154" s="9">
        <v>4400</v>
      </c>
      <c r="D154" s="7" t="s">
        <v>21</v>
      </c>
      <c r="E154" s="10">
        <v>1.1499999999999999</v>
      </c>
      <c r="F154" s="9">
        <f>C154*E154</f>
        <v>5060</v>
      </c>
      <c r="H154" s="5" t="s">
        <v>34</v>
      </c>
      <c r="I154" s="6"/>
      <c r="J154" s="6"/>
      <c r="K154" s="7" t="s">
        <v>13</v>
      </c>
      <c r="L154" s="6"/>
      <c r="M154" s="6">
        <f>SUM(M146:M153)</f>
        <v>-3071.75</v>
      </c>
      <c r="O154" s="1" t="s">
        <v>58</v>
      </c>
      <c r="P154" s="1"/>
      <c r="Q154" s="1"/>
      <c r="R154" s="1"/>
      <c r="S154" s="1"/>
      <c r="T154" s="1"/>
      <c r="V154" s="8" t="s">
        <v>13</v>
      </c>
      <c r="W154" s="9"/>
      <c r="X154" s="9"/>
      <c r="Y154" s="7" t="s">
        <v>13</v>
      </c>
      <c r="Z154" s="9"/>
      <c r="AA154" s="9"/>
      <c r="AC154" s="8" t="s">
        <v>57</v>
      </c>
      <c r="AD154" s="9">
        <v>6200</v>
      </c>
      <c r="AE154" s="9">
        <v>6200</v>
      </c>
      <c r="AF154" s="7" t="s">
        <v>21</v>
      </c>
      <c r="AG154" s="10">
        <v>1.1499999999999999</v>
      </c>
      <c r="AH154" s="9">
        <f>AE154*AG154</f>
        <v>7129.9999999999991</v>
      </c>
      <c r="AJ154" s="5" t="s">
        <v>34</v>
      </c>
      <c r="AK154" s="6"/>
      <c r="AL154" s="6"/>
      <c r="AM154" s="7" t="s">
        <v>13</v>
      </c>
      <c r="AN154" s="6"/>
      <c r="AO154" s="6">
        <f>SUM(AO146:AO153)</f>
        <v>-3280.5</v>
      </c>
    </row>
    <row r="155" spans="1:41" x14ac:dyDescent="0.25">
      <c r="A155" s="8" t="s">
        <v>22</v>
      </c>
      <c r="B155" s="9">
        <v>1800</v>
      </c>
      <c r="C155" s="9">
        <v>1800</v>
      </c>
      <c r="D155" s="7" t="s">
        <v>21</v>
      </c>
      <c r="E155" s="10">
        <v>0.55000000000000004</v>
      </c>
      <c r="F155" s="9">
        <f>C155*E155</f>
        <v>990.00000000000011</v>
      </c>
      <c r="H155" s="5" t="s">
        <v>35</v>
      </c>
      <c r="I155" s="6"/>
      <c r="J155" s="6"/>
      <c r="K155" s="7" t="s">
        <v>13</v>
      </c>
      <c r="L155" s="6"/>
      <c r="M155" s="6">
        <f>SUM(M144,M154)</f>
        <v>4848.2500000000009</v>
      </c>
      <c r="O155" s="2" t="s">
        <v>1</v>
      </c>
      <c r="P155" s="2" t="s">
        <v>2</v>
      </c>
      <c r="Q155" s="1"/>
      <c r="R155" s="1"/>
      <c r="S155" s="1"/>
      <c r="T155" s="1"/>
      <c r="V155" s="5" t="s">
        <v>24</v>
      </c>
      <c r="W155" s="6"/>
      <c r="X155" s="6"/>
      <c r="Y155" s="7" t="s">
        <v>13</v>
      </c>
      <c r="Z155" s="6"/>
      <c r="AA155" s="6"/>
      <c r="AC155" s="8" t="s">
        <v>22</v>
      </c>
      <c r="AD155" s="9">
        <v>2700</v>
      </c>
      <c r="AE155" s="9">
        <v>2700</v>
      </c>
      <c r="AF155" s="7" t="s">
        <v>21</v>
      </c>
      <c r="AG155" s="10">
        <v>0.55000000000000004</v>
      </c>
      <c r="AH155" s="9">
        <f>AE155*AG155</f>
        <v>1485.0000000000002</v>
      </c>
      <c r="AJ155" s="5" t="s">
        <v>35</v>
      </c>
      <c r="AK155" s="6"/>
      <c r="AL155" s="6"/>
      <c r="AM155" s="7" t="s">
        <v>13</v>
      </c>
      <c r="AN155" s="6"/>
      <c r="AO155" s="6">
        <f>SUM(AO144,AO154)</f>
        <v>7994.5</v>
      </c>
    </row>
    <row r="156" spans="1:41" x14ac:dyDescent="0.25">
      <c r="A156" s="5" t="s">
        <v>23</v>
      </c>
      <c r="B156" s="6"/>
      <c r="C156" s="6"/>
      <c r="D156" s="7" t="s">
        <v>13</v>
      </c>
      <c r="E156" s="6"/>
      <c r="F156" s="6">
        <f>SUM(F154:F155)</f>
        <v>6050</v>
      </c>
      <c r="H156" s="8" t="s">
        <v>13</v>
      </c>
      <c r="I156" s="9"/>
      <c r="J156" s="9"/>
      <c r="K156" s="7" t="s">
        <v>13</v>
      </c>
      <c r="L156" s="9"/>
      <c r="M156" s="9"/>
      <c r="O156" s="2" t="s">
        <v>3</v>
      </c>
      <c r="P156" s="2" t="s">
        <v>4</v>
      </c>
      <c r="Q156" s="1"/>
      <c r="R156" s="1"/>
      <c r="S156" s="1"/>
      <c r="T156" s="1"/>
      <c r="V156" s="8" t="s">
        <v>25</v>
      </c>
      <c r="W156" s="9"/>
      <c r="X156" s="9">
        <v>-160</v>
      </c>
      <c r="Y156" s="7" t="s">
        <v>21</v>
      </c>
      <c r="Z156" s="10">
        <v>3</v>
      </c>
      <c r="AA156" s="9">
        <f>X156*Z156</f>
        <v>-480</v>
      </c>
      <c r="AC156" s="5" t="s">
        <v>23</v>
      </c>
      <c r="AD156" s="6"/>
      <c r="AE156" s="6"/>
      <c r="AF156" s="7" t="s">
        <v>13</v>
      </c>
      <c r="AG156" s="6"/>
      <c r="AH156" s="6">
        <f>SUM(AH154:AH155)</f>
        <v>8615</v>
      </c>
      <c r="AJ156" s="8" t="s">
        <v>13</v>
      </c>
      <c r="AK156" s="9"/>
      <c r="AL156" s="9"/>
      <c r="AM156" s="7" t="s">
        <v>13</v>
      </c>
      <c r="AN156" s="9"/>
      <c r="AO156" s="9"/>
    </row>
    <row r="157" spans="1:41" x14ac:dyDescent="0.25">
      <c r="A157" s="8" t="s">
        <v>13</v>
      </c>
      <c r="B157" s="9"/>
      <c r="C157" s="9"/>
      <c r="D157" s="7" t="s">
        <v>13</v>
      </c>
      <c r="E157" s="9"/>
      <c r="F157" s="9"/>
      <c r="H157" s="5" t="s">
        <v>36</v>
      </c>
      <c r="I157" s="6"/>
      <c r="J157" s="6"/>
      <c r="K157" s="7" t="s">
        <v>13</v>
      </c>
      <c r="L157" s="6"/>
      <c r="M157" s="6"/>
      <c r="O157" s="2" t="s">
        <v>5</v>
      </c>
      <c r="P157" s="2" t="s">
        <v>6</v>
      </c>
      <c r="Q157" s="1"/>
      <c r="R157" s="1"/>
      <c r="S157" s="1"/>
      <c r="T157" s="1"/>
      <c r="V157" s="8" t="s">
        <v>26</v>
      </c>
      <c r="W157" s="9">
        <v>-191</v>
      </c>
      <c r="X157" s="9">
        <v>-191</v>
      </c>
      <c r="Y157" s="7" t="s">
        <v>21</v>
      </c>
      <c r="Z157" s="10">
        <v>7.75</v>
      </c>
      <c r="AA157" s="9">
        <f>X157*Z157</f>
        <v>-1480.25</v>
      </c>
      <c r="AC157" s="8" t="s">
        <v>13</v>
      </c>
      <c r="AD157" s="9"/>
      <c r="AE157" s="9"/>
      <c r="AF157" s="7" t="s">
        <v>13</v>
      </c>
      <c r="AG157" s="9"/>
      <c r="AH157" s="9"/>
      <c r="AJ157" s="5" t="s">
        <v>36</v>
      </c>
      <c r="AK157" s="6"/>
      <c r="AL157" s="6"/>
      <c r="AM157" s="7" t="s">
        <v>13</v>
      </c>
      <c r="AN157" s="6"/>
      <c r="AO157" s="6"/>
    </row>
    <row r="158" spans="1:41" x14ac:dyDescent="0.25">
      <c r="A158" s="5" t="s">
        <v>24</v>
      </c>
      <c r="B158" s="6"/>
      <c r="C158" s="6"/>
      <c r="D158" s="7" t="s">
        <v>13</v>
      </c>
      <c r="E158" s="6"/>
      <c r="F158" s="6"/>
      <c r="H158" s="8" t="s">
        <v>37</v>
      </c>
      <c r="I158" s="9"/>
      <c r="J158" s="9">
        <v>-1</v>
      </c>
      <c r="K158" s="7" t="s">
        <v>13</v>
      </c>
      <c r="L158" s="9">
        <v>608</v>
      </c>
      <c r="M158" s="9">
        <f t="shared" ref="M158:M167" si="18">J158*L158</f>
        <v>-608</v>
      </c>
      <c r="O158" s="2" t="s">
        <v>7</v>
      </c>
      <c r="P158" s="2" t="s">
        <v>152</v>
      </c>
      <c r="Q158" s="1"/>
      <c r="R158" s="1"/>
      <c r="S158" s="1"/>
      <c r="T158" s="1"/>
      <c r="V158" s="8" t="s">
        <v>73</v>
      </c>
      <c r="W158" s="9">
        <v>-20</v>
      </c>
      <c r="X158" s="9">
        <v>-20</v>
      </c>
      <c r="Y158" s="7" t="s">
        <v>21</v>
      </c>
      <c r="Z158" s="10">
        <v>12</v>
      </c>
      <c r="AA158" s="9">
        <f>X158*Z158</f>
        <v>-240</v>
      </c>
      <c r="AC158" s="5" t="s">
        <v>24</v>
      </c>
      <c r="AD158" s="6"/>
      <c r="AE158" s="6"/>
      <c r="AF158" s="7" t="s">
        <v>13</v>
      </c>
      <c r="AG158" s="6"/>
      <c r="AH158" s="6"/>
      <c r="AJ158" s="8" t="s">
        <v>37</v>
      </c>
      <c r="AK158" s="9"/>
      <c r="AL158" s="9">
        <v>-1</v>
      </c>
      <c r="AM158" s="7" t="s">
        <v>13</v>
      </c>
      <c r="AN158" s="9">
        <v>675</v>
      </c>
      <c r="AO158" s="9">
        <f t="shared" ref="AO158:AO167" si="19">AL158*AN158</f>
        <v>-675</v>
      </c>
    </row>
    <row r="159" spans="1:41" x14ac:dyDescent="0.25">
      <c r="A159" s="8" t="s">
        <v>25</v>
      </c>
      <c r="B159" s="9"/>
      <c r="C159" s="9">
        <v>-170</v>
      </c>
      <c r="D159" s="7" t="s">
        <v>21</v>
      </c>
      <c r="E159" s="10">
        <v>3.3</v>
      </c>
      <c r="F159" s="9">
        <f>C159*E159</f>
        <v>-561</v>
      </c>
      <c r="H159" s="8" t="s">
        <v>39</v>
      </c>
      <c r="I159" s="9"/>
      <c r="J159" s="9">
        <v>-1</v>
      </c>
      <c r="K159" s="7" t="s">
        <v>13</v>
      </c>
      <c r="L159" s="9">
        <v>142.5</v>
      </c>
      <c r="M159" s="9">
        <f t="shared" si="18"/>
        <v>-142.5</v>
      </c>
      <c r="O159" s="2" t="s">
        <v>9</v>
      </c>
      <c r="P159" s="2" t="s">
        <v>10</v>
      </c>
      <c r="Q159" s="1"/>
      <c r="R159" s="1"/>
      <c r="S159" s="1"/>
      <c r="T159" s="1"/>
      <c r="V159" s="8" t="s">
        <v>134</v>
      </c>
      <c r="W159" s="9">
        <v>-73</v>
      </c>
      <c r="X159" s="9">
        <v>-73</v>
      </c>
      <c r="Y159" s="7" t="s">
        <v>21</v>
      </c>
      <c r="Z159" s="10">
        <v>6</v>
      </c>
      <c r="AA159" s="9">
        <f>X159*Z159</f>
        <v>-438</v>
      </c>
      <c r="AC159" s="8" t="s">
        <v>25</v>
      </c>
      <c r="AD159" s="9"/>
      <c r="AE159" s="9">
        <v>-170</v>
      </c>
      <c r="AF159" s="7" t="s">
        <v>21</v>
      </c>
      <c r="AG159" s="10">
        <v>3.3</v>
      </c>
      <c r="AH159" s="9">
        <f>AE159*AG159</f>
        <v>-561</v>
      </c>
      <c r="AJ159" s="8" t="s">
        <v>39</v>
      </c>
      <c r="AK159" s="9"/>
      <c r="AL159" s="9">
        <v>-1</v>
      </c>
      <c r="AM159" s="7" t="s">
        <v>13</v>
      </c>
      <c r="AN159" s="9">
        <v>150</v>
      </c>
      <c r="AO159" s="9">
        <f t="shared" si="19"/>
        <v>-150</v>
      </c>
    </row>
    <row r="160" spans="1:41" x14ac:dyDescent="0.25">
      <c r="A160" s="8" t="s">
        <v>26</v>
      </c>
      <c r="B160" s="9"/>
      <c r="C160" s="9">
        <v>-58</v>
      </c>
      <c r="D160" s="7" t="s">
        <v>21</v>
      </c>
      <c r="E160" s="10">
        <v>7.75</v>
      </c>
      <c r="F160" s="9">
        <f>C160*E160</f>
        <v>-449.5</v>
      </c>
      <c r="H160" s="8" t="s">
        <v>40</v>
      </c>
      <c r="I160" s="9"/>
      <c r="J160" s="9">
        <v>-1</v>
      </c>
      <c r="K160" s="7" t="s">
        <v>13</v>
      </c>
      <c r="L160" s="9">
        <v>380</v>
      </c>
      <c r="M160" s="9">
        <f t="shared" si="18"/>
        <v>-380</v>
      </c>
      <c r="O160" s="1"/>
      <c r="P160" s="1"/>
      <c r="Q160" s="1"/>
      <c r="R160" s="1"/>
      <c r="S160" s="1"/>
      <c r="T160" s="1"/>
      <c r="V160" s="8" t="s">
        <v>29</v>
      </c>
      <c r="W160" s="9"/>
      <c r="X160" s="9"/>
      <c r="Y160" s="7" t="s">
        <v>30</v>
      </c>
      <c r="Z160" s="9"/>
      <c r="AA160" s="9">
        <v>-265</v>
      </c>
      <c r="AC160" s="8" t="s">
        <v>26</v>
      </c>
      <c r="AD160" s="9"/>
      <c r="AE160" s="9">
        <v>-59</v>
      </c>
      <c r="AF160" s="7" t="s">
        <v>21</v>
      </c>
      <c r="AG160" s="10">
        <v>7.75</v>
      </c>
      <c r="AH160" s="9">
        <f>AE160*AG160</f>
        <v>-457.25</v>
      </c>
      <c r="AJ160" s="8" t="s">
        <v>40</v>
      </c>
      <c r="AK160" s="9"/>
      <c r="AL160" s="9">
        <v>-1</v>
      </c>
      <c r="AM160" s="7" t="s">
        <v>13</v>
      </c>
      <c r="AN160" s="9">
        <v>400</v>
      </c>
      <c r="AO160" s="9">
        <f t="shared" si="19"/>
        <v>-400</v>
      </c>
    </row>
    <row r="161" spans="1:41" x14ac:dyDescent="0.25">
      <c r="A161" s="8" t="s">
        <v>27</v>
      </c>
      <c r="B161" s="9"/>
      <c r="C161" s="9">
        <v>-30</v>
      </c>
      <c r="D161" s="7" t="s">
        <v>28</v>
      </c>
      <c r="E161" s="10"/>
      <c r="F161" s="9"/>
      <c r="H161" s="8" t="s">
        <v>41</v>
      </c>
      <c r="I161" s="9"/>
      <c r="J161" s="9">
        <v>-1</v>
      </c>
      <c r="K161" s="7" t="s">
        <v>13</v>
      </c>
      <c r="L161" s="9">
        <v>165</v>
      </c>
      <c r="M161" s="9">
        <f t="shared" si="18"/>
        <v>-165</v>
      </c>
      <c r="O161" s="3" t="s">
        <v>11</v>
      </c>
      <c r="P161" s="4" t="s">
        <v>12</v>
      </c>
      <c r="Q161" s="4" t="s">
        <v>15</v>
      </c>
      <c r="R161" s="4" t="s">
        <v>13</v>
      </c>
      <c r="S161" s="4" t="s">
        <v>16</v>
      </c>
      <c r="T161" s="4" t="s">
        <v>17</v>
      </c>
      <c r="V161" s="8" t="s">
        <v>31</v>
      </c>
      <c r="W161" s="9"/>
      <c r="X161" s="9"/>
      <c r="Y161" s="7" t="s">
        <v>30</v>
      </c>
      <c r="Z161" s="9"/>
      <c r="AA161" s="9">
        <v>-190</v>
      </c>
      <c r="AC161" s="8" t="s">
        <v>27</v>
      </c>
      <c r="AD161" s="9"/>
      <c r="AE161" s="9">
        <v>-30</v>
      </c>
      <c r="AF161" s="7" t="s">
        <v>28</v>
      </c>
      <c r="AG161" s="10"/>
      <c r="AH161" s="9"/>
      <c r="AJ161" s="8" t="s">
        <v>41</v>
      </c>
      <c r="AK161" s="9"/>
      <c r="AL161" s="9">
        <v>-1</v>
      </c>
      <c r="AM161" s="7" t="s">
        <v>13</v>
      </c>
      <c r="AN161" s="9">
        <v>165</v>
      </c>
      <c r="AO161" s="9">
        <f t="shared" si="19"/>
        <v>-165</v>
      </c>
    </row>
    <row r="162" spans="1:41" x14ac:dyDescent="0.25">
      <c r="A162" s="8" t="s">
        <v>29</v>
      </c>
      <c r="B162" s="9"/>
      <c r="C162" s="9"/>
      <c r="D162" s="7" t="s">
        <v>30</v>
      </c>
      <c r="E162" s="9"/>
      <c r="F162" s="9">
        <v>-120</v>
      </c>
      <c r="H162" s="8" t="s">
        <v>42</v>
      </c>
      <c r="I162" s="9"/>
      <c r="J162" s="9">
        <v>-4</v>
      </c>
      <c r="K162" s="7" t="s">
        <v>13</v>
      </c>
      <c r="L162" s="9">
        <v>180</v>
      </c>
      <c r="M162" s="9">
        <f t="shared" si="18"/>
        <v>-720</v>
      </c>
      <c r="O162" s="5" t="s">
        <v>18</v>
      </c>
      <c r="P162" s="6"/>
      <c r="Q162" s="6"/>
      <c r="R162" s="7" t="s">
        <v>13</v>
      </c>
      <c r="S162" s="6"/>
      <c r="T162" s="6"/>
      <c r="V162" s="8" t="s">
        <v>33</v>
      </c>
      <c r="W162" s="9"/>
      <c r="X162" s="9"/>
      <c r="Y162" s="7" t="s">
        <v>30</v>
      </c>
      <c r="Z162" s="9"/>
      <c r="AA162" s="9">
        <v>-140</v>
      </c>
      <c r="AC162" s="8" t="s">
        <v>29</v>
      </c>
      <c r="AD162" s="9"/>
      <c r="AE162" s="9"/>
      <c r="AF162" s="7" t="s">
        <v>30</v>
      </c>
      <c r="AG162" s="9"/>
      <c r="AH162" s="9">
        <v>-120</v>
      </c>
      <c r="AJ162" s="8" t="s">
        <v>42</v>
      </c>
      <c r="AK162" s="9"/>
      <c r="AL162" s="9">
        <v>-4</v>
      </c>
      <c r="AM162" s="7" t="s">
        <v>13</v>
      </c>
      <c r="AN162" s="9">
        <v>180</v>
      </c>
      <c r="AO162" s="9">
        <f t="shared" si="19"/>
        <v>-720</v>
      </c>
    </row>
    <row r="163" spans="1:41" x14ac:dyDescent="0.25">
      <c r="A163" s="8" t="s">
        <v>31</v>
      </c>
      <c r="B163" s="9"/>
      <c r="C163" s="9"/>
      <c r="D163" s="7" t="s">
        <v>30</v>
      </c>
      <c r="E163" s="9"/>
      <c r="F163" s="9">
        <v>-190</v>
      </c>
      <c r="H163" s="8" t="s">
        <v>43</v>
      </c>
      <c r="I163" s="9"/>
      <c r="J163" s="9">
        <v>-1</v>
      </c>
      <c r="K163" s="7" t="s">
        <v>13</v>
      </c>
      <c r="L163" s="9">
        <v>843</v>
      </c>
      <c r="M163" s="9">
        <f t="shared" si="18"/>
        <v>-843</v>
      </c>
      <c r="O163" s="8" t="s">
        <v>57</v>
      </c>
      <c r="P163" s="9">
        <v>5000</v>
      </c>
      <c r="Q163" s="9">
        <v>5000</v>
      </c>
      <c r="R163" s="7" t="s">
        <v>21</v>
      </c>
      <c r="S163" s="10">
        <v>1.1499999999999999</v>
      </c>
      <c r="T163" s="9">
        <f>Q163*S163</f>
        <v>5750</v>
      </c>
      <c r="V163" s="5" t="s">
        <v>34</v>
      </c>
      <c r="W163" s="6"/>
      <c r="X163" s="6"/>
      <c r="Y163" s="7" t="s">
        <v>13</v>
      </c>
      <c r="Z163" s="6"/>
      <c r="AA163" s="6">
        <f>SUM(AA155:AA162)</f>
        <v>-3233.25</v>
      </c>
      <c r="AC163" s="8" t="s">
        <v>31</v>
      </c>
      <c r="AD163" s="9"/>
      <c r="AE163" s="9"/>
      <c r="AF163" s="7" t="s">
        <v>30</v>
      </c>
      <c r="AG163" s="9"/>
      <c r="AH163" s="9">
        <v>-190</v>
      </c>
      <c r="AJ163" s="8" t="s">
        <v>43</v>
      </c>
      <c r="AK163" s="9"/>
      <c r="AL163" s="9">
        <v>-1</v>
      </c>
      <c r="AM163" s="7" t="s">
        <v>13</v>
      </c>
      <c r="AN163" s="9">
        <v>1013</v>
      </c>
      <c r="AO163" s="9">
        <f t="shared" si="19"/>
        <v>-1013</v>
      </c>
    </row>
    <row r="164" spans="1:41" x14ac:dyDescent="0.25">
      <c r="A164" s="8" t="s">
        <v>32</v>
      </c>
      <c r="B164" s="9"/>
      <c r="C164" s="9"/>
      <c r="D164" s="7" t="s">
        <v>30</v>
      </c>
      <c r="E164" s="9"/>
      <c r="F164" s="9">
        <v>-30</v>
      </c>
      <c r="H164" s="8" t="s">
        <v>44</v>
      </c>
      <c r="I164" s="9"/>
      <c r="J164" s="9">
        <v>-1</v>
      </c>
      <c r="K164" s="7" t="s">
        <v>13</v>
      </c>
      <c r="L164" s="9">
        <v>397</v>
      </c>
      <c r="M164" s="9">
        <f t="shared" si="18"/>
        <v>-397</v>
      </c>
      <c r="O164" s="8" t="s">
        <v>22</v>
      </c>
      <c r="P164" s="9">
        <v>2400</v>
      </c>
      <c r="Q164" s="9">
        <v>2400</v>
      </c>
      <c r="R164" s="7" t="s">
        <v>21</v>
      </c>
      <c r="S164" s="10">
        <v>0.55000000000000004</v>
      </c>
      <c r="T164" s="9">
        <f>Q164*S164</f>
        <v>1320</v>
      </c>
      <c r="V164" s="5" t="s">
        <v>35</v>
      </c>
      <c r="W164" s="6"/>
      <c r="X164" s="6"/>
      <c r="Y164" s="7" t="s">
        <v>13</v>
      </c>
      <c r="Z164" s="6"/>
      <c r="AA164" s="6">
        <f>SUM(AA153,AA163)</f>
        <v>5786.7500000000018</v>
      </c>
      <c r="AC164" s="8" t="s">
        <v>32</v>
      </c>
      <c r="AD164" s="9"/>
      <c r="AE164" s="9"/>
      <c r="AF164" s="7" t="s">
        <v>30</v>
      </c>
      <c r="AG164" s="9"/>
      <c r="AH164" s="9">
        <v>-30</v>
      </c>
      <c r="AJ164" s="8" t="s">
        <v>44</v>
      </c>
      <c r="AK164" s="9"/>
      <c r="AL164" s="9">
        <v>-1</v>
      </c>
      <c r="AM164" s="7" t="s">
        <v>13</v>
      </c>
      <c r="AN164" s="9">
        <v>477</v>
      </c>
      <c r="AO164" s="9">
        <f t="shared" si="19"/>
        <v>-477</v>
      </c>
    </row>
    <row r="165" spans="1:41" x14ac:dyDescent="0.25">
      <c r="A165" s="8" t="s">
        <v>33</v>
      </c>
      <c r="B165" s="9"/>
      <c r="C165" s="9"/>
      <c r="D165" s="7" t="s">
        <v>30</v>
      </c>
      <c r="E165" s="9"/>
      <c r="F165" s="9">
        <v>-50</v>
      </c>
      <c r="H165" s="8" t="s">
        <v>45</v>
      </c>
      <c r="I165" s="9"/>
      <c r="J165" s="9">
        <v>-5900</v>
      </c>
      <c r="K165" s="7" t="s">
        <v>13</v>
      </c>
      <c r="L165" s="11">
        <v>0.09</v>
      </c>
      <c r="M165" s="9">
        <f t="shared" si="18"/>
        <v>-531</v>
      </c>
      <c r="O165" s="5" t="s">
        <v>23</v>
      </c>
      <c r="P165" s="6"/>
      <c r="Q165" s="6"/>
      <c r="R165" s="7" t="s">
        <v>13</v>
      </c>
      <c r="S165" s="6"/>
      <c r="T165" s="6">
        <f>SUM(T163:T164)</f>
        <v>7070</v>
      </c>
      <c r="V165" s="8" t="s">
        <v>13</v>
      </c>
      <c r="W165" s="9"/>
      <c r="X165" s="9"/>
      <c r="Y165" s="7" t="s">
        <v>13</v>
      </c>
      <c r="Z165" s="9"/>
      <c r="AA165" s="9"/>
      <c r="AC165" s="8" t="s">
        <v>33</v>
      </c>
      <c r="AD165" s="9"/>
      <c r="AE165" s="9"/>
      <c r="AF165" s="7" t="s">
        <v>30</v>
      </c>
      <c r="AG165" s="9"/>
      <c r="AH165" s="9">
        <v>-50</v>
      </c>
      <c r="AJ165" s="8" t="s">
        <v>45</v>
      </c>
      <c r="AK165" s="9"/>
      <c r="AL165" s="9">
        <v>-8300</v>
      </c>
      <c r="AM165" s="7" t="s">
        <v>13</v>
      </c>
      <c r="AN165" s="11">
        <v>0.09</v>
      </c>
      <c r="AO165" s="9">
        <f t="shared" si="19"/>
        <v>-747</v>
      </c>
    </row>
    <row r="166" spans="1:41" x14ac:dyDescent="0.25">
      <c r="A166" s="5" t="s">
        <v>34</v>
      </c>
      <c r="B166" s="6"/>
      <c r="C166" s="6"/>
      <c r="D166" s="7" t="s">
        <v>13</v>
      </c>
      <c r="E166" s="6"/>
      <c r="F166" s="6">
        <f>SUM(F158:F165)</f>
        <v>-1400.5</v>
      </c>
      <c r="H166" s="8" t="s">
        <v>46</v>
      </c>
      <c r="I166" s="9"/>
      <c r="J166" s="12">
        <v>-5.2</v>
      </c>
      <c r="K166" s="7" t="s">
        <v>13</v>
      </c>
      <c r="L166" s="9">
        <v>85</v>
      </c>
      <c r="M166" s="9">
        <f t="shared" si="18"/>
        <v>-442</v>
      </c>
      <c r="O166" s="8" t="s">
        <v>13</v>
      </c>
      <c r="P166" s="9"/>
      <c r="Q166" s="9"/>
      <c r="R166" s="7" t="s">
        <v>13</v>
      </c>
      <c r="S166" s="9"/>
      <c r="T166" s="9"/>
      <c r="V166" s="5" t="s">
        <v>36</v>
      </c>
      <c r="W166" s="6"/>
      <c r="X166" s="6"/>
      <c r="Y166" s="7" t="s">
        <v>13</v>
      </c>
      <c r="Z166" s="6"/>
      <c r="AA166" s="6"/>
      <c r="AC166" s="5" t="s">
        <v>34</v>
      </c>
      <c r="AD166" s="6"/>
      <c r="AE166" s="6"/>
      <c r="AF166" s="7" t="s">
        <v>13</v>
      </c>
      <c r="AG166" s="6"/>
      <c r="AH166" s="6">
        <f>SUM(AH158:AH165)</f>
        <v>-1408.25</v>
      </c>
      <c r="AJ166" s="8" t="s">
        <v>46</v>
      </c>
      <c r="AK166" s="9"/>
      <c r="AL166" s="12">
        <v>-7.8</v>
      </c>
      <c r="AM166" s="7" t="s">
        <v>13</v>
      </c>
      <c r="AN166" s="9">
        <v>85</v>
      </c>
      <c r="AO166" s="9">
        <f t="shared" si="19"/>
        <v>-663</v>
      </c>
    </row>
    <row r="167" spans="1:41" x14ac:dyDescent="0.25">
      <c r="A167" s="5" t="s">
        <v>35</v>
      </c>
      <c r="B167" s="6"/>
      <c r="C167" s="6"/>
      <c r="D167" s="7" t="s">
        <v>13</v>
      </c>
      <c r="E167" s="6"/>
      <c r="F167" s="6">
        <f>SUM(F156,F166)</f>
        <v>4649.5</v>
      </c>
      <c r="H167" s="8" t="s">
        <v>47</v>
      </c>
      <c r="I167" s="9"/>
      <c r="J167" s="9">
        <v>-1</v>
      </c>
      <c r="K167" s="7" t="s">
        <v>13</v>
      </c>
      <c r="L167" s="9">
        <v>210</v>
      </c>
      <c r="M167" s="9">
        <f t="shared" si="18"/>
        <v>-210</v>
      </c>
      <c r="O167" s="5" t="s">
        <v>24</v>
      </c>
      <c r="P167" s="6"/>
      <c r="Q167" s="6"/>
      <c r="R167" s="7" t="s">
        <v>13</v>
      </c>
      <c r="S167" s="6"/>
      <c r="T167" s="6"/>
      <c r="V167" s="8" t="s">
        <v>37</v>
      </c>
      <c r="W167" s="9"/>
      <c r="X167" s="9">
        <v>-1</v>
      </c>
      <c r="Y167" s="7" t="s">
        <v>13</v>
      </c>
      <c r="Z167" s="9">
        <v>608</v>
      </c>
      <c r="AA167" s="9">
        <f t="shared" ref="AA167:AA179" si="20">X167*Z167</f>
        <v>-608</v>
      </c>
      <c r="AC167" s="5" t="s">
        <v>35</v>
      </c>
      <c r="AD167" s="6"/>
      <c r="AE167" s="6"/>
      <c r="AF167" s="7" t="s">
        <v>13</v>
      </c>
      <c r="AG167" s="6"/>
      <c r="AH167" s="6">
        <f>SUM(AH156,AH166)</f>
        <v>7206.75</v>
      </c>
      <c r="AJ167" s="8" t="s">
        <v>47</v>
      </c>
      <c r="AK167" s="9"/>
      <c r="AL167" s="9">
        <v>-1</v>
      </c>
      <c r="AM167" s="7" t="s">
        <v>13</v>
      </c>
      <c r="AN167" s="9">
        <v>259</v>
      </c>
      <c r="AO167" s="9">
        <f t="shared" si="19"/>
        <v>-259</v>
      </c>
    </row>
    <row r="168" spans="1:41" x14ac:dyDescent="0.25">
      <c r="A168" s="8" t="s">
        <v>13</v>
      </c>
      <c r="B168" s="9"/>
      <c r="C168" s="9"/>
      <c r="D168" s="7" t="s">
        <v>13</v>
      </c>
      <c r="E168" s="9"/>
      <c r="F168" s="9"/>
      <c r="H168" s="8" t="s">
        <v>48</v>
      </c>
      <c r="I168" s="9"/>
      <c r="J168" s="9"/>
      <c r="K168" s="7" t="s">
        <v>13</v>
      </c>
      <c r="L168" s="9"/>
      <c r="M168" s="9">
        <v>-500</v>
      </c>
      <c r="O168" s="8" t="s">
        <v>25</v>
      </c>
      <c r="P168" s="9"/>
      <c r="Q168" s="9">
        <v>-170</v>
      </c>
      <c r="R168" s="7" t="s">
        <v>21</v>
      </c>
      <c r="S168" s="10">
        <v>3.3</v>
      </c>
      <c r="T168" s="9">
        <f>Q168*S168</f>
        <v>-561</v>
      </c>
      <c r="V168" s="8" t="s">
        <v>39</v>
      </c>
      <c r="W168" s="9"/>
      <c r="X168" s="9">
        <v>-1</v>
      </c>
      <c r="Y168" s="7" t="s">
        <v>13</v>
      </c>
      <c r="Z168" s="9">
        <v>142.5</v>
      </c>
      <c r="AA168" s="9">
        <f t="shared" si="20"/>
        <v>-142.5</v>
      </c>
      <c r="AC168" s="8" t="s">
        <v>13</v>
      </c>
      <c r="AD168" s="9"/>
      <c r="AE168" s="9"/>
      <c r="AF168" s="7" t="s">
        <v>13</v>
      </c>
      <c r="AG168" s="9"/>
      <c r="AH168" s="9"/>
      <c r="AJ168" s="8" t="s">
        <v>48</v>
      </c>
      <c r="AK168" s="9"/>
      <c r="AL168" s="9"/>
      <c r="AM168" s="7" t="s">
        <v>13</v>
      </c>
      <c r="AN168" s="9"/>
      <c r="AO168" s="9">
        <v>-500</v>
      </c>
    </row>
    <row r="169" spans="1:41" x14ac:dyDescent="0.25">
      <c r="A169" s="5" t="s">
        <v>36</v>
      </c>
      <c r="B169" s="6"/>
      <c r="C169" s="6"/>
      <c r="D169" s="7" t="s">
        <v>13</v>
      </c>
      <c r="E169" s="6"/>
      <c r="F169" s="6"/>
      <c r="H169" s="5" t="s">
        <v>49</v>
      </c>
      <c r="I169" s="6"/>
      <c r="J169" s="6"/>
      <c r="K169" s="7" t="s">
        <v>13</v>
      </c>
      <c r="L169" s="6"/>
      <c r="M169" s="6">
        <f>SUM(M158:M168)</f>
        <v>-4938.5</v>
      </c>
      <c r="O169" s="8" t="s">
        <v>26</v>
      </c>
      <c r="P169" s="9"/>
      <c r="Q169" s="9">
        <v>-75</v>
      </c>
      <c r="R169" s="7" t="s">
        <v>21</v>
      </c>
      <c r="S169" s="10">
        <v>7.75</v>
      </c>
      <c r="T169" s="9">
        <f>Q169*S169</f>
        <v>-581.25</v>
      </c>
      <c r="V169" s="8" t="s">
        <v>40</v>
      </c>
      <c r="W169" s="9"/>
      <c r="X169" s="9">
        <v>-1</v>
      </c>
      <c r="Y169" s="7" t="s">
        <v>13</v>
      </c>
      <c r="Z169" s="9">
        <v>380</v>
      </c>
      <c r="AA169" s="9">
        <f t="shared" si="20"/>
        <v>-380</v>
      </c>
      <c r="AC169" s="5" t="s">
        <v>36</v>
      </c>
      <c r="AD169" s="6"/>
      <c r="AE169" s="6"/>
      <c r="AF169" s="7" t="s">
        <v>13</v>
      </c>
      <c r="AG169" s="6"/>
      <c r="AH169" s="6"/>
      <c r="AJ169" s="5" t="s">
        <v>49</v>
      </c>
      <c r="AK169" s="6"/>
      <c r="AL169" s="6"/>
      <c r="AM169" s="7" t="s">
        <v>13</v>
      </c>
      <c r="AN169" s="6"/>
      <c r="AO169" s="6">
        <f>SUM(AO158:AO168)</f>
        <v>-5769</v>
      </c>
    </row>
    <row r="170" spans="1:41" x14ac:dyDescent="0.25">
      <c r="A170" s="8" t="s">
        <v>37</v>
      </c>
      <c r="B170" s="9"/>
      <c r="C170" s="9">
        <v>-1</v>
      </c>
      <c r="D170" s="7" t="s">
        <v>13</v>
      </c>
      <c r="E170" s="9">
        <v>652.5</v>
      </c>
      <c r="F170" s="9">
        <f t="shared" ref="F170:F180" si="21">C170*E170</f>
        <v>-652.5</v>
      </c>
      <c r="H170" s="8" t="s">
        <v>50</v>
      </c>
      <c r="I170" s="9"/>
      <c r="J170" s="9"/>
      <c r="K170" s="7" t="s">
        <v>13</v>
      </c>
      <c r="L170" s="9"/>
      <c r="M170" s="9">
        <f>SUM(M155,M169)</f>
        <v>-90.249999999999091</v>
      </c>
      <c r="O170" s="8" t="s">
        <v>27</v>
      </c>
      <c r="P170" s="9"/>
      <c r="Q170" s="9">
        <v>-30</v>
      </c>
      <c r="R170" s="7" t="s">
        <v>28</v>
      </c>
      <c r="S170" s="10"/>
      <c r="T170" s="9"/>
      <c r="V170" s="8" t="s">
        <v>41</v>
      </c>
      <c r="W170" s="9"/>
      <c r="X170" s="9">
        <v>-1</v>
      </c>
      <c r="Y170" s="7" t="s">
        <v>13</v>
      </c>
      <c r="Z170" s="9">
        <v>165</v>
      </c>
      <c r="AA170" s="9">
        <f t="shared" si="20"/>
        <v>-165</v>
      </c>
      <c r="AC170" s="8" t="s">
        <v>37</v>
      </c>
      <c r="AD170" s="9"/>
      <c r="AE170" s="9">
        <v>-1</v>
      </c>
      <c r="AF170" s="7" t="s">
        <v>13</v>
      </c>
      <c r="AG170" s="9">
        <v>725</v>
      </c>
      <c r="AH170" s="9">
        <f t="shared" ref="AH170:AH180" si="22">AE170*AG170</f>
        <v>-725</v>
      </c>
      <c r="AJ170" s="8" t="s">
        <v>50</v>
      </c>
      <c r="AK170" s="9"/>
      <c r="AL170" s="9"/>
      <c r="AM170" s="7" t="s">
        <v>13</v>
      </c>
      <c r="AN170" s="9"/>
      <c r="AO170" s="9">
        <f>SUM(AO155,AO169)</f>
        <v>2225.5</v>
      </c>
    </row>
    <row r="171" spans="1:41" x14ac:dyDescent="0.25">
      <c r="A171" s="8" t="s">
        <v>38</v>
      </c>
      <c r="B171" s="9"/>
      <c r="C171" s="9">
        <v>-30</v>
      </c>
      <c r="D171" s="7" t="s">
        <v>13</v>
      </c>
      <c r="E171" s="9">
        <v>19.8</v>
      </c>
      <c r="F171" s="9">
        <f t="shared" si="21"/>
        <v>-594</v>
      </c>
      <c r="H171" s="1"/>
      <c r="I171" s="1"/>
      <c r="J171" s="1"/>
      <c r="K171" s="1"/>
      <c r="L171" s="1"/>
      <c r="M171" s="1"/>
      <c r="O171" s="8" t="s">
        <v>29</v>
      </c>
      <c r="P171" s="9"/>
      <c r="Q171" s="9"/>
      <c r="R171" s="7" t="s">
        <v>30</v>
      </c>
      <c r="S171" s="9"/>
      <c r="T171" s="9">
        <v>-120</v>
      </c>
      <c r="V171" s="8" t="s">
        <v>42</v>
      </c>
      <c r="W171" s="9"/>
      <c r="X171" s="9">
        <v>-4</v>
      </c>
      <c r="Y171" s="7" t="s">
        <v>13</v>
      </c>
      <c r="Z171" s="9">
        <v>180</v>
      </c>
      <c r="AA171" s="9">
        <f t="shared" si="20"/>
        <v>-720</v>
      </c>
      <c r="AC171" s="8" t="s">
        <v>38</v>
      </c>
      <c r="AD171" s="9"/>
      <c r="AE171" s="9">
        <v>-30</v>
      </c>
      <c r="AF171" s="7" t="s">
        <v>13</v>
      </c>
      <c r="AG171" s="9">
        <v>22</v>
      </c>
      <c r="AH171" s="9">
        <f t="shared" si="22"/>
        <v>-660</v>
      </c>
      <c r="AJ171" s="1"/>
      <c r="AK171" s="1"/>
      <c r="AL171" s="1"/>
      <c r="AM171" s="1"/>
      <c r="AN171" s="1"/>
      <c r="AO171" s="1"/>
    </row>
    <row r="172" spans="1:41" x14ac:dyDescent="0.25">
      <c r="A172" s="8" t="s">
        <v>39</v>
      </c>
      <c r="B172" s="9"/>
      <c r="C172" s="9">
        <v>-1</v>
      </c>
      <c r="D172" s="7" t="s">
        <v>13</v>
      </c>
      <c r="E172" s="9">
        <v>142.5</v>
      </c>
      <c r="F172" s="9">
        <f t="shared" si="21"/>
        <v>-142.5</v>
      </c>
      <c r="H172" s="1"/>
      <c r="I172" s="1"/>
      <c r="J172" s="1"/>
      <c r="K172" s="1"/>
      <c r="L172" s="1"/>
      <c r="M172" s="1"/>
      <c r="O172" s="8" t="s">
        <v>31</v>
      </c>
      <c r="P172" s="9"/>
      <c r="Q172" s="9"/>
      <c r="R172" s="7" t="s">
        <v>30</v>
      </c>
      <c r="S172" s="9"/>
      <c r="T172" s="9">
        <v>-190</v>
      </c>
      <c r="V172" s="8" t="s">
        <v>43</v>
      </c>
      <c r="W172" s="9"/>
      <c r="X172" s="9">
        <v>-1</v>
      </c>
      <c r="Y172" s="7" t="s">
        <v>13</v>
      </c>
      <c r="Z172" s="9">
        <v>900</v>
      </c>
      <c r="AA172" s="9">
        <f t="shared" si="20"/>
        <v>-900</v>
      </c>
      <c r="AC172" s="8" t="s">
        <v>39</v>
      </c>
      <c r="AD172" s="9"/>
      <c r="AE172" s="9">
        <v>-1</v>
      </c>
      <c r="AF172" s="7" t="s">
        <v>13</v>
      </c>
      <c r="AG172" s="9">
        <v>150</v>
      </c>
      <c r="AH172" s="9">
        <f t="shared" si="22"/>
        <v>-150</v>
      </c>
      <c r="AJ172" s="1"/>
      <c r="AK172" s="1"/>
      <c r="AL172" s="1"/>
      <c r="AM172" s="1"/>
      <c r="AN172" s="1"/>
      <c r="AO172" s="1"/>
    </row>
    <row r="173" spans="1:41" x14ac:dyDescent="0.25">
      <c r="A173" s="8" t="s">
        <v>40</v>
      </c>
      <c r="B173" s="9"/>
      <c r="C173" s="9">
        <v>-1</v>
      </c>
      <c r="D173" s="7" t="s">
        <v>13</v>
      </c>
      <c r="E173" s="9">
        <v>380</v>
      </c>
      <c r="F173" s="9">
        <f t="shared" si="21"/>
        <v>-380</v>
      </c>
      <c r="H173" s="1"/>
      <c r="I173" s="1"/>
      <c r="J173" s="1"/>
      <c r="K173" s="1"/>
      <c r="L173" s="1"/>
      <c r="M173" s="1"/>
      <c r="O173" s="8" t="s">
        <v>32</v>
      </c>
      <c r="P173" s="9"/>
      <c r="Q173" s="9"/>
      <c r="R173" s="7" t="s">
        <v>30</v>
      </c>
      <c r="S173" s="9"/>
      <c r="T173" s="9">
        <v>-30</v>
      </c>
      <c r="V173" s="8" t="s">
        <v>44</v>
      </c>
      <c r="W173" s="9"/>
      <c r="X173" s="9">
        <v>-1</v>
      </c>
      <c r="Y173" s="7" t="s">
        <v>13</v>
      </c>
      <c r="Z173" s="9">
        <v>423</v>
      </c>
      <c r="AA173" s="9">
        <f t="shared" si="20"/>
        <v>-423</v>
      </c>
      <c r="AC173" s="8" t="s">
        <v>40</v>
      </c>
      <c r="AD173" s="9"/>
      <c r="AE173" s="9">
        <v>-1</v>
      </c>
      <c r="AF173" s="7" t="s">
        <v>13</v>
      </c>
      <c r="AG173" s="9">
        <v>400</v>
      </c>
      <c r="AH173" s="9">
        <f t="shared" si="22"/>
        <v>-400</v>
      </c>
      <c r="AJ173" s="1"/>
      <c r="AK173" s="1"/>
      <c r="AL173" s="1"/>
      <c r="AM173" s="1"/>
      <c r="AN173" s="1"/>
      <c r="AO173" s="1"/>
    </row>
    <row r="174" spans="1:41" x14ac:dyDescent="0.25">
      <c r="A174" s="8" t="s">
        <v>41</v>
      </c>
      <c r="B174" s="9"/>
      <c r="C174" s="9">
        <v>-1</v>
      </c>
      <c r="D174" s="7" t="s">
        <v>13</v>
      </c>
      <c r="E174" s="9">
        <v>165</v>
      </c>
      <c r="F174" s="9">
        <f t="shared" si="21"/>
        <v>-165</v>
      </c>
      <c r="H174" s="2" t="s">
        <v>52</v>
      </c>
      <c r="I174" s="1"/>
      <c r="J174" s="1"/>
      <c r="K174" s="1"/>
      <c r="L174" s="1"/>
      <c r="M174" s="1"/>
      <c r="O174" s="8" t="s">
        <v>33</v>
      </c>
      <c r="P174" s="9"/>
      <c r="Q174" s="9"/>
      <c r="R174" s="7" t="s">
        <v>30</v>
      </c>
      <c r="S174" s="9"/>
      <c r="T174" s="9">
        <v>-50</v>
      </c>
      <c r="V174" s="8" t="s">
        <v>45</v>
      </c>
      <c r="W174" s="9"/>
      <c r="X174" s="9">
        <v>-6700</v>
      </c>
      <c r="Y174" s="7" t="s">
        <v>13</v>
      </c>
      <c r="Z174" s="11">
        <v>0.09</v>
      </c>
      <c r="AA174" s="9">
        <f t="shared" si="20"/>
        <v>-603</v>
      </c>
      <c r="AC174" s="8" t="s">
        <v>41</v>
      </c>
      <c r="AD174" s="9"/>
      <c r="AE174" s="9">
        <v>-1</v>
      </c>
      <c r="AF174" s="7" t="s">
        <v>13</v>
      </c>
      <c r="AG174" s="9">
        <v>165</v>
      </c>
      <c r="AH174" s="9">
        <f t="shared" si="22"/>
        <v>-165</v>
      </c>
      <c r="AJ174" s="2" t="s">
        <v>52</v>
      </c>
      <c r="AK174" s="1"/>
      <c r="AL174" s="1"/>
      <c r="AM174" s="1"/>
      <c r="AN174" s="1"/>
      <c r="AO174" s="1"/>
    </row>
    <row r="175" spans="1:41" x14ac:dyDescent="0.25">
      <c r="A175" s="8" t="s">
        <v>42</v>
      </c>
      <c r="B175" s="9"/>
      <c r="C175" s="9">
        <v>-3</v>
      </c>
      <c r="D175" s="7" t="s">
        <v>13</v>
      </c>
      <c r="E175" s="9">
        <v>180</v>
      </c>
      <c r="F175" s="9">
        <f t="shared" si="21"/>
        <v>-540</v>
      </c>
      <c r="H175" s="1"/>
      <c r="I175" s="1"/>
      <c r="J175" s="1"/>
      <c r="K175" s="1"/>
      <c r="L175" s="1"/>
      <c r="M175" s="1"/>
      <c r="O175" s="5" t="s">
        <v>34</v>
      </c>
      <c r="P175" s="6"/>
      <c r="Q175" s="6"/>
      <c r="R175" s="7" t="s">
        <v>13</v>
      </c>
      <c r="S175" s="6"/>
      <c r="T175" s="6">
        <f>SUM(T167:T174)</f>
        <v>-1532.25</v>
      </c>
      <c r="V175" s="8" t="s">
        <v>46</v>
      </c>
      <c r="W175" s="9"/>
      <c r="X175" s="12">
        <v>-6</v>
      </c>
      <c r="Y175" s="7" t="s">
        <v>13</v>
      </c>
      <c r="Z175" s="9">
        <v>85</v>
      </c>
      <c r="AA175" s="9">
        <f t="shared" si="20"/>
        <v>-510</v>
      </c>
      <c r="AC175" s="8" t="s">
        <v>42</v>
      </c>
      <c r="AD175" s="9"/>
      <c r="AE175" s="9">
        <v>-3</v>
      </c>
      <c r="AF175" s="7" t="s">
        <v>13</v>
      </c>
      <c r="AG175" s="9">
        <v>180</v>
      </c>
      <c r="AH175" s="9">
        <f t="shared" si="22"/>
        <v>-540</v>
      </c>
      <c r="AJ175" s="1"/>
      <c r="AK175" s="1"/>
      <c r="AL175" s="1"/>
      <c r="AM175" s="1"/>
      <c r="AN175" s="1"/>
      <c r="AO175" s="1"/>
    </row>
    <row r="176" spans="1:41" x14ac:dyDescent="0.25">
      <c r="A176" s="8" t="s">
        <v>43</v>
      </c>
      <c r="B176" s="9"/>
      <c r="C176" s="9">
        <v>-1</v>
      </c>
      <c r="D176" s="7" t="s">
        <v>13</v>
      </c>
      <c r="E176" s="9">
        <v>737</v>
      </c>
      <c r="F176" s="9">
        <f t="shared" si="21"/>
        <v>-737</v>
      </c>
      <c r="H176" s="1" t="s">
        <v>58</v>
      </c>
      <c r="I176" s="1"/>
      <c r="J176" s="1"/>
      <c r="K176" s="1"/>
      <c r="L176" s="1"/>
      <c r="M176" s="1"/>
      <c r="O176" s="5" t="s">
        <v>35</v>
      </c>
      <c r="P176" s="6"/>
      <c r="Q176" s="6"/>
      <c r="R176" s="7" t="s">
        <v>13</v>
      </c>
      <c r="S176" s="6"/>
      <c r="T176" s="6">
        <f>SUM(T165,T175)</f>
        <v>5537.75</v>
      </c>
      <c r="V176" s="8" t="s">
        <v>47</v>
      </c>
      <c r="W176" s="9"/>
      <c r="X176" s="9">
        <v>-1</v>
      </c>
      <c r="Y176" s="7" t="s">
        <v>13</v>
      </c>
      <c r="Z176" s="9">
        <v>225</v>
      </c>
      <c r="AA176" s="9">
        <f t="shared" si="20"/>
        <v>-225</v>
      </c>
      <c r="AC176" s="8" t="s">
        <v>43</v>
      </c>
      <c r="AD176" s="9"/>
      <c r="AE176" s="9">
        <v>-1</v>
      </c>
      <c r="AF176" s="7" t="s">
        <v>13</v>
      </c>
      <c r="AG176" s="9">
        <v>864</v>
      </c>
      <c r="AH176" s="9">
        <f t="shared" si="22"/>
        <v>-864</v>
      </c>
      <c r="AJ176" s="1" t="s">
        <v>58</v>
      </c>
      <c r="AK176" s="1"/>
      <c r="AL176" s="1"/>
      <c r="AM176" s="1"/>
      <c r="AN176" s="1"/>
      <c r="AO176" s="1"/>
    </row>
    <row r="177" spans="1:41" x14ac:dyDescent="0.25">
      <c r="A177" s="8" t="s">
        <v>44</v>
      </c>
      <c r="B177" s="9"/>
      <c r="C177" s="9">
        <v>-1</v>
      </c>
      <c r="D177" s="7" t="s">
        <v>13</v>
      </c>
      <c r="E177" s="9">
        <v>347</v>
      </c>
      <c r="F177" s="9">
        <f t="shared" si="21"/>
        <v>-347</v>
      </c>
      <c r="H177" s="2" t="s">
        <v>1</v>
      </c>
      <c r="I177" s="2" t="s">
        <v>2</v>
      </c>
      <c r="J177" s="1"/>
      <c r="K177" s="1"/>
      <c r="L177" s="1"/>
      <c r="M177" s="1"/>
      <c r="O177" s="8" t="s">
        <v>13</v>
      </c>
      <c r="P177" s="9"/>
      <c r="Q177" s="9"/>
      <c r="R177" s="7" t="s">
        <v>13</v>
      </c>
      <c r="S177" s="9"/>
      <c r="T177" s="9"/>
      <c r="V177" s="8" t="s">
        <v>153</v>
      </c>
      <c r="W177" s="9"/>
      <c r="X177" s="9">
        <v>-1</v>
      </c>
      <c r="Y177" s="7" t="s">
        <v>13</v>
      </c>
      <c r="Z177" s="9">
        <v>1225</v>
      </c>
      <c r="AA177" s="9">
        <f t="shared" si="20"/>
        <v>-1225</v>
      </c>
      <c r="AC177" s="8" t="s">
        <v>44</v>
      </c>
      <c r="AD177" s="9"/>
      <c r="AE177" s="9">
        <v>-1</v>
      </c>
      <c r="AF177" s="7" t="s">
        <v>13</v>
      </c>
      <c r="AG177" s="9">
        <v>407</v>
      </c>
      <c r="AH177" s="9">
        <f t="shared" si="22"/>
        <v>-407</v>
      </c>
      <c r="AJ177" s="2" t="s">
        <v>1</v>
      </c>
      <c r="AK177" s="2" t="s">
        <v>2</v>
      </c>
      <c r="AL177" s="1"/>
      <c r="AM177" s="1"/>
      <c r="AN177" s="1"/>
      <c r="AO177" s="1"/>
    </row>
    <row r="178" spans="1:41" x14ac:dyDescent="0.25">
      <c r="A178" s="8" t="s">
        <v>45</v>
      </c>
      <c r="B178" s="9"/>
      <c r="C178" s="9">
        <v>-4400</v>
      </c>
      <c r="D178" s="7" t="s">
        <v>13</v>
      </c>
      <c r="E178" s="11">
        <v>0.09</v>
      </c>
      <c r="F178" s="9">
        <f t="shared" si="21"/>
        <v>-396</v>
      </c>
      <c r="H178" s="2" t="s">
        <v>3</v>
      </c>
      <c r="I178" s="2" t="s">
        <v>4</v>
      </c>
      <c r="J178" s="1"/>
      <c r="K178" s="1"/>
      <c r="L178" s="1"/>
      <c r="M178" s="1"/>
      <c r="O178" s="5" t="s">
        <v>36</v>
      </c>
      <c r="P178" s="6"/>
      <c r="Q178" s="6"/>
      <c r="R178" s="7" t="s">
        <v>13</v>
      </c>
      <c r="S178" s="6"/>
      <c r="T178" s="6"/>
      <c r="V178" s="8" t="s">
        <v>154</v>
      </c>
      <c r="W178" s="9"/>
      <c r="X178" s="9">
        <v>-3</v>
      </c>
      <c r="Y178" s="7" t="s">
        <v>13</v>
      </c>
      <c r="Z178" s="9">
        <v>125</v>
      </c>
      <c r="AA178" s="9">
        <f t="shared" si="20"/>
        <v>-375</v>
      </c>
      <c r="AC178" s="8" t="s">
        <v>45</v>
      </c>
      <c r="AD178" s="9"/>
      <c r="AE178" s="9">
        <v>-6200</v>
      </c>
      <c r="AF178" s="7" t="s">
        <v>13</v>
      </c>
      <c r="AG178" s="11">
        <v>0.09</v>
      </c>
      <c r="AH178" s="9">
        <f t="shared" si="22"/>
        <v>-558</v>
      </c>
      <c r="AJ178" s="2" t="s">
        <v>3</v>
      </c>
      <c r="AK178" s="2" t="s">
        <v>4</v>
      </c>
      <c r="AL178" s="1"/>
      <c r="AM178" s="1"/>
      <c r="AN178" s="1"/>
      <c r="AO178" s="1"/>
    </row>
    <row r="179" spans="1:41" x14ac:dyDescent="0.25">
      <c r="A179" s="8" t="s">
        <v>46</v>
      </c>
      <c r="B179" s="9"/>
      <c r="C179" s="12">
        <v>-3.6</v>
      </c>
      <c r="D179" s="7" t="s">
        <v>13</v>
      </c>
      <c r="E179" s="9">
        <v>85</v>
      </c>
      <c r="F179" s="9">
        <f t="shared" si="21"/>
        <v>-306</v>
      </c>
      <c r="H179" s="2" t="s">
        <v>5</v>
      </c>
      <c r="I179" s="2" t="s">
        <v>6</v>
      </c>
      <c r="J179" s="1"/>
      <c r="K179" s="1"/>
      <c r="L179" s="1"/>
      <c r="M179" s="1"/>
      <c r="O179" s="8" t="s">
        <v>37</v>
      </c>
      <c r="P179" s="9"/>
      <c r="Q179" s="9">
        <v>-1</v>
      </c>
      <c r="R179" s="7" t="s">
        <v>13</v>
      </c>
      <c r="S179" s="9">
        <v>652.5</v>
      </c>
      <c r="T179" s="9">
        <f t="shared" ref="T179:T192" si="23">Q179*S179</f>
        <v>-652.5</v>
      </c>
      <c r="V179" s="8" t="s">
        <v>155</v>
      </c>
      <c r="W179" s="9"/>
      <c r="X179" s="9">
        <v>-105</v>
      </c>
      <c r="Y179" s="7" t="s">
        <v>13</v>
      </c>
      <c r="Z179" s="9">
        <v>5</v>
      </c>
      <c r="AA179" s="9">
        <f t="shared" si="20"/>
        <v>-525</v>
      </c>
      <c r="AC179" s="8" t="s">
        <v>46</v>
      </c>
      <c r="AD179" s="9"/>
      <c r="AE179" s="12">
        <v>-5.4</v>
      </c>
      <c r="AF179" s="7" t="s">
        <v>13</v>
      </c>
      <c r="AG179" s="9">
        <v>85</v>
      </c>
      <c r="AH179" s="9">
        <f t="shared" si="22"/>
        <v>-459.00000000000006</v>
      </c>
      <c r="AJ179" s="2" t="s">
        <v>5</v>
      </c>
      <c r="AK179" s="2" t="s">
        <v>6</v>
      </c>
      <c r="AL179" s="1"/>
      <c r="AM179" s="1"/>
      <c r="AN179" s="1"/>
      <c r="AO179" s="1"/>
    </row>
    <row r="180" spans="1:41" x14ac:dyDescent="0.25">
      <c r="A180" s="8" t="s">
        <v>47</v>
      </c>
      <c r="B180" s="9"/>
      <c r="C180" s="9">
        <v>-1</v>
      </c>
      <c r="D180" s="7" t="s">
        <v>13</v>
      </c>
      <c r="E180" s="9">
        <v>180</v>
      </c>
      <c r="F180" s="9">
        <f t="shared" si="21"/>
        <v>-180</v>
      </c>
      <c r="H180" s="2" t="s">
        <v>7</v>
      </c>
      <c r="I180" s="2" t="s">
        <v>8</v>
      </c>
      <c r="J180" s="1"/>
      <c r="K180" s="1"/>
      <c r="L180" s="1"/>
      <c r="M180" s="1"/>
      <c r="O180" s="8" t="s">
        <v>38</v>
      </c>
      <c r="P180" s="9"/>
      <c r="Q180" s="9">
        <v>-30</v>
      </c>
      <c r="R180" s="7" t="s">
        <v>13</v>
      </c>
      <c r="S180" s="9">
        <v>19.8</v>
      </c>
      <c r="T180" s="9">
        <f t="shared" si="23"/>
        <v>-594</v>
      </c>
      <c r="V180" s="8" t="s">
        <v>48</v>
      </c>
      <c r="W180" s="9"/>
      <c r="X180" s="9"/>
      <c r="Y180" s="7" t="s">
        <v>13</v>
      </c>
      <c r="Z180" s="9"/>
      <c r="AA180" s="9">
        <v>-500</v>
      </c>
      <c r="AC180" s="8" t="s">
        <v>47</v>
      </c>
      <c r="AD180" s="9"/>
      <c r="AE180" s="9">
        <v>-1</v>
      </c>
      <c r="AF180" s="7" t="s">
        <v>13</v>
      </c>
      <c r="AG180" s="9">
        <v>214</v>
      </c>
      <c r="AH180" s="9">
        <f t="shared" si="22"/>
        <v>-214</v>
      </c>
      <c r="AJ180" s="2" t="s">
        <v>7</v>
      </c>
      <c r="AK180" s="2" t="s">
        <v>187</v>
      </c>
      <c r="AL180" s="1"/>
      <c r="AM180" s="1"/>
      <c r="AN180" s="1"/>
      <c r="AO180" s="1"/>
    </row>
    <row r="181" spans="1:41" x14ac:dyDescent="0.25">
      <c r="A181" s="8" t="s">
        <v>48</v>
      </c>
      <c r="B181" s="9"/>
      <c r="C181" s="9"/>
      <c r="D181" s="7" t="s">
        <v>13</v>
      </c>
      <c r="E181" s="9"/>
      <c r="F181" s="9">
        <v>-500</v>
      </c>
      <c r="H181" s="2" t="s">
        <v>9</v>
      </c>
      <c r="I181" s="2" t="s">
        <v>133</v>
      </c>
      <c r="J181" s="1"/>
      <c r="K181" s="1"/>
      <c r="L181" s="1"/>
      <c r="M181" s="1"/>
      <c r="O181" s="8" t="s">
        <v>39</v>
      </c>
      <c r="P181" s="9"/>
      <c r="Q181" s="9">
        <v>-1</v>
      </c>
      <c r="R181" s="7" t="s">
        <v>13</v>
      </c>
      <c r="S181" s="9">
        <v>142.5</v>
      </c>
      <c r="T181" s="9">
        <f t="shared" si="23"/>
        <v>-142.5</v>
      </c>
      <c r="V181" s="5" t="s">
        <v>49</v>
      </c>
      <c r="W181" s="6"/>
      <c r="X181" s="6"/>
      <c r="Y181" s="7" t="s">
        <v>13</v>
      </c>
      <c r="Z181" s="6"/>
      <c r="AA181" s="6">
        <f>SUM(AA167:AA180)</f>
        <v>-7301.5</v>
      </c>
      <c r="AC181" s="8" t="s">
        <v>48</v>
      </c>
      <c r="AD181" s="9"/>
      <c r="AE181" s="9"/>
      <c r="AF181" s="7" t="s">
        <v>13</v>
      </c>
      <c r="AG181" s="9"/>
      <c r="AH181" s="9">
        <v>-500</v>
      </c>
      <c r="AJ181" s="2" t="s">
        <v>9</v>
      </c>
      <c r="AK181" s="2" t="s">
        <v>133</v>
      </c>
      <c r="AL181" s="1"/>
      <c r="AM181" s="1"/>
      <c r="AN181" s="1"/>
      <c r="AO181" s="1"/>
    </row>
    <row r="182" spans="1:41" x14ac:dyDescent="0.25">
      <c r="A182" s="5" t="s">
        <v>49</v>
      </c>
      <c r="B182" s="6"/>
      <c r="C182" s="6"/>
      <c r="D182" s="7" t="s">
        <v>13</v>
      </c>
      <c r="E182" s="6"/>
      <c r="F182" s="6">
        <f>SUM(F170:F181)</f>
        <v>-4940</v>
      </c>
      <c r="H182" s="1"/>
      <c r="I182" s="1"/>
      <c r="J182" s="1"/>
      <c r="K182" s="1"/>
      <c r="L182" s="1"/>
      <c r="M182" s="1"/>
      <c r="O182" s="8" t="s">
        <v>40</v>
      </c>
      <c r="P182" s="9"/>
      <c r="Q182" s="9">
        <v>-1</v>
      </c>
      <c r="R182" s="7" t="s">
        <v>13</v>
      </c>
      <c r="S182" s="9">
        <v>380</v>
      </c>
      <c r="T182" s="9">
        <f t="shared" si="23"/>
        <v>-380</v>
      </c>
      <c r="V182" s="8" t="s">
        <v>50</v>
      </c>
      <c r="W182" s="9"/>
      <c r="X182" s="9"/>
      <c r="Y182" s="7" t="s">
        <v>13</v>
      </c>
      <c r="Z182" s="9"/>
      <c r="AA182" s="9">
        <f>SUM(AA164,AA181)</f>
        <v>-1514.7499999999982</v>
      </c>
      <c r="AC182" s="5" t="s">
        <v>49</v>
      </c>
      <c r="AD182" s="6"/>
      <c r="AE182" s="6"/>
      <c r="AF182" s="7" t="s">
        <v>13</v>
      </c>
      <c r="AG182" s="6"/>
      <c r="AH182" s="6">
        <f>SUM(AH170:AH181)</f>
        <v>-5642</v>
      </c>
      <c r="AJ182" s="1"/>
      <c r="AK182" s="1"/>
      <c r="AL182" s="1"/>
      <c r="AM182" s="1"/>
      <c r="AN182" s="1"/>
      <c r="AO182" s="1"/>
    </row>
    <row r="183" spans="1:41" x14ac:dyDescent="0.25">
      <c r="A183" s="8" t="s">
        <v>50</v>
      </c>
      <c r="B183" s="9"/>
      <c r="C183" s="9"/>
      <c r="D183" s="7" t="s">
        <v>13</v>
      </c>
      <c r="E183" s="9"/>
      <c r="F183" s="9">
        <f>SUM(F167,F182)</f>
        <v>-290.5</v>
      </c>
      <c r="H183" s="3" t="s">
        <v>11</v>
      </c>
      <c r="I183" s="4" t="s">
        <v>12</v>
      </c>
      <c r="J183" s="4" t="s">
        <v>15</v>
      </c>
      <c r="K183" s="4" t="s">
        <v>13</v>
      </c>
      <c r="L183" s="4" t="s">
        <v>16</v>
      </c>
      <c r="M183" s="4" t="s">
        <v>17</v>
      </c>
      <c r="O183" s="8" t="s">
        <v>41</v>
      </c>
      <c r="P183" s="9"/>
      <c r="Q183" s="9">
        <v>-1</v>
      </c>
      <c r="R183" s="7" t="s">
        <v>13</v>
      </c>
      <c r="S183" s="9">
        <v>165</v>
      </c>
      <c r="T183" s="9">
        <f t="shared" si="23"/>
        <v>-165</v>
      </c>
      <c r="V183" s="1"/>
      <c r="W183" s="1"/>
      <c r="X183" s="1"/>
      <c r="Y183" s="1"/>
      <c r="Z183" s="1"/>
      <c r="AA183" s="1"/>
      <c r="AC183" s="8" t="s">
        <v>50</v>
      </c>
      <c r="AD183" s="9"/>
      <c r="AE183" s="9"/>
      <c r="AF183" s="7" t="s">
        <v>13</v>
      </c>
      <c r="AG183" s="9"/>
      <c r="AH183" s="9">
        <f>SUM(AH167,AH182)</f>
        <v>1564.75</v>
      </c>
      <c r="AJ183" s="3" t="s">
        <v>11</v>
      </c>
      <c r="AK183" s="4" t="s">
        <v>12</v>
      </c>
      <c r="AL183" s="4" t="s">
        <v>15</v>
      </c>
      <c r="AM183" s="4" t="s">
        <v>13</v>
      </c>
      <c r="AN183" s="4" t="s">
        <v>16</v>
      </c>
      <c r="AO183" s="4" t="s">
        <v>17</v>
      </c>
    </row>
    <row r="184" spans="1:41" x14ac:dyDescent="0.25">
      <c r="A184" s="1"/>
      <c r="B184" s="1"/>
      <c r="C184" s="1"/>
      <c r="D184" s="1"/>
      <c r="E184" s="1"/>
      <c r="F184" s="1"/>
      <c r="H184" s="5" t="s">
        <v>18</v>
      </c>
      <c r="I184" s="6"/>
      <c r="J184" s="6"/>
      <c r="K184" s="7" t="s">
        <v>13</v>
      </c>
      <c r="L184" s="6"/>
      <c r="M184" s="6"/>
      <c r="O184" s="8" t="s">
        <v>42</v>
      </c>
      <c r="P184" s="9"/>
      <c r="Q184" s="9">
        <v>-3</v>
      </c>
      <c r="R184" s="7" t="s">
        <v>13</v>
      </c>
      <c r="S184" s="9">
        <v>180</v>
      </c>
      <c r="T184" s="9">
        <f t="shared" si="23"/>
        <v>-540</v>
      </c>
      <c r="V184" s="1"/>
      <c r="W184" s="1"/>
      <c r="X184" s="1"/>
      <c r="Y184" s="1"/>
      <c r="Z184" s="1"/>
      <c r="AA184" s="1"/>
      <c r="AC184" s="1"/>
      <c r="AD184" s="1"/>
      <c r="AE184" s="1"/>
      <c r="AF184" s="1"/>
      <c r="AG184" s="1"/>
      <c r="AH184" s="1"/>
      <c r="AJ184" s="5" t="s">
        <v>18</v>
      </c>
      <c r="AK184" s="6"/>
      <c r="AL184" s="6"/>
      <c r="AM184" s="7" t="s">
        <v>13</v>
      </c>
      <c r="AN184" s="6"/>
      <c r="AO184" s="6"/>
    </row>
    <row r="185" spans="1:41" x14ac:dyDescent="0.25">
      <c r="A185" s="1"/>
      <c r="B185" s="1"/>
      <c r="C185" s="1"/>
      <c r="D185" s="1"/>
      <c r="E185" s="1"/>
      <c r="F185" s="1"/>
      <c r="H185" s="8" t="s">
        <v>57</v>
      </c>
      <c r="I185" s="9">
        <v>4400</v>
      </c>
      <c r="J185" s="9">
        <v>4400</v>
      </c>
      <c r="K185" s="7" t="s">
        <v>21</v>
      </c>
      <c r="L185" s="10">
        <v>1.1499999999999999</v>
      </c>
      <c r="M185" s="9">
        <f>J185*L185</f>
        <v>5060</v>
      </c>
      <c r="O185" s="8" t="s">
        <v>43</v>
      </c>
      <c r="P185" s="9"/>
      <c r="Q185" s="9">
        <v>-1</v>
      </c>
      <c r="R185" s="7" t="s">
        <v>13</v>
      </c>
      <c r="S185" s="9">
        <v>779</v>
      </c>
      <c r="T185" s="9">
        <f t="shared" si="23"/>
        <v>-779</v>
      </c>
      <c r="V185" s="1"/>
      <c r="W185" s="1"/>
      <c r="X185" s="1"/>
      <c r="Y185" s="1"/>
      <c r="Z185" s="1"/>
      <c r="AA185" s="1"/>
      <c r="AC185" s="1"/>
      <c r="AD185" s="1"/>
      <c r="AE185" s="1"/>
      <c r="AF185" s="1"/>
      <c r="AG185" s="1"/>
      <c r="AH185" s="1"/>
      <c r="AJ185" s="8" t="s">
        <v>57</v>
      </c>
      <c r="AK185" s="9">
        <v>6200</v>
      </c>
      <c r="AL185" s="9">
        <v>6200</v>
      </c>
      <c r="AM185" s="7" t="s">
        <v>21</v>
      </c>
      <c r="AN185" s="10">
        <v>1.1499999999999999</v>
      </c>
      <c r="AO185" s="9">
        <f>AL185*AN185</f>
        <v>7129.9999999999991</v>
      </c>
    </row>
    <row r="186" spans="1:41" x14ac:dyDescent="0.25">
      <c r="A186" s="1"/>
      <c r="B186" s="1"/>
      <c r="C186" s="1"/>
      <c r="D186" s="1"/>
      <c r="E186" s="1"/>
      <c r="F186" s="1"/>
      <c r="H186" s="8" t="s">
        <v>22</v>
      </c>
      <c r="I186" s="9">
        <v>1800</v>
      </c>
      <c r="J186" s="9">
        <v>1800</v>
      </c>
      <c r="K186" s="7" t="s">
        <v>21</v>
      </c>
      <c r="L186" s="10">
        <v>0.55000000000000004</v>
      </c>
      <c r="M186" s="9">
        <f>J186*L186</f>
        <v>990.00000000000011</v>
      </c>
      <c r="O186" s="8" t="s">
        <v>44</v>
      </c>
      <c r="P186" s="9"/>
      <c r="Q186" s="9">
        <v>-1</v>
      </c>
      <c r="R186" s="7" t="s">
        <v>13</v>
      </c>
      <c r="S186" s="9">
        <v>367</v>
      </c>
      <c r="T186" s="9">
        <f t="shared" si="23"/>
        <v>-367</v>
      </c>
      <c r="V186" s="2" t="s">
        <v>52</v>
      </c>
      <c r="W186" s="1"/>
      <c r="X186" s="1"/>
      <c r="Y186" s="1"/>
      <c r="Z186" s="1"/>
      <c r="AA186" s="1"/>
      <c r="AC186" s="1"/>
      <c r="AD186" s="1"/>
      <c r="AE186" s="1"/>
      <c r="AF186" s="1"/>
      <c r="AG186" s="1"/>
      <c r="AH186" s="1"/>
      <c r="AJ186" s="8" t="s">
        <v>22</v>
      </c>
      <c r="AK186" s="9">
        <v>2700</v>
      </c>
      <c r="AL186" s="9">
        <v>2700</v>
      </c>
      <c r="AM186" s="7" t="s">
        <v>21</v>
      </c>
      <c r="AN186" s="10">
        <v>0.55000000000000004</v>
      </c>
      <c r="AO186" s="9">
        <f>AL186*AN186</f>
        <v>1485.0000000000002</v>
      </c>
    </row>
    <row r="187" spans="1:41" x14ac:dyDescent="0.25">
      <c r="A187" s="2" t="s">
        <v>52</v>
      </c>
      <c r="B187" s="1"/>
      <c r="C187" s="1"/>
      <c r="D187" s="1"/>
      <c r="E187" s="1"/>
      <c r="F187" s="1"/>
      <c r="H187" s="5" t="s">
        <v>23</v>
      </c>
      <c r="I187" s="6"/>
      <c r="J187" s="6"/>
      <c r="K187" s="7" t="s">
        <v>13</v>
      </c>
      <c r="L187" s="6"/>
      <c r="M187" s="6">
        <f>SUM(M185:M186)</f>
        <v>6050</v>
      </c>
      <c r="O187" s="8" t="s">
        <v>45</v>
      </c>
      <c r="P187" s="9"/>
      <c r="Q187" s="9">
        <v>-5000</v>
      </c>
      <c r="R187" s="7" t="s">
        <v>13</v>
      </c>
      <c r="S187" s="11">
        <v>0.09</v>
      </c>
      <c r="T187" s="9">
        <f t="shared" si="23"/>
        <v>-450</v>
      </c>
      <c r="V187" s="1"/>
      <c r="W187" s="1"/>
      <c r="X187" s="1"/>
      <c r="Y187" s="1"/>
      <c r="Z187" s="1"/>
      <c r="AA187" s="1"/>
      <c r="AC187" s="2" t="s">
        <v>52</v>
      </c>
      <c r="AD187" s="1"/>
      <c r="AE187" s="1"/>
      <c r="AF187" s="1"/>
      <c r="AG187" s="1"/>
      <c r="AH187" s="1"/>
      <c r="AJ187" s="5" t="s">
        <v>23</v>
      </c>
      <c r="AK187" s="6"/>
      <c r="AL187" s="6"/>
      <c r="AM187" s="7" t="s">
        <v>13</v>
      </c>
      <c r="AN187" s="6"/>
      <c r="AO187" s="6">
        <f>SUM(AO185:AO186)</f>
        <v>8615</v>
      </c>
    </row>
    <row r="188" spans="1:41" x14ac:dyDescent="0.25">
      <c r="A188" s="1"/>
      <c r="B188" s="1"/>
      <c r="C188" s="1"/>
      <c r="D188" s="1"/>
      <c r="E188" s="1"/>
      <c r="F188" s="1"/>
      <c r="H188" s="8" t="s">
        <v>13</v>
      </c>
      <c r="I188" s="9"/>
      <c r="J188" s="9"/>
      <c r="K188" s="7" t="s">
        <v>13</v>
      </c>
      <c r="L188" s="9"/>
      <c r="M188" s="9"/>
      <c r="O188" s="8" t="s">
        <v>46</v>
      </c>
      <c r="P188" s="9"/>
      <c r="Q188" s="12">
        <v>-4.8</v>
      </c>
      <c r="R188" s="7" t="s">
        <v>13</v>
      </c>
      <c r="S188" s="9">
        <v>85</v>
      </c>
      <c r="T188" s="9">
        <f t="shared" si="23"/>
        <v>-408</v>
      </c>
      <c r="V188" s="1" t="s">
        <v>58</v>
      </c>
      <c r="W188" s="1"/>
      <c r="X188" s="1"/>
      <c r="Y188" s="1"/>
      <c r="Z188" s="1"/>
      <c r="AA188" s="1"/>
      <c r="AC188" s="1"/>
      <c r="AD188" s="1"/>
      <c r="AE188" s="1"/>
      <c r="AF188" s="1"/>
      <c r="AG188" s="1"/>
      <c r="AH188" s="1"/>
      <c r="AJ188" s="8" t="s">
        <v>13</v>
      </c>
      <c r="AK188" s="9"/>
      <c r="AL188" s="9"/>
      <c r="AM188" s="7" t="s">
        <v>13</v>
      </c>
      <c r="AN188" s="9"/>
      <c r="AO188" s="9"/>
    </row>
    <row r="189" spans="1:41" x14ac:dyDescent="0.25">
      <c r="A189" s="1" t="s">
        <v>59</v>
      </c>
      <c r="B189" s="1"/>
      <c r="C189" s="1"/>
      <c r="D189" s="1"/>
      <c r="E189" s="1"/>
      <c r="F189" s="1"/>
      <c r="H189" s="5" t="s">
        <v>24</v>
      </c>
      <c r="I189" s="6"/>
      <c r="J189" s="6"/>
      <c r="K189" s="7" t="s">
        <v>13</v>
      </c>
      <c r="L189" s="6"/>
      <c r="M189" s="6"/>
      <c r="O189" s="8" t="s">
        <v>47</v>
      </c>
      <c r="P189" s="9"/>
      <c r="Q189" s="9">
        <v>-1</v>
      </c>
      <c r="R189" s="7" t="s">
        <v>13</v>
      </c>
      <c r="S189" s="9">
        <v>203</v>
      </c>
      <c r="T189" s="9">
        <f t="shared" si="23"/>
        <v>-203</v>
      </c>
      <c r="V189" s="2" t="s">
        <v>1</v>
      </c>
      <c r="W189" s="2" t="s">
        <v>2</v>
      </c>
      <c r="X189" s="1"/>
      <c r="Y189" s="1"/>
      <c r="Z189" s="1"/>
      <c r="AA189" s="1"/>
      <c r="AC189" s="1" t="s">
        <v>59</v>
      </c>
      <c r="AD189" s="1"/>
      <c r="AE189" s="1"/>
      <c r="AF189" s="1"/>
      <c r="AG189" s="1"/>
      <c r="AH189" s="1"/>
      <c r="AJ189" s="5" t="s">
        <v>24</v>
      </c>
      <c r="AK189" s="6"/>
      <c r="AL189" s="6"/>
      <c r="AM189" s="7" t="s">
        <v>13</v>
      </c>
      <c r="AN189" s="6"/>
      <c r="AO189" s="6"/>
    </row>
    <row r="190" spans="1:41" x14ac:dyDescent="0.25">
      <c r="A190" s="2" t="s">
        <v>1</v>
      </c>
      <c r="B190" s="2" t="s">
        <v>2</v>
      </c>
      <c r="C190" s="1"/>
      <c r="D190" s="1"/>
      <c r="E190" s="1"/>
      <c r="F190" s="1"/>
      <c r="H190" s="8" t="s">
        <v>25</v>
      </c>
      <c r="I190" s="9"/>
      <c r="J190" s="9">
        <v>-170</v>
      </c>
      <c r="K190" s="7" t="s">
        <v>21</v>
      </c>
      <c r="L190" s="10">
        <v>3.3</v>
      </c>
      <c r="M190" s="9">
        <f>J190*L190</f>
        <v>-561</v>
      </c>
      <c r="O190" s="8" t="s">
        <v>153</v>
      </c>
      <c r="P190" s="9"/>
      <c r="Q190" s="9">
        <v>-1</v>
      </c>
      <c r="R190" s="7" t="s">
        <v>13</v>
      </c>
      <c r="S190" s="9">
        <v>1225</v>
      </c>
      <c r="T190" s="9">
        <f t="shared" si="23"/>
        <v>-1225</v>
      </c>
      <c r="V190" s="2" t="s">
        <v>3</v>
      </c>
      <c r="W190" s="2" t="s">
        <v>4</v>
      </c>
      <c r="X190" s="1"/>
      <c r="Y190" s="1"/>
      <c r="Z190" s="1"/>
      <c r="AA190" s="1"/>
      <c r="AC190" s="2" t="s">
        <v>1</v>
      </c>
      <c r="AD190" s="2" t="s">
        <v>2</v>
      </c>
      <c r="AE190" s="1"/>
      <c r="AF190" s="1"/>
      <c r="AG190" s="1"/>
      <c r="AH190" s="1"/>
      <c r="AJ190" s="8" t="s">
        <v>25</v>
      </c>
      <c r="AK190" s="9"/>
      <c r="AL190" s="9">
        <v>-170</v>
      </c>
      <c r="AM190" s="7" t="s">
        <v>21</v>
      </c>
      <c r="AN190" s="10">
        <v>3.3</v>
      </c>
      <c r="AO190" s="9">
        <f>AL190*AN190</f>
        <v>-561</v>
      </c>
    </row>
    <row r="191" spans="1:41" x14ac:dyDescent="0.25">
      <c r="A191" s="2" t="s">
        <v>3</v>
      </c>
      <c r="B191" s="2" t="s">
        <v>4</v>
      </c>
      <c r="C191" s="1"/>
      <c r="D191" s="1"/>
      <c r="E191" s="1"/>
      <c r="F191" s="1"/>
      <c r="H191" s="8" t="s">
        <v>26</v>
      </c>
      <c r="I191" s="9"/>
      <c r="J191" s="9">
        <v>-165</v>
      </c>
      <c r="K191" s="7" t="s">
        <v>21</v>
      </c>
      <c r="L191" s="10">
        <v>7.75</v>
      </c>
      <c r="M191" s="9">
        <f>J191*L191</f>
        <v>-1278.75</v>
      </c>
      <c r="O191" s="8" t="s">
        <v>154</v>
      </c>
      <c r="P191" s="9"/>
      <c r="Q191" s="9">
        <v>-2</v>
      </c>
      <c r="R191" s="7" t="s">
        <v>13</v>
      </c>
      <c r="S191" s="9">
        <v>125</v>
      </c>
      <c r="T191" s="9">
        <f t="shared" si="23"/>
        <v>-250</v>
      </c>
      <c r="V191" s="2" t="s">
        <v>5</v>
      </c>
      <c r="W191" s="2" t="s">
        <v>6</v>
      </c>
      <c r="X191" s="1"/>
      <c r="Y191" s="1"/>
      <c r="Z191" s="1"/>
      <c r="AA191" s="1"/>
      <c r="AC191" s="2" t="s">
        <v>3</v>
      </c>
      <c r="AD191" s="2" t="s">
        <v>4</v>
      </c>
      <c r="AE191" s="1"/>
      <c r="AF191" s="1"/>
      <c r="AG191" s="1"/>
      <c r="AH191" s="1"/>
      <c r="AJ191" s="8" t="s">
        <v>26</v>
      </c>
      <c r="AK191" s="9"/>
      <c r="AL191" s="9">
        <v>-166</v>
      </c>
      <c r="AM191" s="7" t="s">
        <v>21</v>
      </c>
      <c r="AN191" s="10">
        <v>7.75</v>
      </c>
      <c r="AO191" s="9">
        <f>AL191*AN191</f>
        <v>-1286.5</v>
      </c>
    </row>
    <row r="192" spans="1:41" x14ac:dyDescent="0.25">
      <c r="A192" s="2" t="s">
        <v>5</v>
      </c>
      <c r="B192" s="2" t="s">
        <v>6</v>
      </c>
      <c r="C192" s="1"/>
      <c r="D192" s="1"/>
      <c r="E192" s="1"/>
      <c r="F192" s="1"/>
      <c r="H192" s="8" t="s">
        <v>73</v>
      </c>
      <c r="I192" s="9"/>
      <c r="J192" s="9">
        <v>-14</v>
      </c>
      <c r="K192" s="7" t="s">
        <v>21</v>
      </c>
      <c r="L192" s="10">
        <v>12</v>
      </c>
      <c r="M192" s="9">
        <f>J192*L192</f>
        <v>-168</v>
      </c>
      <c r="O192" s="8" t="s">
        <v>155</v>
      </c>
      <c r="P192" s="9"/>
      <c r="Q192" s="9">
        <v>-90</v>
      </c>
      <c r="R192" s="7" t="s">
        <v>13</v>
      </c>
      <c r="S192" s="9">
        <v>5</v>
      </c>
      <c r="T192" s="9">
        <f t="shared" si="23"/>
        <v>-450</v>
      </c>
      <c r="V192" s="2" t="s">
        <v>7</v>
      </c>
      <c r="W192" s="2" t="s">
        <v>152</v>
      </c>
      <c r="X192" s="1"/>
      <c r="Y192" s="1"/>
      <c r="Z192" s="1"/>
      <c r="AA192" s="1"/>
      <c r="AC192" s="2" t="s">
        <v>5</v>
      </c>
      <c r="AD192" s="2" t="s">
        <v>6</v>
      </c>
      <c r="AE192" s="1"/>
      <c r="AF192" s="1"/>
      <c r="AG192" s="1"/>
      <c r="AH192" s="1"/>
      <c r="AJ192" s="8" t="s">
        <v>73</v>
      </c>
      <c r="AK192" s="9"/>
      <c r="AL192" s="9">
        <v>-20</v>
      </c>
      <c r="AM192" s="7" t="s">
        <v>21</v>
      </c>
      <c r="AN192" s="10">
        <v>12</v>
      </c>
      <c r="AO192" s="9">
        <f>AL192*AN192</f>
        <v>-240</v>
      </c>
    </row>
    <row r="193" spans="1:41" x14ac:dyDescent="0.25">
      <c r="A193" s="2" t="s">
        <v>7</v>
      </c>
      <c r="B193" s="2" t="s">
        <v>8</v>
      </c>
      <c r="C193" s="1"/>
      <c r="D193" s="1"/>
      <c r="E193" s="1"/>
      <c r="F193" s="1"/>
      <c r="H193" s="8" t="s">
        <v>134</v>
      </c>
      <c r="I193" s="9"/>
      <c r="J193" s="9">
        <v>-53</v>
      </c>
      <c r="K193" s="7" t="s">
        <v>21</v>
      </c>
      <c r="L193" s="10">
        <v>6</v>
      </c>
      <c r="M193" s="9">
        <f>J193*L193</f>
        <v>-318</v>
      </c>
      <c r="O193" s="8" t="s">
        <v>48</v>
      </c>
      <c r="P193" s="9"/>
      <c r="Q193" s="9"/>
      <c r="R193" s="7" t="s">
        <v>13</v>
      </c>
      <c r="S193" s="9"/>
      <c r="T193" s="9">
        <v>-500</v>
      </c>
      <c r="V193" s="2" t="s">
        <v>9</v>
      </c>
      <c r="W193" s="2" t="s">
        <v>133</v>
      </c>
      <c r="X193" s="1"/>
      <c r="Y193" s="1"/>
      <c r="Z193" s="1"/>
      <c r="AA193" s="1"/>
      <c r="AC193" s="2" t="s">
        <v>7</v>
      </c>
      <c r="AD193" s="2" t="s">
        <v>187</v>
      </c>
      <c r="AE193" s="1"/>
      <c r="AF193" s="1"/>
      <c r="AG193" s="1"/>
      <c r="AH193" s="1"/>
      <c r="AJ193" s="8" t="s">
        <v>134</v>
      </c>
      <c r="AK193" s="9"/>
      <c r="AL193" s="9">
        <v>-49</v>
      </c>
      <c r="AM193" s="7" t="s">
        <v>21</v>
      </c>
      <c r="AN193" s="10">
        <v>6</v>
      </c>
      <c r="AO193" s="9">
        <f>AL193*AN193</f>
        <v>-294</v>
      </c>
    </row>
    <row r="194" spans="1:41" x14ac:dyDescent="0.25">
      <c r="A194" s="2" t="s">
        <v>9</v>
      </c>
      <c r="B194" s="2" t="s">
        <v>10</v>
      </c>
      <c r="C194" s="1"/>
      <c r="D194" s="1"/>
      <c r="E194" s="1"/>
      <c r="F194" s="1"/>
      <c r="H194" s="8" t="s">
        <v>29</v>
      </c>
      <c r="I194" s="9"/>
      <c r="J194" s="9"/>
      <c r="K194" s="7" t="s">
        <v>30</v>
      </c>
      <c r="L194" s="9"/>
      <c r="M194" s="9">
        <v>-120</v>
      </c>
      <c r="O194" s="5" t="s">
        <v>49</v>
      </c>
      <c r="P194" s="6"/>
      <c r="Q194" s="6"/>
      <c r="R194" s="7" t="s">
        <v>13</v>
      </c>
      <c r="S194" s="6"/>
      <c r="T194" s="6">
        <f>SUM(T179:T193)</f>
        <v>-7106</v>
      </c>
      <c r="V194" s="1"/>
      <c r="W194" s="1"/>
      <c r="X194" s="1"/>
      <c r="Y194" s="1"/>
      <c r="Z194" s="1"/>
      <c r="AA194" s="1"/>
      <c r="AC194" s="2" t="s">
        <v>9</v>
      </c>
      <c r="AD194" s="2" t="s">
        <v>10</v>
      </c>
      <c r="AE194" s="1"/>
      <c r="AF194" s="1"/>
      <c r="AG194" s="1"/>
      <c r="AH194" s="1"/>
      <c r="AJ194" s="8" t="s">
        <v>29</v>
      </c>
      <c r="AK194" s="9"/>
      <c r="AL194" s="9"/>
      <c r="AM194" s="7" t="s">
        <v>30</v>
      </c>
      <c r="AN194" s="9"/>
      <c r="AO194" s="9">
        <v>-120</v>
      </c>
    </row>
    <row r="195" spans="1:41" x14ac:dyDescent="0.25">
      <c r="A195" s="1"/>
      <c r="B195" s="1"/>
      <c r="C195" s="1"/>
      <c r="D195" s="1"/>
      <c r="E195" s="1"/>
      <c r="F195" s="1"/>
      <c r="H195" s="8" t="s">
        <v>31</v>
      </c>
      <c r="I195" s="9"/>
      <c r="J195" s="9"/>
      <c r="K195" s="7" t="s">
        <v>30</v>
      </c>
      <c r="L195" s="9"/>
      <c r="M195" s="9">
        <v>-190</v>
      </c>
      <c r="O195" s="8" t="s">
        <v>50</v>
      </c>
      <c r="P195" s="9"/>
      <c r="Q195" s="9"/>
      <c r="R195" s="7" t="s">
        <v>13</v>
      </c>
      <c r="S195" s="9"/>
      <c r="T195" s="9">
        <f>SUM(T176,T194)</f>
        <v>-1568.25</v>
      </c>
      <c r="V195" s="3" t="s">
        <v>11</v>
      </c>
      <c r="W195" s="4" t="s">
        <v>12</v>
      </c>
      <c r="X195" s="4" t="s">
        <v>15</v>
      </c>
      <c r="Y195" s="4" t="s">
        <v>13</v>
      </c>
      <c r="Z195" s="4" t="s">
        <v>16</v>
      </c>
      <c r="AA195" s="4" t="s">
        <v>17</v>
      </c>
      <c r="AC195" s="1"/>
      <c r="AD195" s="1"/>
      <c r="AE195" s="1"/>
      <c r="AF195" s="1"/>
      <c r="AG195" s="1"/>
      <c r="AH195" s="1"/>
      <c r="AJ195" s="8" t="s">
        <v>31</v>
      </c>
      <c r="AK195" s="9"/>
      <c r="AL195" s="9"/>
      <c r="AM195" s="7" t="s">
        <v>30</v>
      </c>
      <c r="AN195" s="9"/>
      <c r="AO195" s="9">
        <v>-190</v>
      </c>
    </row>
    <row r="196" spans="1:41" x14ac:dyDescent="0.25">
      <c r="A196" s="3" t="s">
        <v>11</v>
      </c>
      <c r="B196" s="4" t="s">
        <v>12</v>
      </c>
      <c r="C196" s="4" t="s">
        <v>15</v>
      </c>
      <c r="D196" s="4" t="s">
        <v>13</v>
      </c>
      <c r="E196" s="4" t="s">
        <v>16</v>
      </c>
      <c r="F196" s="4" t="s">
        <v>17</v>
      </c>
      <c r="H196" s="8" t="s">
        <v>32</v>
      </c>
      <c r="I196" s="9"/>
      <c r="J196" s="9"/>
      <c r="K196" s="7" t="s">
        <v>30</v>
      </c>
      <c r="L196" s="9"/>
      <c r="M196" s="9">
        <v>-30</v>
      </c>
      <c r="O196" s="1"/>
      <c r="P196" s="1"/>
      <c r="Q196" s="1"/>
      <c r="R196" s="1"/>
      <c r="S196" s="1"/>
      <c r="T196" s="1"/>
      <c r="V196" s="5" t="s">
        <v>18</v>
      </c>
      <c r="W196" s="6"/>
      <c r="X196" s="6"/>
      <c r="Y196" s="7" t="s">
        <v>13</v>
      </c>
      <c r="Z196" s="6"/>
      <c r="AA196" s="6"/>
      <c r="AC196" s="3" t="s">
        <v>11</v>
      </c>
      <c r="AD196" s="4" t="s">
        <v>12</v>
      </c>
      <c r="AE196" s="4" t="s">
        <v>15</v>
      </c>
      <c r="AF196" s="4" t="s">
        <v>13</v>
      </c>
      <c r="AG196" s="4" t="s">
        <v>16</v>
      </c>
      <c r="AH196" s="4" t="s">
        <v>17</v>
      </c>
      <c r="AJ196" s="8" t="s">
        <v>32</v>
      </c>
      <c r="AK196" s="9"/>
      <c r="AL196" s="9"/>
      <c r="AM196" s="7" t="s">
        <v>30</v>
      </c>
      <c r="AN196" s="9"/>
      <c r="AO196" s="9">
        <v>-30</v>
      </c>
    </row>
    <row r="197" spans="1:41" x14ac:dyDescent="0.25">
      <c r="A197" s="5" t="s">
        <v>18</v>
      </c>
      <c r="B197" s="6"/>
      <c r="C197" s="6"/>
      <c r="D197" s="7" t="s">
        <v>13</v>
      </c>
      <c r="E197" s="6"/>
      <c r="F197" s="6"/>
      <c r="H197" s="8" t="s">
        <v>33</v>
      </c>
      <c r="I197" s="9"/>
      <c r="J197" s="9"/>
      <c r="K197" s="7" t="s">
        <v>30</v>
      </c>
      <c r="L197" s="9"/>
      <c r="M197" s="9">
        <v>-50</v>
      </c>
      <c r="O197" s="1"/>
      <c r="P197" s="1"/>
      <c r="Q197" s="1"/>
      <c r="R197" s="1"/>
      <c r="S197" s="1"/>
      <c r="T197" s="1"/>
      <c r="V197" s="8" t="s">
        <v>57</v>
      </c>
      <c r="W197" s="9">
        <v>5000</v>
      </c>
      <c r="X197" s="9">
        <v>5000</v>
      </c>
      <c r="Y197" s="7" t="s">
        <v>21</v>
      </c>
      <c r="Z197" s="10">
        <v>1.1499999999999999</v>
      </c>
      <c r="AA197" s="9">
        <f>X197*Z197</f>
        <v>5750</v>
      </c>
      <c r="AC197" s="5" t="s">
        <v>18</v>
      </c>
      <c r="AD197" s="6"/>
      <c r="AE197" s="6"/>
      <c r="AF197" s="7" t="s">
        <v>13</v>
      </c>
      <c r="AG197" s="6"/>
      <c r="AH197" s="6"/>
      <c r="AJ197" s="8" t="s">
        <v>33</v>
      </c>
      <c r="AK197" s="9"/>
      <c r="AL197" s="9"/>
      <c r="AM197" s="7" t="s">
        <v>30</v>
      </c>
      <c r="AN197" s="9"/>
      <c r="AO197" s="9">
        <v>-50</v>
      </c>
    </row>
    <row r="198" spans="1:41" x14ac:dyDescent="0.25">
      <c r="A198" s="8" t="s">
        <v>57</v>
      </c>
      <c r="B198" s="9">
        <v>6300</v>
      </c>
      <c r="C198" s="9">
        <v>6300</v>
      </c>
      <c r="D198" s="7" t="s">
        <v>21</v>
      </c>
      <c r="E198" s="10">
        <v>1.1499999999999999</v>
      </c>
      <c r="F198" s="9">
        <f>C198*E198</f>
        <v>7244.9999999999991</v>
      </c>
      <c r="H198" s="5" t="s">
        <v>34</v>
      </c>
      <c r="I198" s="6"/>
      <c r="J198" s="6"/>
      <c r="K198" s="7" t="s">
        <v>13</v>
      </c>
      <c r="L198" s="6"/>
      <c r="M198" s="6">
        <f>SUM(M189:M197)</f>
        <v>-2715.75</v>
      </c>
      <c r="O198" s="1"/>
      <c r="P198" s="1"/>
      <c r="Q198" s="1"/>
      <c r="R198" s="1"/>
      <c r="S198" s="1"/>
      <c r="T198" s="1"/>
      <c r="V198" s="8" t="s">
        <v>22</v>
      </c>
      <c r="W198" s="9">
        <v>2400</v>
      </c>
      <c r="X198" s="9">
        <v>2400</v>
      </c>
      <c r="Y198" s="7" t="s">
        <v>21</v>
      </c>
      <c r="Z198" s="10">
        <v>0.55000000000000004</v>
      </c>
      <c r="AA198" s="9">
        <f>X198*Z198</f>
        <v>1320</v>
      </c>
      <c r="AC198" s="8" t="s">
        <v>57</v>
      </c>
      <c r="AD198" s="9">
        <v>10100</v>
      </c>
      <c r="AE198" s="9">
        <v>10100</v>
      </c>
      <c r="AF198" s="7" t="s">
        <v>21</v>
      </c>
      <c r="AG198" s="10">
        <v>1.1499999999999999</v>
      </c>
      <c r="AH198" s="9">
        <f>AE198*AG198</f>
        <v>11615</v>
      </c>
      <c r="AJ198" s="5" t="s">
        <v>34</v>
      </c>
      <c r="AK198" s="6"/>
      <c r="AL198" s="6"/>
      <c r="AM198" s="7" t="s">
        <v>13</v>
      </c>
      <c r="AN198" s="6"/>
      <c r="AO198" s="6">
        <f>SUM(AO189:AO197)</f>
        <v>-2771.5</v>
      </c>
    </row>
    <row r="199" spans="1:41" x14ac:dyDescent="0.25">
      <c r="A199" s="8" t="s">
        <v>22</v>
      </c>
      <c r="B199" s="9">
        <v>2900</v>
      </c>
      <c r="C199" s="9">
        <v>2900</v>
      </c>
      <c r="D199" s="7" t="s">
        <v>21</v>
      </c>
      <c r="E199" s="10">
        <v>0.55000000000000004</v>
      </c>
      <c r="F199" s="9">
        <f>C199*E199</f>
        <v>1595.0000000000002</v>
      </c>
      <c r="H199" s="5" t="s">
        <v>35</v>
      </c>
      <c r="I199" s="6"/>
      <c r="J199" s="6"/>
      <c r="K199" s="7" t="s">
        <v>13</v>
      </c>
      <c r="L199" s="6"/>
      <c r="M199" s="6">
        <f>SUM(M187,M198)</f>
        <v>3334.25</v>
      </c>
      <c r="O199" s="2" t="s">
        <v>52</v>
      </c>
      <c r="P199" s="1"/>
      <c r="Q199" s="1"/>
      <c r="R199" s="1"/>
      <c r="S199" s="1"/>
      <c r="T199" s="1"/>
      <c r="V199" s="5" t="s">
        <v>23</v>
      </c>
      <c r="W199" s="6"/>
      <c r="X199" s="6"/>
      <c r="Y199" s="7" t="s">
        <v>13</v>
      </c>
      <c r="Z199" s="6"/>
      <c r="AA199" s="6">
        <f>SUM(AA197:AA198)</f>
        <v>7070</v>
      </c>
      <c r="AC199" s="8" t="s">
        <v>22</v>
      </c>
      <c r="AD199" s="9">
        <v>4800</v>
      </c>
      <c r="AE199" s="9">
        <v>4800</v>
      </c>
      <c r="AF199" s="7" t="s">
        <v>21</v>
      </c>
      <c r="AG199" s="10">
        <v>0.55000000000000004</v>
      </c>
      <c r="AH199" s="9">
        <f>AE199*AG199</f>
        <v>2640</v>
      </c>
      <c r="AJ199" s="5" t="s">
        <v>35</v>
      </c>
      <c r="AK199" s="6"/>
      <c r="AL199" s="6"/>
      <c r="AM199" s="7" t="s">
        <v>13</v>
      </c>
      <c r="AN199" s="6"/>
      <c r="AO199" s="6">
        <f>SUM(AO187,AO198)</f>
        <v>5843.5</v>
      </c>
    </row>
    <row r="200" spans="1:41" x14ac:dyDescent="0.25">
      <c r="A200" s="5" t="s">
        <v>60</v>
      </c>
      <c r="B200" s="6"/>
      <c r="C200" s="6"/>
      <c r="D200" s="7" t="s">
        <v>13</v>
      </c>
      <c r="E200" s="6"/>
      <c r="F200" s="6">
        <f>SUM(F198:F199)</f>
        <v>8840</v>
      </c>
      <c r="H200" s="8" t="s">
        <v>13</v>
      </c>
      <c r="I200" s="9"/>
      <c r="J200" s="9"/>
      <c r="K200" s="7" t="s">
        <v>13</v>
      </c>
      <c r="L200" s="9"/>
      <c r="M200" s="9"/>
      <c r="O200" s="1"/>
      <c r="P200" s="1"/>
      <c r="Q200" s="1"/>
      <c r="R200" s="1"/>
      <c r="S200" s="1"/>
      <c r="T200" s="1"/>
      <c r="V200" s="8" t="s">
        <v>13</v>
      </c>
      <c r="W200" s="9"/>
      <c r="X200" s="9"/>
      <c r="Y200" s="7" t="s">
        <v>13</v>
      </c>
      <c r="Z200" s="9"/>
      <c r="AA200" s="9"/>
      <c r="AC200" s="5" t="s">
        <v>60</v>
      </c>
      <c r="AD200" s="6"/>
      <c r="AE200" s="6"/>
      <c r="AF200" s="7" t="s">
        <v>13</v>
      </c>
      <c r="AG200" s="6"/>
      <c r="AH200" s="6">
        <f>SUM(AH198:AH199)</f>
        <v>14255</v>
      </c>
      <c r="AJ200" s="8" t="s">
        <v>13</v>
      </c>
      <c r="AK200" s="9"/>
      <c r="AL200" s="9"/>
      <c r="AM200" s="7" t="s">
        <v>13</v>
      </c>
      <c r="AN200" s="9"/>
      <c r="AO200" s="9"/>
    </row>
    <row r="201" spans="1:41" x14ac:dyDescent="0.25">
      <c r="A201" s="8" t="s">
        <v>13</v>
      </c>
      <c r="B201" s="9"/>
      <c r="C201" s="9"/>
      <c r="D201" s="7" t="s">
        <v>13</v>
      </c>
      <c r="E201" s="9"/>
      <c r="F201" s="9"/>
      <c r="H201" s="5" t="s">
        <v>36</v>
      </c>
      <c r="I201" s="6"/>
      <c r="J201" s="6"/>
      <c r="K201" s="7" t="s">
        <v>13</v>
      </c>
      <c r="L201" s="6"/>
      <c r="M201" s="6"/>
      <c r="O201" s="1" t="s">
        <v>59</v>
      </c>
      <c r="P201" s="1"/>
      <c r="Q201" s="1"/>
      <c r="R201" s="1"/>
      <c r="S201" s="1"/>
      <c r="T201" s="1"/>
      <c r="V201" s="5" t="s">
        <v>24</v>
      </c>
      <c r="W201" s="6"/>
      <c r="X201" s="6"/>
      <c r="Y201" s="7" t="s">
        <v>13</v>
      </c>
      <c r="Z201" s="6"/>
      <c r="AA201" s="6"/>
      <c r="AC201" s="8" t="s">
        <v>13</v>
      </c>
      <c r="AD201" s="9"/>
      <c r="AE201" s="9"/>
      <c r="AF201" s="7" t="s">
        <v>13</v>
      </c>
      <c r="AG201" s="9"/>
      <c r="AH201" s="9"/>
      <c r="AJ201" s="5" t="s">
        <v>36</v>
      </c>
      <c r="AK201" s="6"/>
      <c r="AL201" s="6"/>
      <c r="AM201" s="7" t="s">
        <v>13</v>
      </c>
      <c r="AN201" s="6"/>
      <c r="AO201" s="6"/>
    </row>
    <row r="202" spans="1:41" x14ac:dyDescent="0.25">
      <c r="A202" s="5" t="s">
        <v>24</v>
      </c>
      <c r="B202" s="6"/>
      <c r="C202" s="6"/>
      <c r="D202" s="7" t="s">
        <v>13</v>
      </c>
      <c r="E202" s="6"/>
      <c r="F202" s="6"/>
      <c r="H202" s="8" t="s">
        <v>37</v>
      </c>
      <c r="I202" s="9"/>
      <c r="J202" s="9">
        <v>-1</v>
      </c>
      <c r="K202" s="7" t="s">
        <v>13</v>
      </c>
      <c r="L202" s="9">
        <v>652.5</v>
      </c>
      <c r="M202" s="9">
        <f t="shared" ref="M202:M211" si="24">J202*L202</f>
        <v>-652.5</v>
      </c>
      <c r="O202" s="2" t="s">
        <v>1</v>
      </c>
      <c r="P202" s="2" t="s">
        <v>2</v>
      </c>
      <c r="Q202" s="1"/>
      <c r="R202" s="1"/>
      <c r="S202" s="1"/>
      <c r="T202" s="1"/>
      <c r="V202" s="8" t="s">
        <v>25</v>
      </c>
      <c r="W202" s="9"/>
      <c r="X202" s="9">
        <v>-170</v>
      </c>
      <c r="Y202" s="7" t="s">
        <v>21</v>
      </c>
      <c r="Z202" s="10">
        <v>3.3</v>
      </c>
      <c r="AA202" s="9">
        <f>X202*Z202</f>
        <v>-561</v>
      </c>
      <c r="AC202" s="5" t="s">
        <v>24</v>
      </c>
      <c r="AD202" s="6"/>
      <c r="AE202" s="6"/>
      <c r="AF202" s="7" t="s">
        <v>13</v>
      </c>
      <c r="AG202" s="6"/>
      <c r="AH202" s="6"/>
      <c r="AJ202" s="8" t="s">
        <v>37</v>
      </c>
      <c r="AK202" s="9"/>
      <c r="AL202" s="9">
        <v>-1</v>
      </c>
      <c r="AM202" s="7" t="s">
        <v>13</v>
      </c>
      <c r="AN202" s="9">
        <v>725</v>
      </c>
      <c r="AO202" s="9">
        <f t="shared" ref="AO202:AO211" si="25">AL202*AN202</f>
        <v>-725</v>
      </c>
    </row>
    <row r="203" spans="1:41" x14ac:dyDescent="0.25">
      <c r="A203" s="8" t="s">
        <v>25</v>
      </c>
      <c r="B203" s="9"/>
      <c r="C203" s="9">
        <v>-150</v>
      </c>
      <c r="D203" s="7" t="s">
        <v>21</v>
      </c>
      <c r="E203" s="10">
        <v>3.2</v>
      </c>
      <c r="F203" s="9">
        <f>C203*E203</f>
        <v>-480</v>
      </c>
      <c r="H203" s="8" t="s">
        <v>39</v>
      </c>
      <c r="I203" s="9"/>
      <c r="J203" s="9">
        <v>-1</v>
      </c>
      <c r="K203" s="7" t="s">
        <v>13</v>
      </c>
      <c r="L203" s="9">
        <v>142.5</v>
      </c>
      <c r="M203" s="9">
        <f t="shared" si="24"/>
        <v>-142.5</v>
      </c>
      <c r="O203" s="2" t="s">
        <v>3</v>
      </c>
      <c r="P203" s="2" t="s">
        <v>4</v>
      </c>
      <c r="Q203" s="1"/>
      <c r="R203" s="1"/>
      <c r="S203" s="1"/>
      <c r="T203" s="1"/>
      <c r="V203" s="8" t="s">
        <v>26</v>
      </c>
      <c r="W203" s="9"/>
      <c r="X203" s="9">
        <v>-182</v>
      </c>
      <c r="Y203" s="7" t="s">
        <v>21</v>
      </c>
      <c r="Z203" s="10">
        <v>7.75</v>
      </c>
      <c r="AA203" s="9">
        <f>X203*Z203</f>
        <v>-1410.5</v>
      </c>
      <c r="AC203" s="8" t="s">
        <v>25</v>
      </c>
      <c r="AD203" s="9"/>
      <c r="AE203" s="9">
        <v>-150</v>
      </c>
      <c r="AF203" s="7" t="s">
        <v>21</v>
      </c>
      <c r="AG203" s="10">
        <v>3.2</v>
      </c>
      <c r="AH203" s="9">
        <f>AE203*AG203</f>
        <v>-480</v>
      </c>
      <c r="AJ203" s="8" t="s">
        <v>39</v>
      </c>
      <c r="AK203" s="9"/>
      <c r="AL203" s="9">
        <v>-1</v>
      </c>
      <c r="AM203" s="7" t="s">
        <v>13</v>
      </c>
      <c r="AN203" s="9">
        <v>150</v>
      </c>
      <c r="AO203" s="9">
        <f t="shared" si="25"/>
        <v>-150</v>
      </c>
    </row>
    <row r="204" spans="1:41" x14ac:dyDescent="0.25">
      <c r="A204" s="8" t="s">
        <v>26</v>
      </c>
      <c r="B204" s="9">
        <v>-49</v>
      </c>
      <c r="C204" s="9">
        <v>-49</v>
      </c>
      <c r="D204" s="7" t="s">
        <v>21</v>
      </c>
      <c r="E204" s="10">
        <v>7.75</v>
      </c>
      <c r="F204" s="9">
        <f>C204*E204</f>
        <v>-379.75</v>
      </c>
      <c r="H204" s="8" t="s">
        <v>40</v>
      </c>
      <c r="I204" s="9"/>
      <c r="J204" s="9">
        <v>-1</v>
      </c>
      <c r="K204" s="7" t="s">
        <v>13</v>
      </c>
      <c r="L204" s="9">
        <v>380</v>
      </c>
      <c r="M204" s="9">
        <f t="shared" si="24"/>
        <v>-380</v>
      </c>
      <c r="O204" s="2" t="s">
        <v>5</v>
      </c>
      <c r="P204" s="2" t="s">
        <v>6</v>
      </c>
      <c r="Q204" s="1"/>
      <c r="R204" s="1"/>
      <c r="S204" s="1"/>
      <c r="T204" s="1"/>
      <c r="V204" s="8" t="s">
        <v>73</v>
      </c>
      <c r="W204" s="9"/>
      <c r="X204" s="9">
        <v>-18</v>
      </c>
      <c r="Y204" s="7" t="s">
        <v>21</v>
      </c>
      <c r="Z204" s="10">
        <v>12</v>
      </c>
      <c r="AA204" s="9">
        <f>X204*Z204</f>
        <v>-216</v>
      </c>
      <c r="AC204" s="8" t="s">
        <v>26</v>
      </c>
      <c r="AD204" s="9">
        <v>-82</v>
      </c>
      <c r="AE204" s="9">
        <v>-82</v>
      </c>
      <c r="AF204" s="7" t="s">
        <v>21</v>
      </c>
      <c r="AG204" s="10">
        <v>7.75</v>
      </c>
      <c r="AH204" s="9">
        <f>AE204*AG204</f>
        <v>-635.5</v>
      </c>
      <c r="AJ204" s="8" t="s">
        <v>40</v>
      </c>
      <c r="AK204" s="9"/>
      <c r="AL204" s="9">
        <v>-1</v>
      </c>
      <c r="AM204" s="7" t="s">
        <v>13</v>
      </c>
      <c r="AN204" s="9">
        <v>400</v>
      </c>
      <c r="AO204" s="9">
        <f t="shared" si="25"/>
        <v>-400</v>
      </c>
    </row>
    <row r="205" spans="1:41" x14ac:dyDescent="0.25">
      <c r="A205" s="8" t="s">
        <v>27</v>
      </c>
      <c r="B205" s="9"/>
      <c r="C205" s="9">
        <v>-30</v>
      </c>
      <c r="D205" s="7" t="s">
        <v>28</v>
      </c>
      <c r="E205" s="10"/>
      <c r="F205" s="9"/>
      <c r="H205" s="8" t="s">
        <v>41</v>
      </c>
      <c r="I205" s="9"/>
      <c r="J205" s="9">
        <v>-1</v>
      </c>
      <c r="K205" s="7" t="s">
        <v>13</v>
      </c>
      <c r="L205" s="9">
        <v>165</v>
      </c>
      <c r="M205" s="9">
        <f t="shared" si="24"/>
        <v>-165</v>
      </c>
      <c r="O205" s="2" t="s">
        <v>7</v>
      </c>
      <c r="P205" s="2" t="s">
        <v>152</v>
      </c>
      <c r="Q205" s="1"/>
      <c r="R205" s="1"/>
      <c r="S205" s="1"/>
      <c r="T205" s="1"/>
      <c r="V205" s="8" t="s">
        <v>134</v>
      </c>
      <c r="W205" s="9"/>
      <c r="X205" s="9">
        <v>-63</v>
      </c>
      <c r="Y205" s="7" t="s">
        <v>21</v>
      </c>
      <c r="Z205" s="10">
        <v>6</v>
      </c>
      <c r="AA205" s="9">
        <f>X205*Z205</f>
        <v>-378</v>
      </c>
      <c r="AC205" s="8" t="s">
        <v>27</v>
      </c>
      <c r="AD205" s="9"/>
      <c r="AE205" s="9">
        <v>-30</v>
      </c>
      <c r="AF205" s="7" t="s">
        <v>28</v>
      </c>
      <c r="AG205" s="10"/>
      <c r="AH205" s="9"/>
      <c r="AJ205" s="8" t="s">
        <v>41</v>
      </c>
      <c r="AK205" s="9"/>
      <c r="AL205" s="9">
        <v>-1</v>
      </c>
      <c r="AM205" s="7" t="s">
        <v>13</v>
      </c>
      <c r="AN205" s="9">
        <v>165</v>
      </c>
      <c r="AO205" s="9">
        <f t="shared" si="25"/>
        <v>-165</v>
      </c>
    </row>
    <row r="206" spans="1:41" x14ac:dyDescent="0.25">
      <c r="A206" s="8" t="s">
        <v>29</v>
      </c>
      <c r="B206" s="9"/>
      <c r="C206" s="9"/>
      <c r="D206" s="7" t="s">
        <v>30</v>
      </c>
      <c r="E206" s="9"/>
      <c r="F206" s="9">
        <v>-405</v>
      </c>
      <c r="H206" s="8" t="s">
        <v>42</v>
      </c>
      <c r="I206" s="9"/>
      <c r="J206" s="9">
        <v>-3</v>
      </c>
      <c r="K206" s="7" t="s">
        <v>13</v>
      </c>
      <c r="L206" s="9">
        <v>180</v>
      </c>
      <c r="M206" s="9">
        <f t="shared" si="24"/>
        <v>-540</v>
      </c>
      <c r="O206" s="2" t="s">
        <v>9</v>
      </c>
      <c r="P206" s="2" t="s">
        <v>10</v>
      </c>
      <c r="Q206" s="1"/>
      <c r="R206" s="1"/>
      <c r="S206" s="1"/>
      <c r="T206" s="1"/>
      <c r="V206" s="8" t="s">
        <v>29</v>
      </c>
      <c r="W206" s="9"/>
      <c r="X206" s="9"/>
      <c r="Y206" s="7" t="s">
        <v>30</v>
      </c>
      <c r="Z206" s="9"/>
      <c r="AA206" s="9">
        <v>-120</v>
      </c>
      <c r="AC206" s="8" t="s">
        <v>29</v>
      </c>
      <c r="AD206" s="9"/>
      <c r="AE206" s="9"/>
      <c r="AF206" s="7" t="s">
        <v>30</v>
      </c>
      <c r="AG206" s="9"/>
      <c r="AH206" s="9">
        <v>-405</v>
      </c>
      <c r="AJ206" s="8" t="s">
        <v>42</v>
      </c>
      <c r="AK206" s="9"/>
      <c r="AL206" s="9">
        <v>-3</v>
      </c>
      <c r="AM206" s="7" t="s">
        <v>13</v>
      </c>
      <c r="AN206" s="9">
        <v>180</v>
      </c>
      <c r="AO206" s="9">
        <f t="shared" si="25"/>
        <v>-540</v>
      </c>
    </row>
    <row r="207" spans="1:41" x14ac:dyDescent="0.25">
      <c r="A207" s="8" t="s">
        <v>31</v>
      </c>
      <c r="B207" s="9"/>
      <c r="C207" s="9"/>
      <c r="D207" s="7" t="s">
        <v>30</v>
      </c>
      <c r="E207" s="9"/>
      <c r="F207" s="9">
        <v>-465</v>
      </c>
      <c r="H207" s="8" t="s">
        <v>43</v>
      </c>
      <c r="I207" s="9"/>
      <c r="J207" s="9">
        <v>-1</v>
      </c>
      <c r="K207" s="7" t="s">
        <v>13</v>
      </c>
      <c r="L207" s="9">
        <v>737</v>
      </c>
      <c r="M207" s="9">
        <f t="shared" si="24"/>
        <v>-737</v>
      </c>
      <c r="O207" s="1"/>
      <c r="P207" s="1"/>
      <c r="Q207" s="1"/>
      <c r="R207" s="1"/>
      <c r="S207" s="1"/>
      <c r="T207" s="1"/>
      <c r="V207" s="8" t="s">
        <v>31</v>
      </c>
      <c r="W207" s="9"/>
      <c r="X207" s="9"/>
      <c r="Y207" s="7" t="s">
        <v>30</v>
      </c>
      <c r="Z207" s="9"/>
      <c r="AA207" s="9">
        <v>-190</v>
      </c>
      <c r="AC207" s="8" t="s">
        <v>31</v>
      </c>
      <c r="AD207" s="9"/>
      <c r="AE207" s="9"/>
      <c r="AF207" s="7" t="s">
        <v>30</v>
      </c>
      <c r="AG207" s="9"/>
      <c r="AH207" s="9">
        <v>-465</v>
      </c>
      <c r="AJ207" s="8" t="s">
        <v>43</v>
      </c>
      <c r="AK207" s="9"/>
      <c r="AL207" s="9">
        <v>-1</v>
      </c>
      <c r="AM207" s="7" t="s">
        <v>13</v>
      </c>
      <c r="AN207" s="9">
        <v>864</v>
      </c>
      <c r="AO207" s="9">
        <f t="shared" si="25"/>
        <v>-864</v>
      </c>
    </row>
    <row r="208" spans="1:41" x14ac:dyDescent="0.25">
      <c r="A208" s="8" t="s">
        <v>32</v>
      </c>
      <c r="B208" s="9"/>
      <c r="C208" s="9"/>
      <c r="D208" s="7" t="s">
        <v>30</v>
      </c>
      <c r="E208" s="9"/>
      <c r="F208" s="9">
        <v>-50</v>
      </c>
      <c r="H208" s="8" t="s">
        <v>44</v>
      </c>
      <c r="I208" s="9"/>
      <c r="J208" s="9">
        <v>-1</v>
      </c>
      <c r="K208" s="7" t="s">
        <v>13</v>
      </c>
      <c r="L208" s="9">
        <v>347</v>
      </c>
      <c r="M208" s="9">
        <f t="shared" si="24"/>
        <v>-347</v>
      </c>
      <c r="O208" s="3" t="s">
        <v>11</v>
      </c>
      <c r="P208" s="4" t="s">
        <v>12</v>
      </c>
      <c r="Q208" s="4" t="s">
        <v>15</v>
      </c>
      <c r="R208" s="4" t="s">
        <v>13</v>
      </c>
      <c r="S208" s="4" t="s">
        <v>16</v>
      </c>
      <c r="T208" s="4" t="s">
        <v>17</v>
      </c>
      <c r="V208" s="8" t="s">
        <v>32</v>
      </c>
      <c r="W208" s="9"/>
      <c r="X208" s="9"/>
      <c r="Y208" s="7" t="s">
        <v>30</v>
      </c>
      <c r="Z208" s="9"/>
      <c r="AA208" s="9">
        <v>-30</v>
      </c>
      <c r="AC208" s="8" t="s">
        <v>32</v>
      </c>
      <c r="AD208" s="9"/>
      <c r="AE208" s="9"/>
      <c r="AF208" s="7" t="s">
        <v>30</v>
      </c>
      <c r="AG208" s="9"/>
      <c r="AH208" s="9">
        <v>-50</v>
      </c>
      <c r="AJ208" s="8" t="s">
        <v>44</v>
      </c>
      <c r="AK208" s="9"/>
      <c r="AL208" s="9">
        <v>-1</v>
      </c>
      <c r="AM208" s="7" t="s">
        <v>13</v>
      </c>
      <c r="AN208" s="9">
        <v>407</v>
      </c>
      <c r="AO208" s="9">
        <f t="shared" si="25"/>
        <v>-407</v>
      </c>
    </row>
    <row r="209" spans="1:41" x14ac:dyDescent="0.25">
      <c r="A209" s="8" t="s">
        <v>33</v>
      </c>
      <c r="B209" s="9"/>
      <c r="C209" s="9"/>
      <c r="D209" s="7" t="s">
        <v>30</v>
      </c>
      <c r="E209" s="9"/>
      <c r="F209" s="9">
        <v>-65</v>
      </c>
      <c r="H209" s="8" t="s">
        <v>45</v>
      </c>
      <c r="I209" s="9"/>
      <c r="J209" s="9">
        <v>-4400</v>
      </c>
      <c r="K209" s="7" t="s">
        <v>13</v>
      </c>
      <c r="L209" s="11">
        <v>0.09</v>
      </c>
      <c r="M209" s="9">
        <f t="shared" si="24"/>
        <v>-396</v>
      </c>
      <c r="O209" s="5" t="s">
        <v>18</v>
      </c>
      <c r="P209" s="6"/>
      <c r="Q209" s="6"/>
      <c r="R209" s="7" t="s">
        <v>13</v>
      </c>
      <c r="S209" s="6"/>
      <c r="T209" s="6"/>
      <c r="V209" s="8" t="s">
        <v>33</v>
      </c>
      <c r="W209" s="9"/>
      <c r="X209" s="9"/>
      <c r="Y209" s="7" t="s">
        <v>30</v>
      </c>
      <c r="Z209" s="9"/>
      <c r="AA209" s="9">
        <v>-50</v>
      </c>
      <c r="AC209" s="8" t="s">
        <v>33</v>
      </c>
      <c r="AD209" s="9"/>
      <c r="AE209" s="9"/>
      <c r="AF209" s="7" t="s">
        <v>30</v>
      </c>
      <c r="AG209" s="9"/>
      <c r="AH209" s="9">
        <v>-65</v>
      </c>
      <c r="AJ209" s="8" t="s">
        <v>45</v>
      </c>
      <c r="AK209" s="9"/>
      <c r="AL209" s="9">
        <v>-6200</v>
      </c>
      <c r="AM209" s="7" t="s">
        <v>13</v>
      </c>
      <c r="AN209" s="11">
        <v>0.09</v>
      </c>
      <c r="AO209" s="9">
        <f t="shared" si="25"/>
        <v>-558</v>
      </c>
    </row>
    <row r="210" spans="1:41" x14ac:dyDescent="0.25">
      <c r="A210" s="5" t="s">
        <v>34</v>
      </c>
      <c r="B210" s="6"/>
      <c r="C210" s="6"/>
      <c r="D210" s="7" t="s">
        <v>13</v>
      </c>
      <c r="E210" s="6"/>
      <c r="F210" s="6">
        <f>SUM(F202:F209)</f>
        <v>-1844.75</v>
      </c>
      <c r="H210" s="8" t="s">
        <v>46</v>
      </c>
      <c r="I210" s="9"/>
      <c r="J210" s="12">
        <v>-3.6</v>
      </c>
      <c r="K210" s="7" t="s">
        <v>13</v>
      </c>
      <c r="L210" s="9">
        <v>85</v>
      </c>
      <c r="M210" s="9">
        <f t="shared" si="24"/>
        <v>-306</v>
      </c>
      <c r="O210" s="8" t="s">
        <v>57</v>
      </c>
      <c r="P210" s="9">
        <v>8400</v>
      </c>
      <c r="Q210" s="9">
        <v>8400</v>
      </c>
      <c r="R210" s="7" t="s">
        <v>21</v>
      </c>
      <c r="S210" s="10">
        <v>1.1499999999999999</v>
      </c>
      <c r="T210" s="9">
        <f>Q210*S210</f>
        <v>9660</v>
      </c>
      <c r="V210" s="5" t="s">
        <v>34</v>
      </c>
      <c r="W210" s="6"/>
      <c r="X210" s="6"/>
      <c r="Y210" s="7" t="s">
        <v>13</v>
      </c>
      <c r="Z210" s="6"/>
      <c r="AA210" s="6">
        <f>SUM(AA201:AA209)</f>
        <v>-2955.5</v>
      </c>
      <c r="AC210" s="5" t="s">
        <v>34</v>
      </c>
      <c r="AD210" s="6"/>
      <c r="AE210" s="6"/>
      <c r="AF210" s="7" t="s">
        <v>13</v>
      </c>
      <c r="AG210" s="6"/>
      <c r="AH210" s="6">
        <f>SUM(AH202:AH209)</f>
        <v>-2100.5</v>
      </c>
      <c r="AJ210" s="8" t="s">
        <v>46</v>
      </c>
      <c r="AK210" s="9"/>
      <c r="AL210" s="12">
        <v>-5.4</v>
      </c>
      <c r="AM210" s="7" t="s">
        <v>13</v>
      </c>
      <c r="AN210" s="9">
        <v>85</v>
      </c>
      <c r="AO210" s="9">
        <f t="shared" si="25"/>
        <v>-459.00000000000006</v>
      </c>
    </row>
    <row r="211" spans="1:41" x14ac:dyDescent="0.25">
      <c r="A211" s="5" t="s">
        <v>35</v>
      </c>
      <c r="B211" s="6"/>
      <c r="C211" s="6"/>
      <c r="D211" s="7" t="s">
        <v>13</v>
      </c>
      <c r="E211" s="6"/>
      <c r="F211" s="6">
        <f>SUM(F200,F210)</f>
        <v>6995.25</v>
      </c>
      <c r="H211" s="8" t="s">
        <v>47</v>
      </c>
      <c r="I211" s="9"/>
      <c r="J211" s="9">
        <v>-1</v>
      </c>
      <c r="K211" s="7" t="s">
        <v>13</v>
      </c>
      <c r="L211" s="9">
        <v>180</v>
      </c>
      <c r="M211" s="9">
        <f t="shared" si="24"/>
        <v>-180</v>
      </c>
      <c r="O211" s="8" t="s">
        <v>22</v>
      </c>
      <c r="P211" s="9">
        <v>4000</v>
      </c>
      <c r="Q211" s="9">
        <v>4000</v>
      </c>
      <c r="R211" s="7" t="s">
        <v>21</v>
      </c>
      <c r="S211" s="10">
        <v>0.55000000000000004</v>
      </c>
      <c r="T211" s="9">
        <f>Q211*S211</f>
        <v>2200</v>
      </c>
      <c r="V211" s="5" t="s">
        <v>35</v>
      </c>
      <c r="W211" s="6"/>
      <c r="X211" s="6"/>
      <c r="Y211" s="7" t="s">
        <v>13</v>
      </c>
      <c r="Z211" s="6"/>
      <c r="AA211" s="6">
        <f>SUM(AA199,AA210)</f>
        <v>4114.5</v>
      </c>
      <c r="AC211" s="5" t="s">
        <v>35</v>
      </c>
      <c r="AD211" s="6"/>
      <c r="AE211" s="6"/>
      <c r="AF211" s="7" t="s">
        <v>13</v>
      </c>
      <c r="AG211" s="6"/>
      <c r="AH211" s="6">
        <f>SUM(AH200,AH210)</f>
        <v>12154.5</v>
      </c>
      <c r="AJ211" s="8" t="s">
        <v>47</v>
      </c>
      <c r="AK211" s="9"/>
      <c r="AL211" s="9">
        <v>-1</v>
      </c>
      <c r="AM211" s="7" t="s">
        <v>13</v>
      </c>
      <c r="AN211" s="9">
        <v>214</v>
      </c>
      <c r="AO211" s="9">
        <f t="shared" si="25"/>
        <v>-214</v>
      </c>
    </row>
    <row r="212" spans="1:41" x14ac:dyDescent="0.25">
      <c r="A212" s="8" t="s">
        <v>13</v>
      </c>
      <c r="B212" s="9"/>
      <c r="C212" s="9"/>
      <c r="D212" s="7" t="s">
        <v>13</v>
      </c>
      <c r="E212" s="9"/>
      <c r="F212" s="9"/>
      <c r="H212" s="8" t="s">
        <v>48</v>
      </c>
      <c r="I212" s="9"/>
      <c r="J212" s="9"/>
      <c r="K212" s="7" t="s">
        <v>13</v>
      </c>
      <c r="L212" s="9"/>
      <c r="M212" s="9">
        <v>-500</v>
      </c>
      <c r="O212" s="5" t="s">
        <v>60</v>
      </c>
      <c r="P212" s="6"/>
      <c r="Q212" s="6"/>
      <c r="R212" s="7" t="s">
        <v>13</v>
      </c>
      <c r="S212" s="6"/>
      <c r="T212" s="6">
        <f>SUM(T210:T211)</f>
        <v>11860</v>
      </c>
      <c r="V212" s="8" t="s">
        <v>13</v>
      </c>
      <c r="W212" s="9"/>
      <c r="X212" s="9"/>
      <c r="Y212" s="7" t="s">
        <v>13</v>
      </c>
      <c r="Z212" s="9"/>
      <c r="AA212" s="9"/>
      <c r="AC212" s="8" t="s">
        <v>13</v>
      </c>
      <c r="AD212" s="9"/>
      <c r="AE212" s="9"/>
      <c r="AF212" s="7" t="s">
        <v>13</v>
      </c>
      <c r="AG212" s="9"/>
      <c r="AH212" s="9"/>
      <c r="AJ212" s="8" t="s">
        <v>48</v>
      </c>
      <c r="AK212" s="9"/>
      <c r="AL212" s="9"/>
      <c r="AM212" s="7" t="s">
        <v>13</v>
      </c>
      <c r="AN212" s="9"/>
      <c r="AO212" s="9">
        <v>-500</v>
      </c>
    </row>
    <row r="213" spans="1:41" x14ac:dyDescent="0.25">
      <c r="A213" s="5" t="s">
        <v>36</v>
      </c>
      <c r="B213" s="6"/>
      <c r="C213" s="6"/>
      <c r="D213" s="7" t="s">
        <v>13</v>
      </c>
      <c r="E213" s="6"/>
      <c r="F213" s="6"/>
      <c r="H213" s="5" t="s">
        <v>49</v>
      </c>
      <c r="I213" s="6"/>
      <c r="J213" s="6"/>
      <c r="K213" s="7" t="s">
        <v>13</v>
      </c>
      <c r="L213" s="6"/>
      <c r="M213" s="6">
        <f>SUM(M202:M212)</f>
        <v>-4346</v>
      </c>
      <c r="O213" s="8" t="s">
        <v>13</v>
      </c>
      <c r="P213" s="9"/>
      <c r="Q213" s="9"/>
      <c r="R213" s="7" t="s">
        <v>13</v>
      </c>
      <c r="S213" s="9"/>
      <c r="T213" s="9"/>
      <c r="V213" s="5" t="s">
        <v>36</v>
      </c>
      <c r="W213" s="6"/>
      <c r="X213" s="6"/>
      <c r="Y213" s="7" t="s">
        <v>13</v>
      </c>
      <c r="Z213" s="6"/>
      <c r="AA213" s="6"/>
      <c r="AC213" s="5" t="s">
        <v>36</v>
      </c>
      <c r="AD213" s="6"/>
      <c r="AE213" s="6"/>
      <c r="AF213" s="7" t="s">
        <v>13</v>
      </c>
      <c r="AG213" s="6"/>
      <c r="AH213" s="6"/>
      <c r="AJ213" s="5" t="s">
        <v>49</v>
      </c>
      <c r="AK213" s="6"/>
      <c r="AL213" s="6"/>
      <c r="AM213" s="7" t="s">
        <v>13</v>
      </c>
      <c r="AN213" s="6"/>
      <c r="AO213" s="6">
        <f>SUM(AO202:AO212)</f>
        <v>-4982</v>
      </c>
    </row>
    <row r="214" spans="1:41" x14ac:dyDescent="0.25">
      <c r="A214" s="8" t="s">
        <v>37</v>
      </c>
      <c r="B214" s="9"/>
      <c r="C214" s="9">
        <v>-1</v>
      </c>
      <c r="D214" s="7" t="s">
        <v>13</v>
      </c>
      <c r="E214" s="9">
        <v>608</v>
      </c>
      <c r="F214" s="9">
        <f t="shared" ref="F214:F224" si="26">C214*E214</f>
        <v>-608</v>
      </c>
      <c r="H214" s="8" t="s">
        <v>50</v>
      </c>
      <c r="I214" s="9"/>
      <c r="J214" s="9"/>
      <c r="K214" s="7" t="s">
        <v>13</v>
      </c>
      <c r="L214" s="9"/>
      <c r="M214" s="9">
        <f>SUM(M199,M213)</f>
        <v>-1011.75</v>
      </c>
      <c r="O214" s="5" t="s">
        <v>24</v>
      </c>
      <c r="P214" s="6"/>
      <c r="Q214" s="6"/>
      <c r="R214" s="7" t="s">
        <v>13</v>
      </c>
      <c r="S214" s="6"/>
      <c r="T214" s="6"/>
      <c r="V214" s="8" t="s">
        <v>37</v>
      </c>
      <c r="W214" s="9"/>
      <c r="X214" s="9">
        <v>-1</v>
      </c>
      <c r="Y214" s="7" t="s">
        <v>13</v>
      </c>
      <c r="Z214" s="9">
        <v>652.5</v>
      </c>
      <c r="AA214" s="9">
        <f t="shared" ref="AA214:AA226" si="27">X214*Z214</f>
        <v>-652.5</v>
      </c>
      <c r="AC214" s="8" t="s">
        <v>37</v>
      </c>
      <c r="AD214" s="9"/>
      <c r="AE214" s="9">
        <v>-1</v>
      </c>
      <c r="AF214" s="7" t="s">
        <v>13</v>
      </c>
      <c r="AG214" s="9">
        <v>675</v>
      </c>
      <c r="AH214" s="9">
        <f t="shared" ref="AH214:AH224" si="28">AE214*AG214</f>
        <v>-675</v>
      </c>
      <c r="AJ214" s="8" t="s">
        <v>50</v>
      </c>
      <c r="AK214" s="9"/>
      <c r="AL214" s="9"/>
      <c r="AM214" s="7" t="s">
        <v>13</v>
      </c>
      <c r="AN214" s="9"/>
      <c r="AO214" s="9">
        <f>SUM(AO199,AO213)</f>
        <v>861.5</v>
      </c>
    </row>
    <row r="215" spans="1:41" x14ac:dyDescent="0.25">
      <c r="A215" s="8" t="s">
        <v>38</v>
      </c>
      <c r="B215" s="9"/>
      <c r="C215" s="9">
        <v>-30</v>
      </c>
      <c r="D215" s="7" t="s">
        <v>13</v>
      </c>
      <c r="E215" s="9">
        <v>19</v>
      </c>
      <c r="F215" s="9">
        <f t="shared" si="26"/>
        <v>-570</v>
      </c>
      <c r="H215" s="1"/>
      <c r="I215" s="1"/>
      <c r="J215" s="1"/>
      <c r="K215" s="1"/>
      <c r="L215" s="1"/>
      <c r="M215" s="1"/>
      <c r="O215" s="8" t="s">
        <v>25</v>
      </c>
      <c r="P215" s="9"/>
      <c r="Q215" s="9">
        <v>-150</v>
      </c>
      <c r="R215" s="7" t="s">
        <v>21</v>
      </c>
      <c r="S215" s="10">
        <v>3.2</v>
      </c>
      <c r="T215" s="9">
        <f>Q215*S215</f>
        <v>-480</v>
      </c>
      <c r="V215" s="8" t="s">
        <v>39</v>
      </c>
      <c r="W215" s="9"/>
      <c r="X215" s="9">
        <v>-1</v>
      </c>
      <c r="Y215" s="7" t="s">
        <v>13</v>
      </c>
      <c r="Z215" s="9">
        <v>142.5</v>
      </c>
      <c r="AA215" s="9">
        <f t="shared" si="27"/>
        <v>-142.5</v>
      </c>
      <c r="AC215" s="8" t="s">
        <v>38</v>
      </c>
      <c r="AD215" s="9"/>
      <c r="AE215" s="9">
        <v>-30</v>
      </c>
      <c r="AF215" s="7" t="s">
        <v>13</v>
      </c>
      <c r="AG215" s="9">
        <v>20</v>
      </c>
      <c r="AH215" s="9">
        <f t="shared" si="28"/>
        <v>-600</v>
      </c>
      <c r="AJ215" s="1"/>
      <c r="AK215" s="1"/>
      <c r="AL215" s="1"/>
      <c r="AM215" s="1"/>
      <c r="AN215" s="1"/>
      <c r="AO215" s="1"/>
    </row>
    <row r="216" spans="1:41" x14ac:dyDescent="0.25">
      <c r="A216" s="8" t="s">
        <v>39</v>
      </c>
      <c r="B216" s="9"/>
      <c r="C216" s="9">
        <v>-1</v>
      </c>
      <c r="D216" s="7" t="s">
        <v>13</v>
      </c>
      <c r="E216" s="9">
        <v>142.5</v>
      </c>
      <c r="F216" s="9">
        <f t="shared" si="26"/>
        <v>-142.5</v>
      </c>
      <c r="H216" s="1"/>
      <c r="I216" s="1"/>
      <c r="J216" s="1"/>
      <c r="K216" s="1"/>
      <c r="L216" s="1"/>
      <c r="M216" s="1"/>
      <c r="O216" s="8" t="s">
        <v>26</v>
      </c>
      <c r="P216" s="9">
        <v>-76</v>
      </c>
      <c r="Q216" s="9">
        <v>-76</v>
      </c>
      <c r="R216" s="7" t="s">
        <v>21</v>
      </c>
      <c r="S216" s="10">
        <v>7.75</v>
      </c>
      <c r="T216" s="9">
        <f>Q216*S216</f>
        <v>-589</v>
      </c>
      <c r="V216" s="8" t="s">
        <v>40</v>
      </c>
      <c r="W216" s="9"/>
      <c r="X216" s="9">
        <v>-1</v>
      </c>
      <c r="Y216" s="7" t="s">
        <v>13</v>
      </c>
      <c r="Z216" s="9">
        <v>380</v>
      </c>
      <c r="AA216" s="9">
        <f t="shared" si="27"/>
        <v>-380</v>
      </c>
      <c r="AC216" s="8" t="s">
        <v>39</v>
      </c>
      <c r="AD216" s="9"/>
      <c r="AE216" s="9">
        <v>-1</v>
      </c>
      <c r="AF216" s="7" t="s">
        <v>13</v>
      </c>
      <c r="AG216" s="9">
        <v>150</v>
      </c>
      <c r="AH216" s="9">
        <f t="shared" si="28"/>
        <v>-150</v>
      </c>
      <c r="AJ216" s="1"/>
      <c r="AK216" s="1"/>
      <c r="AL216" s="1"/>
      <c r="AM216" s="1"/>
      <c r="AN216" s="1"/>
      <c r="AO216" s="1"/>
    </row>
    <row r="217" spans="1:41" x14ac:dyDescent="0.25">
      <c r="A217" s="8" t="s">
        <v>40</v>
      </c>
      <c r="B217" s="9"/>
      <c r="C217" s="9">
        <v>-1</v>
      </c>
      <c r="D217" s="7" t="s">
        <v>13</v>
      </c>
      <c r="E217" s="9">
        <v>380</v>
      </c>
      <c r="F217" s="9">
        <f t="shared" si="26"/>
        <v>-380</v>
      </c>
      <c r="H217" s="1"/>
      <c r="I217" s="1"/>
      <c r="J217" s="1"/>
      <c r="K217" s="1"/>
      <c r="L217" s="1"/>
      <c r="M217" s="1"/>
      <c r="O217" s="8" t="s">
        <v>27</v>
      </c>
      <c r="P217" s="9"/>
      <c r="Q217" s="9">
        <v>-30</v>
      </c>
      <c r="R217" s="7" t="s">
        <v>28</v>
      </c>
      <c r="S217" s="10"/>
      <c r="T217" s="9"/>
      <c r="V217" s="8" t="s">
        <v>41</v>
      </c>
      <c r="W217" s="9"/>
      <c r="X217" s="9">
        <v>-1</v>
      </c>
      <c r="Y217" s="7" t="s">
        <v>13</v>
      </c>
      <c r="Z217" s="9">
        <v>165</v>
      </c>
      <c r="AA217" s="9">
        <f t="shared" si="27"/>
        <v>-165</v>
      </c>
      <c r="AC217" s="8" t="s">
        <v>40</v>
      </c>
      <c r="AD217" s="9"/>
      <c r="AE217" s="9">
        <v>-1</v>
      </c>
      <c r="AF217" s="7" t="s">
        <v>13</v>
      </c>
      <c r="AG217" s="9">
        <v>400</v>
      </c>
      <c r="AH217" s="9">
        <f t="shared" si="28"/>
        <v>-400</v>
      </c>
      <c r="AJ217" s="1"/>
      <c r="AK217" s="1"/>
      <c r="AL217" s="1"/>
      <c r="AM217" s="1"/>
      <c r="AN217" s="1"/>
      <c r="AO217" s="1"/>
    </row>
    <row r="218" spans="1:41" x14ac:dyDescent="0.25">
      <c r="A218" s="8" t="s">
        <v>41</v>
      </c>
      <c r="B218" s="9"/>
      <c r="C218" s="9">
        <v>-1</v>
      </c>
      <c r="D218" s="7" t="s">
        <v>13</v>
      </c>
      <c r="E218" s="9">
        <v>165</v>
      </c>
      <c r="F218" s="9">
        <f t="shared" si="26"/>
        <v>-165</v>
      </c>
      <c r="H218" s="2" t="s">
        <v>52</v>
      </c>
      <c r="I218" s="1"/>
      <c r="J218" s="1"/>
      <c r="K218" s="1"/>
      <c r="L218" s="1"/>
      <c r="M218" s="1"/>
      <c r="O218" s="8" t="s">
        <v>29</v>
      </c>
      <c r="P218" s="9"/>
      <c r="Q218" s="9"/>
      <c r="R218" s="7" t="s">
        <v>30</v>
      </c>
      <c r="S218" s="9"/>
      <c r="T218" s="9">
        <v>-405</v>
      </c>
      <c r="V218" s="8" t="s">
        <v>42</v>
      </c>
      <c r="W218" s="9"/>
      <c r="X218" s="9">
        <v>-3</v>
      </c>
      <c r="Y218" s="7" t="s">
        <v>13</v>
      </c>
      <c r="Z218" s="9">
        <v>180</v>
      </c>
      <c r="AA218" s="9">
        <f t="shared" si="27"/>
        <v>-540</v>
      </c>
      <c r="AC218" s="8" t="s">
        <v>41</v>
      </c>
      <c r="AD218" s="9"/>
      <c r="AE218" s="9">
        <v>-1</v>
      </c>
      <c r="AF218" s="7" t="s">
        <v>13</v>
      </c>
      <c r="AG218" s="9">
        <v>165</v>
      </c>
      <c r="AH218" s="9">
        <f t="shared" si="28"/>
        <v>-165</v>
      </c>
      <c r="AJ218" s="2" t="s">
        <v>52</v>
      </c>
      <c r="AK218" s="1"/>
      <c r="AL218" s="1"/>
      <c r="AM218" s="1"/>
      <c r="AN218" s="1"/>
      <c r="AO218" s="1"/>
    </row>
    <row r="219" spans="1:41" x14ac:dyDescent="0.25">
      <c r="A219" s="8" t="s">
        <v>42</v>
      </c>
      <c r="B219" s="9"/>
      <c r="C219" s="9">
        <v>-5</v>
      </c>
      <c r="D219" s="7" t="s">
        <v>13</v>
      </c>
      <c r="E219" s="9">
        <v>180</v>
      </c>
      <c r="F219" s="9">
        <f t="shared" si="26"/>
        <v>-900</v>
      </c>
      <c r="H219" s="1"/>
      <c r="I219" s="1"/>
      <c r="J219" s="1"/>
      <c r="K219" s="1"/>
      <c r="L219" s="1"/>
      <c r="M219" s="1"/>
      <c r="O219" s="8" t="s">
        <v>31</v>
      </c>
      <c r="P219" s="9"/>
      <c r="Q219" s="9"/>
      <c r="R219" s="7" t="s">
        <v>30</v>
      </c>
      <c r="S219" s="9"/>
      <c r="T219" s="9">
        <v>-465</v>
      </c>
      <c r="V219" s="8" t="s">
        <v>43</v>
      </c>
      <c r="W219" s="9"/>
      <c r="X219" s="9">
        <v>-1</v>
      </c>
      <c r="Y219" s="7" t="s">
        <v>13</v>
      </c>
      <c r="Z219" s="9">
        <v>779</v>
      </c>
      <c r="AA219" s="9">
        <f t="shared" si="27"/>
        <v>-779</v>
      </c>
      <c r="AC219" s="8" t="s">
        <v>42</v>
      </c>
      <c r="AD219" s="9"/>
      <c r="AE219" s="9">
        <v>-5</v>
      </c>
      <c r="AF219" s="7" t="s">
        <v>13</v>
      </c>
      <c r="AG219" s="9">
        <v>180</v>
      </c>
      <c r="AH219" s="9">
        <f t="shared" si="28"/>
        <v>-900</v>
      </c>
      <c r="AJ219" s="1"/>
      <c r="AK219" s="1"/>
      <c r="AL219" s="1"/>
      <c r="AM219" s="1"/>
      <c r="AN219" s="1"/>
      <c r="AO219" s="1"/>
    </row>
    <row r="220" spans="1:41" x14ac:dyDescent="0.25">
      <c r="A220" s="8" t="s">
        <v>43</v>
      </c>
      <c r="B220" s="9"/>
      <c r="C220" s="9">
        <v>-1</v>
      </c>
      <c r="D220" s="7" t="s">
        <v>13</v>
      </c>
      <c r="E220" s="9">
        <v>871</v>
      </c>
      <c r="F220" s="9">
        <f t="shared" si="26"/>
        <v>-871</v>
      </c>
      <c r="H220" s="1" t="s">
        <v>59</v>
      </c>
      <c r="I220" s="1"/>
      <c r="J220" s="1"/>
      <c r="K220" s="1"/>
      <c r="L220" s="1"/>
      <c r="M220" s="1"/>
      <c r="O220" s="8" t="s">
        <v>32</v>
      </c>
      <c r="P220" s="9"/>
      <c r="Q220" s="9"/>
      <c r="R220" s="7" t="s">
        <v>30</v>
      </c>
      <c r="S220" s="9"/>
      <c r="T220" s="9">
        <v>-50</v>
      </c>
      <c r="V220" s="8" t="s">
        <v>44</v>
      </c>
      <c r="W220" s="9"/>
      <c r="X220" s="9">
        <v>-1</v>
      </c>
      <c r="Y220" s="7" t="s">
        <v>13</v>
      </c>
      <c r="Z220" s="9">
        <v>367</v>
      </c>
      <c r="AA220" s="9">
        <f t="shared" si="27"/>
        <v>-367</v>
      </c>
      <c r="AC220" s="8" t="s">
        <v>43</v>
      </c>
      <c r="AD220" s="9"/>
      <c r="AE220" s="9">
        <v>-1</v>
      </c>
      <c r="AF220" s="7" t="s">
        <v>13</v>
      </c>
      <c r="AG220" s="9">
        <v>1140</v>
      </c>
      <c r="AH220" s="9">
        <f t="shared" si="28"/>
        <v>-1140</v>
      </c>
      <c r="AJ220" s="1" t="s">
        <v>59</v>
      </c>
      <c r="AK220" s="1"/>
      <c r="AL220" s="1"/>
      <c r="AM220" s="1"/>
      <c r="AN220" s="1"/>
      <c r="AO220" s="1"/>
    </row>
    <row r="221" spans="1:41" x14ac:dyDescent="0.25">
      <c r="A221" s="8" t="s">
        <v>44</v>
      </c>
      <c r="B221" s="9"/>
      <c r="C221" s="9">
        <v>-1</v>
      </c>
      <c r="D221" s="7" t="s">
        <v>13</v>
      </c>
      <c r="E221" s="9">
        <v>410</v>
      </c>
      <c r="F221" s="9">
        <f t="shared" si="26"/>
        <v>-410</v>
      </c>
      <c r="H221" s="2" t="s">
        <v>1</v>
      </c>
      <c r="I221" s="2" t="s">
        <v>2</v>
      </c>
      <c r="J221" s="1"/>
      <c r="K221" s="1"/>
      <c r="L221" s="1"/>
      <c r="M221" s="1"/>
      <c r="O221" s="8" t="s">
        <v>33</v>
      </c>
      <c r="P221" s="9"/>
      <c r="Q221" s="9"/>
      <c r="R221" s="7" t="s">
        <v>30</v>
      </c>
      <c r="S221" s="9"/>
      <c r="T221" s="9">
        <v>-65</v>
      </c>
      <c r="V221" s="8" t="s">
        <v>45</v>
      </c>
      <c r="W221" s="9"/>
      <c r="X221" s="9">
        <v>-5000</v>
      </c>
      <c r="Y221" s="7" t="s">
        <v>13</v>
      </c>
      <c r="Z221" s="11">
        <v>0.09</v>
      </c>
      <c r="AA221" s="9">
        <f t="shared" si="27"/>
        <v>-450</v>
      </c>
      <c r="AC221" s="8" t="s">
        <v>44</v>
      </c>
      <c r="AD221" s="9"/>
      <c r="AE221" s="9">
        <v>-1</v>
      </c>
      <c r="AF221" s="7" t="s">
        <v>13</v>
      </c>
      <c r="AG221" s="9">
        <v>537</v>
      </c>
      <c r="AH221" s="9">
        <f t="shared" si="28"/>
        <v>-537</v>
      </c>
      <c r="AJ221" s="2" t="s">
        <v>1</v>
      </c>
      <c r="AK221" s="2" t="s">
        <v>2</v>
      </c>
      <c r="AL221" s="1"/>
      <c r="AM221" s="1"/>
      <c r="AN221" s="1"/>
      <c r="AO221" s="1"/>
    </row>
    <row r="222" spans="1:41" x14ac:dyDescent="0.25">
      <c r="A222" s="8" t="s">
        <v>45</v>
      </c>
      <c r="B222" s="9"/>
      <c r="C222" s="9">
        <v>-6300</v>
      </c>
      <c r="D222" s="7" t="s">
        <v>13</v>
      </c>
      <c r="E222" s="11">
        <v>0.09</v>
      </c>
      <c r="F222" s="9">
        <f t="shared" si="26"/>
        <v>-567</v>
      </c>
      <c r="H222" s="2" t="s">
        <v>3</v>
      </c>
      <c r="I222" s="2" t="s">
        <v>4</v>
      </c>
      <c r="J222" s="1"/>
      <c r="K222" s="1"/>
      <c r="L222" s="1"/>
      <c r="M222" s="1"/>
      <c r="O222" s="5" t="s">
        <v>34</v>
      </c>
      <c r="P222" s="6"/>
      <c r="Q222" s="6"/>
      <c r="R222" s="7" t="s">
        <v>13</v>
      </c>
      <c r="S222" s="6"/>
      <c r="T222" s="6">
        <f>SUM(T214:T221)</f>
        <v>-2054</v>
      </c>
      <c r="V222" s="8" t="s">
        <v>46</v>
      </c>
      <c r="W222" s="9"/>
      <c r="X222" s="12">
        <v>-4.8</v>
      </c>
      <c r="Y222" s="7" t="s">
        <v>13</v>
      </c>
      <c r="Z222" s="9">
        <v>85</v>
      </c>
      <c r="AA222" s="9">
        <f t="shared" si="27"/>
        <v>-408</v>
      </c>
      <c r="AC222" s="8" t="s">
        <v>45</v>
      </c>
      <c r="AD222" s="9"/>
      <c r="AE222" s="9">
        <v>-10100</v>
      </c>
      <c r="AF222" s="7" t="s">
        <v>13</v>
      </c>
      <c r="AG222" s="11">
        <v>0.09</v>
      </c>
      <c r="AH222" s="9">
        <f t="shared" si="28"/>
        <v>-909</v>
      </c>
      <c r="AJ222" s="2" t="s">
        <v>3</v>
      </c>
      <c r="AK222" s="2" t="s">
        <v>4</v>
      </c>
      <c r="AL222" s="1"/>
      <c r="AM222" s="1"/>
      <c r="AN222" s="1"/>
      <c r="AO222" s="1"/>
    </row>
    <row r="223" spans="1:41" x14ac:dyDescent="0.25">
      <c r="A223" s="8" t="s">
        <v>46</v>
      </c>
      <c r="B223" s="9"/>
      <c r="C223" s="12">
        <v>-5.8</v>
      </c>
      <c r="D223" s="7" t="s">
        <v>13</v>
      </c>
      <c r="E223" s="9">
        <v>85</v>
      </c>
      <c r="F223" s="9">
        <f t="shared" si="26"/>
        <v>-493</v>
      </c>
      <c r="H223" s="2" t="s">
        <v>5</v>
      </c>
      <c r="I223" s="2" t="s">
        <v>6</v>
      </c>
      <c r="J223" s="1"/>
      <c r="K223" s="1"/>
      <c r="L223" s="1"/>
      <c r="M223" s="1"/>
      <c r="O223" s="5" t="s">
        <v>35</v>
      </c>
      <c r="P223" s="6"/>
      <c r="Q223" s="6"/>
      <c r="R223" s="7" t="s">
        <v>13</v>
      </c>
      <c r="S223" s="6"/>
      <c r="T223" s="6">
        <f>SUM(T212,T222)</f>
        <v>9806</v>
      </c>
      <c r="V223" s="8" t="s">
        <v>47</v>
      </c>
      <c r="W223" s="9"/>
      <c r="X223" s="9">
        <v>-1</v>
      </c>
      <c r="Y223" s="7" t="s">
        <v>13</v>
      </c>
      <c r="Z223" s="9">
        <v>203</v>
      </c>
      <c r="AA223" s="9">
        <f t="shared" si="27"/>
        <v>-203</v>
      </c>
      <c r="AC223" s="8" t="s">
        <v>46</v>
      </c>
      <c r="AD223" s="9"/>
      <c r="AE223" s="12">
        <v>-9.6</v>
      </c>
      <c r="AF223" s="7" t="s">
        <v>13</v>
      </c>
      <c r="AG223" s="9">
        <v>85</v>
      </c>
      <c r="AH223" s="9">
        <f t="shared" si="28"/>
        <v>-816</v>
      </c>
      <c r="AJ223" s="2" t="s">
        <v>5</v>
      </c>
      <c r="AK223" s="2" t="s">
        <v>6</v>
      </c>
      <c r="AL223" s="1"/>
      <c r="AM223" s="1"/>
      <c r="AN223" s="1"/>
      <c r="AO223" s="1"/>
    </row>
    <row r="224" spans="1:41" x14ac:dyDescent="0.25">
      <c r="A224" s="8" t="s">
        <v>47</v>
      </c>
      <c r="B224" s="9"/>
      <c r="C224" s="9">
        <v>-1</v>
      </c>
      <c r="D224" s="7" t="s">
        <v>13</v>
      </c>
      <c r="E224" s="9">
        <v>221</v>
      </c>
      <c r="F224" s="9">
        <f t="shared" si="26"/>
        <v>-221</v>
      </c>
      <c r="H224" s="2" t="s">
        <v>7</v>
      </c>
      <c r="I224" s="2" t="s">
        <v>8</v>
      </c>
      <c r="J224" s="1"/>
      <c r="K224" s="1"/>
      <c r="L224" s="1"/>
      <c r="M224" s="1"/>
      <c r="O224" s="8" t="s">
        <v>13</v>
      </c>
      <c r="P224" s="9"/>
      <c r="Q224" s="9"/>
      <c r="R224" s="7" t="s">
        <v>13</v>
      </c>
      <c r="S224" s="9"/>
      <c r="T224" s="9"/>
      <c r="V224" s="8" t="s">
        <v>153</v>
      </c>
      <c r="W224" s="9"/>
      <c r="X224" s="9">
        <v>-1</v>
      </c>
      <c r="Y224" s="7" t="s">
        <v>13</v>
      </c>
      <c r="Z224" s="9">
        <v>1225</v>
      </c>
      <c r="AA224" s="9">
        <f t="shared" si="27"/>
        <v>-1225</v>
      </c>
      <c r="AC224" s="8" t="s">
        <v>47</v>
      </c>
      <c r="AD224" s="9"/>
      <c r="AE224" s="9">
        <v>-1</v>
      </c>
      <c r="AF224" s="7" t="s">
        <v>13</v>
      </c>
      <c r="AG224" s="9">
        <v>293</v>
      </c>
      <c r="AH224" s="9">
        <f t="shared" si="28"/>
        <v>-293</v>
      </c>
      <c r="AJ224" s="2" t="s">
        <v>7</v>
      </c>
      <c r="AK224" s="2" t="s">
        <v>187</v>
      </c>
      <c r="AL224" s="1"/>
      <c r="AM224" s="1"/>
      <c r="AN224" s="1"/>
      <c r="AO224" s="1"/>
    </row>
    <row r="225" spans="1:41" x14ac:dyDescent="0.25">
      <c r="A225" s="8" t="s">
        <v>48</v>
      </c>
      <c r="B225" s="9"/>
      <c r="C225" s="9"/>
      <c r="D225" s="7" t="s">
        <v>13</v>
      </c>
      <c r="E225" s="9"/>
      <c r="F225" s="9">
        <v>-500</v>
      </c>
      <c r="H225" s="2" t="s">
        <v>9</v>
      </c>
      <c r="I225" s="2" t="s">
        <v>133</v>
      </c>
      <c r="J225" s="1"/>
      <c r="K225" s="1"/>
      <c r="L225" s="1"/>
      <c r="M225" s="1"/>
      <c r="O225" s="5" t="s">
        <v>36</v>
      </c>
      <c r="P225" s="6"/>
      <c r="Q225" s="6"/>
      <c r="R225" s="7" t="s">
        <v>13</v>
      </c>
      <c r="S225" s="6"/>
      <c r="T225" s="6"/>
      <c r="V225" s="8" t="s">
        <v>154</v>
      </c>
      <c r="W225" s="9"/>
      <c r="X225" s="9">
        <v>-2</v>
      </c>
      <c r="Y225" s="7" t="s">
        <v>13</v>
      </c>
      <c r="Z225" s="9">
        <v>125</v>
      </c>
      <c r="AA225" s="9">
        <f t="shared" si="27"/>
        <v>-250</v>
      </c>
      <c r="AC225" s="8" t="s">
        <v>48</v>
      </c>
      <c r="AD225" s="9"/>
      <c r="AE225" s="9"/>
      <c r="AF225" s="7" t="s">
        <v>13</v>
      </c>
      <c r="AG225" s="9"/>
      <c r="AH225" s="9">
        <v>-500</v>
      </c>
      <c r="AJ225" s="2" t="s">
        <v>9</v>
      </c>
      <c r="AK225" s="2" t="s">
        <v>133</v>
      </c>
      <c r="AL225" s="1"/>
      <c r="AM225" s="1"/>
      <c r="AN225" s="1"/>
      <c r="AO225" s="1"/>
    </row>
    <row r="226" spans="1:41" x14ac:dyDescent="0.25">
      <c r="A226" s="5" t="s">
        <v>49</v>
      </c>
      <c r="B226" s="6"/>
      <c r="C226" s="6"/>
      <c r="D226" s="7" t="s">
        <v>13</v>
      </c>
      <c r="E226" s="6"/>
      <c r="F226" s="6">
        <f>SUM(F214:F225)</f>
        <v>-5827.5</v>
      </c>
      <c r="H226" s="1"/>
      <c r="I226" s="1"/>
      <c r="J226" s="1"/>
      <c r="K226" s="1"/>
      <c r="L226" s="1"/>
      <c r="M226" s="1"/>
      <c r="O226" s="8" t="s">
        <v>37</v>
      </c>
      <c r="P226" s="9"/>
      <c r="Q226" s="9">
        <v>-1</v>
      </c>
      <c r="R226" s="7" t="s">
        <v>13</v>
      </c>
      <c r="S226" s="9">
        <v>608</v>
      </c>
      <c r="T226" s="9">
        <f t="shared" ref="T226:T239" si="29">Q226*S226</f>
        <v>-608</v>
      </c>
      <c r="V226" s="8" t="s">
        <v>155</v>
      </c>
      <c r="W226" s="9"/>
      <c r="X226" s="9">
        <v>-90</v>
      </c>
      <c r="Y226" s="7" t="s">
        <v>13</v>
      </c>
      <c r="Z226" s="9">
        <v>5</v>
      </c>
      <c r="AA226" s="9">
        <f t="shared" si="27"/>
        <v>-450</v>
      </c>
      <c r="AC226" s="5" t="s">
        <v>49</v>
      </c>
      <c r="AD226" s="6"/>
      <c r="AE226" s="6"/>
      <c r="AF226" s="7" t="s">
        <v>13</v>
      </c>
      <c r="AG226" s="6"/>
      <c r="AH226" s="6">
        <f>SUM(AH214:AH225)</f>
        <v>-7085</v>
      </c>
      <c r="AJ226" s="1"/>
      <c r="AK226" s="1"/>
      <c r="AL226" s="1"/>
      <c r="AM226" s="1"/>
      <c r="AN226" s="1"/>
      <c r="AO226" s="1"/>
    </row>
    <row r="227" spans="1:41" x14ac:dyDescent="0.25">
      <c r="A227" s="8" t="s">
        <v>50</v>
      </c>
      <c r="B227" s="9"/>
      <c r="C227" s="9"/>
      <c r="D227" s="7" t="s">
        <v>13</v>
      </c>
      <c r="E227" s="9"/>
      <c r="F227" s="9">
        <f>SUM(F211,F226)</f>
        <v>1167.75</v>
      </c>
      <c r="H227" s="3" t="s">
        <v>11</v>
      </c>
      <c r="I227" s="4" t="s">
        <v>12</v>
      </c>
      <c r="J227" s="4" t="s">
        <v>15</v>
      </c>
      <c r="K227" s="4" t="s">
        <v>13</v>
      </c>
      <c r="L227" s="4" t="s">
        <v>16</v>
      </c>
      <c r="M227" s="4" t="s">
        <v>17</v>
      </c>
      <c r="O227" s="8" t="s">
        <v>38</v>
      </c>
      <c r="P227" s="9"/>
      <c r="Q227" s="9">
        <v>-30</v>
      </c>
      <c r="R227" s="7" t="s">
        <v>13</v>
      </c>
      <c r="S227" s="9">
        <v>19</v>
      </c>
      <c r="T227" s="9">
        <f t="shared" si="29"/>
        <v>-570</v>
      </c>
      <c r="V227" s="8" t="s">
        <v>48</v>
      </c>
      <c r="W227" s="9"/>
      <c r="X227" s="9"/>
      <c r="Y227" s="7" t="s">
        <v>13</v>
      </c>
      <c r="Z227" s="9"/>
      <c r="AA227" s="9">
        <v>-500</v>
      </c>
      <c r="AC227" s="8" t="s">
        <v>50</v>
      </c>
      <c r="AD227" s="9"/>
      <c r="AE227" s="9"/>
      <c r="AF227" s="7" t="s">
        <v>13</v>
      </c>
      <c r="AG227" s="9"/>
      <c r="AH227" s="9">
        <f>SUM(AH211,AH226)</f>
        <v>5069.5</v>
      </c>
      <c r="AJ227" s="3" t="s">
        <v>11</v>
      </c>
      <c r="AK227" s="4" t="s">
        <v>12</v>
      </c>
      <c r="AL227" s="4" t="s">
        <v>15</v>
      </c>
      <c r="AM227" s="4" t="s">
        <v>13</v>
      </c>
      <c r="AN227" s="4" t="s">
        <v>16</v>
      </c>
      <c r="AO227" s="4" t="s">
        <v>17</v>
      </c>
    </row>
    <row r="228" spans="1:41" x14ac:dyDescent="0.25">
      <c r="A228" s="1"/>
      <c r="B228" s="1"/>
      <c r="C228" s="1"/>
      <c r="D228" s="1"/>
      <c r="E228" s="1"/>
      <c r="F228" s="1"/>
      <c r="H228" s="5" t="s">
        <v>18</v>
      </c>
      <c r="I228" s="6"/>
      <c r="J228" s="6"/>
      <c r="K228" s="7" t="s">
        <v>13</v>
      </c>
      <c r="L228" s="6"/>
      <c r="M228" s="6"/>
      <c r="O228" s="8" t="s">
        <v>39</v>
      </c>
      <c r="P228" s="9"/>
      <c r="Q228" s="9">
        <v>-1</v>
      </c>
      <c r="R228" s="7" t="s">
        <v>13</v>
      </c>
      <c r="S228" s="9">
        <v>142.5</v>
      </c>
      <c r="T228" s="9">
        <f t="shared" si="29"/>
        <v>-142.5</v>
      </c>
      <c r="V228" s="5" t="s">
        <v>49</v>
      </c>
      <c r="W228" s="6"/>
      <c r="X228" s="6"/>
      <c r="Y228" s="7" t="s">
        <v>13</v>
      </c>
      <c r="Z228" s="6"/>
      <c r="AA228" s="6">
        <f>SUM(AA214:AA227)</f>
        <v>-6512</v>
      </c>
      <c r="AC228" s="1"/>
      <c r="AD228" s="1"/>
      <c r="AE228" s="1"/>
      <c r="AF228" s="1"/>
      <c r="AG228" s="1"/>
      <c r="AH228" s="1"/>
      <c r="AJ228" s="5" t="s">
        <v>18</v>
      </c>
      <c r="AK228" s="6"/>
      <c r="AL228" s="6"/>
      <c r="AM228" s="7" t="s">
        <v>13</v>
      </c>
      <c r="AN228" s="6"/>
      <c r="AO228" s="6"/>
    </row>
    <row r="229" spans="1:41" x14ac:dyDescent="0.25">
      <c r="A229" s="1"/>
      <c r="B229" s="1"/>
      <c r="C229" s="1"/>
      <c r="D229" s="1"/>
      <c r="E229" s="1"/>
      <c r="F229" s="1"/>
      <c r="H229" s="8" t="s">
        <v>57</v>
      </c>
      <c r="I229" s="9">
        <v>6300</v>
      </c>
      <c r="J229" s="9">
        <v>6300</v>
      </c>
      <c r="K229" s="7" t="s">
        <v>21</v>
      </c>
      <c r="L229" s="10">
        <v>1.1499999999999999</v>
      </c>
      <c r="M229" s="9">
        <f>J229*L229</f>
        <v>7244.9999999999991</v>
      </c>
      <c r="O229" s="8" t="s">
        <v>40</v>
      </c>
      <c r="P229" s="9"/>
      <c r="Q229" s="9">
        <v>-1</v>
      </c>
      <c r="R229" s="7" t="s">
        <v>13</v>
      </c>
      <c r="S229" s="9">
        <v>380</v>
      </c>
      <c r="T229" s="9">
        <f t="shared" si="29"/>
        <v>-380</v>
      </c>
      <c r="V229" s="8" t="s">
        <v>50</v>
      </c>
      <c r="W229" s="9"/>
      <c r="X229" s="9"/>
      <c r="Y229" s="7" t="s">
        <v>13</v>
      </c>
      <c r="Z229" s="9"/>
      <c r="AA229" s="9">
        <f>SUM(AA211,AA228)</f>
        <v>-2397.5</v>
      </c>
      <c r="AC229" s="1"/>
      <c r="AD229" s="1"/>
      <c r="AE229" s="1"/>
      <c r="AF229" s="1"/>
      <c r="AG229" s="1"/>
      <c r="AH229" s="1"/>
      <c r="AJ229" s="8" t="s">
        <v>57</v>
      </c>
      <c r="AK229" s="9">
        <v>10100</v>
      </c>
      <c r="AL229" s="9">
        <v>10100</v>
      </c>
      <c r="AM229" s="7" t="s">
        <v>21</v>
      </c>
      <c r="AN229" s="10">
        <v>1.1499999999999999</v>
      </c>
      <c r="AO229" s="9">
        <f>AL229*AN229</f>
        <v>11615</v>
      </c>
    </row>
    <row r="230" spans="1:41" x14ac:dyDescent="0.25">
      <c r="A230" s="1"/>
      <c r="B230" s="1"/>
      <c r="C230" s="1"/>
      <c r="D230" s="1"/>
      <c r="E230" s="1"/>
      <c r="F230" s="1"/>
      <c r="H230" s="8" t="s">
        <v>22</v>
      </c>
      <c r="I230" s="9">
        <v>2900</v>
      </c>
      <c r="J230" s="9">
        <v>2900</v>
      </c>
      <c r="K230" s="7" t="s">
        <v>21</v>
      </c>
      <c r="L230" s="10">
        <v>0.55000000000000004</v>
      </c>
      <c r="M230" s="9">
        <f>J230*L230</f>
        <v>1595.0000000000002</v>
      </c>
      <c r="O230" s="8" t="s">
        <v>41</v>
      </c>
      <c r="P230" s="9"/>
      <c r="Q230" s="9">
        <v>-1</v>
      </c>
      <c r="R230" s="7" t="s">
        <v>13</v>
      </c>
      <c r="S230" s="9">
        <v>165</v>
      </c>
      <c r="T230" s="9">
        <f t="shared" si="29"/>
        <v>-165</v>
      </c>
      <c r="V230" s="1"/>
      <c r="W230" s="1"/>
      <c r="X230" s="1"/>
      <c r="Y230" s="1"/>
      <c r="Z230" s="1"/>
      <c r="AA230" s="1"/>
      <c r="AC230" s="1"/>
      <c r="AD230" s="1"/>
      <c r="AE230" s="1"/>
      <c r="AF230" s="1"/>
      <c r="AG230" s="1"/>
      <c r="AH230" s="1"/>
      <c r="AJ230" s="8" t="s">
        <v>22</v>
      </c>
      <c r="AK230" s="9">
        <v>4800</v>
      </c>
      <c r="AL230" s="9">
        <v>4800</v>
      </c>
      <c r="AM230" s="7" t="s">
        <v>21</v>
      </c>
      <c r="AN230" s="10">
        <v>0.55000000000000004</v>
      </c>
      <c r="AO230" s="9">
        <f>AL230*AN230</f>
        <v>2640</v>
      </c>
    </row>
    <row r="231" spans="1:41" x14ac:dyDescent="0.25">
      <c r="A231" s="2" t="s">
        <v>52</v>
      </c>
      <c r="B231" s="1"/>
      <c r="C231" s="1"/>
      <c r="D231" s="1"/>
      <c r="E231" s="1"/>
      <c r="F231" s="1"/>
      <c r="H231" s="5" t="s">
        <v>60</v>
      </c>
      <c r="I231" s="6"/>
      <c r="J231" s="6"/>
      <c r="K231" s="7" t="s">
        <v>13</v>
      </c>
      <c r="L231" s="6"/>
      <c r="M231" s="6">
        <f>SUM(M229:M230)</f>
        <v>8840</v>
      </c>
      <c r="O231" s="8" t="s">
        <v>42</v>
      </c>
      <c r="P231" s="9"/>
      <c r="Q231" s="9">
        <v>-5</v>
      </c>
      <c r="R231" s="7" t="s">
        <v>13</v>
      </c>
      <c r="S231" s="9">
        <v>180</v>
      </c>
      <c r="T231" s="9">
        <f t="shared" si="29"/>
        <v>-900</v>
      </c>
      <c r="V231" s="1"/>
      <c r="W231" s="1"/>
      <c r="X231" s="1"/>
      <c r="Y231" s="1"/>
      <c r="Z231" s="1"/>
      <c r="AA231" s="1"/>
      <c r="AC231" s="2" t="s">
        <v>52</v>
      </c>
      <c r="AD231" s="1"/>
      <c r="AE231" s="1"/>
      <c r="AF231" s="1"/>
      <c r="AG231" s="1"/>
      <c r="AH231" s="1"/>
      <c r="AJ231" s="5" t="s">
        <v>60</v>
      </c>
      <c r="AK231" s="6"/>
      <c r="AL231" s="6"/>
      <c r="AM231" s="7" t="s">
        <v>13</v>
      </c>
      <c r="AN231" s="6"/>
      <c r="AO231" s="6">
        <f>SUM(AO229:AO230)</f>
        <v>14255</v>
      </c>
    </row>
    <row r="232" spans="1:41" x14ac:dyDescent="0.25">
      <c r="A232" s="1"/>
      <c r="B232" s="1"/>
      <c r="C232" s="1"/>
      <c r="D232" s="1"/>
      <c r="E232" s="1"/>
      <c r="F232" s="1"/>
      <c r="H232" s="8" t="s">
        <v>13</v>
      </c>
      <c r="I232" s="9"/>
      <c r="J232" s="9"/>
      <c r="K232" s="7" t="s">
        <v>13</v>
      </c>
      <c r="L232" s="9"/>
      <c r="M232" s="9"/>
      <c r="O232" s="8" t="s">
        <v>43</v>
      </c>
      <c r="P232" s="9"/>
      <c r="Q232" s="9">
        <v>-1</v>
      </c>
      <c r="R232" s="7" t="s">
        <v>13</v>
      </c>
      <c r="S232" s="9">
        <v>1020</v>
      </c>
      <c r="T232" s="9">
        <f t="shared" si="29"/>
        <v>-1020</v>
      </c>
      <c r="V232" s="1"/>
      <c r="W232" s="1"/>
      <c r="X232" s="1"/>
      <c r="Y232" s="1"/>
      <c r="Z232" s="1"/>
      <c r="AA232" s="1"/>
      <c r="AC232" s="1"/>
      <c r="AD232" s="1"/>
      <c r="AE232" s="1"/>
      <c r="AF232" s="1"/>
      <c r="AG232" s="1"/>
      <c r="AH232" s="1"/>
      <c r="AJ232" s="8" t="s">
        <v>13</v>
      </c>
      <c r="AK232" s="9"/>
      <c r="AL232" s="9"/>
      <c r="AM232" s="7" t="s">
        <v>13</v>
      </c>
      <c r="AN232" s="9"/>
      <c r="AO232" s="9"/>
    </row>
    <row r="233" spans="1:41" x14ac:dyDescent="0.25">
      <c r="A233" s="1" t="s">
        <v>61</v>
      </c>
      <c r="B233" s="1"/>
      <c r="C233" s="1"/>
      <c r="D233" s="1"/>
      <c r="E233" s="1"/>
      <c r="F233" s="1"/>
      <c r="H233" s="5" t="s">
        <v>24</v>
      </c>
      <c r="I233" s="6"/>
      <c r="J233" s="6"/>
      <c r="K233" s="7" t="s">
        <v>13</v>
      </c>
      <c r="L233" s="6"/>
      <c r="M233" s="6"/>
      <c r="O233" s="8" t="s">
        <v>44</v>
      </c>
      <c r="P233" s="9"/>
      <c r="Q233" s="9">
        <v>-1</v>
      </c>
      <c r="R233" s="7" t="s">
        <v>13</v>
      </c>
      <c r="S233" s="9">
        <v>480</v>
      </c>
      <c r="T233" s="9">
        <f t="shared" si="29"/>
        <v>-480</v>
      </c>
      <c r="V233" s="2" t="s">
        <v>52</v>
      </c>
      <c r="W233" s="1"/>
      <c r="X233" s="1"/>
      <c r="Y233" s="1"/>
      <c r="Z233" s="1"/>
      <c r="AA233" s="1"/>
      <c r="AC233" s="1" t="s">
        <v>61</v>
      </c>
      <c r="AD233" s="1"/>
      <c r="AE233" s="1"/>
      <c r="AF233" s="1"/>
      <c r="AG233" s="1"/>
      <c r="AH233" s="1"/>
      <c r="AJ233" s="5" t="s">
        <v>24</v>
      </c>
      <c r="AK233" s="6"/>
      <c r="AL233" s="6"/>
      <c r="AM233" s="7" t="s">
        <v>13</v>
      </c>
      <c r="AN233" s="6"/>
      <c r="AO233" s="6"/>
    </row>
    <row r="234" spans="1:41" x14ac:dyDescent="0.25">
      <c r="A234" s="2" t="s">
        <v>1</v>
      </c>
      <c r="B234" s="2" t="s">
        <v>2</v>
      </c>
      <c r="C234" s="1"/>
      <c r="D234" s="1"/>
      <c r="E234" s="1"/>
      <c r="F234" s="1"/>
      <c r="H234" s="8" t="s">
        <v>25</v>
      </c>
      <c r="I234" s="9"/>
      <c r="J234" s="9">
        <v>-150</v>
      </c>
      <c r="K234" s="7" t="s">
        <v>21</v>
      </c>
      <c r="L234" s="10">
        <v>3.2</v>
      </c>
      <c r="M234" s="9">
        <f>J234*L234</f>
        <v>-480</v>
      </c>
      <c r="O234" s="8" t="s">
        <v>45</v>
      </c>
      <c r="P234" s="9"/>
      <c r="Q234" s="9">
        <v>-8400</v>
      </c>
      <c r="R234" s="7" t="s">
        <v>13</v>
      </c>
      <c r="S234" s="11">
        <v>0.09</v>
      </c>
      <c r="T234" s="9">
        <f t="shared" si="29"/>
        <v>-756</v>
      </c>
      <c r="V234" s="1"/>
      <c r="W234" s="1"/>
      <c r="X234" s="1"/>
      <c r="Y234" s="1"/>
      <c r="Z234" s="1"/>
      <c r="AA234" s="1"/>
      <c r="AC234" s="2" t="s">
        <v>1</v>
      </c>
      <c r="AD234" s="2" t="s">
        <v>2</v>
      </c>
      <c r="AE234" s="1"/>
      <c r="AF234" s="1"/>
      <c r="AG234" s="1"/>
      <c r="AH234" s="1"/>
      <c r="AJ234" s="8" t="s">
        <v>25</v>
      </c>
      <c r="AK234" s="9"/>
      <c r="AL234" s="9">
        <v>-150</v>
      </c>
      <c r="AM234" s="7" t="s">
        <v>21</v>
      </c>
      <c r="AN234" s="10">
        <v>3.2</v>
      </c>
      <c r="AO234" s="9">
        <f>AL234*AN234</f>
        <v>-480</v>
      </c>
    </row>
    <row r="235" spans="1:41" x14ac:dyDescent="0.25">
      <c r="A235" s="2" t="s">
        <v>3</v>
      </c>
      <c r="B235" s="2" t="s">
        <v>4</v>
      </c>
      <c r="C235" s="1"/>
      <c r="D235" s="1"/>
      <c r="E235" s="1"/>
      <c r="F235" s="1"/>
      <c r="H235" s="8" t="s">
        <v>26</v>
      </c>
      <c r="I235" s="9">
        <v>-156</v>
      </c>
      <c r="J235" s="9">
        <v>-156</v>
      </c>
      <c r="K235" s="7" t="s">
        <v>21</v>
      </c>
      <c r="L235" s="10">
        <v>7.75</v>
      </c>
      <c r="M235" s="9">
        <f>J235*L235</f>
        <v>-1209</v>
      </c>
      <c r="O235" s="8" t="s">
        <v>46</v>
      </c>
      <c r="P235" s="9"/>
      <c r="Q235" s="12">
        <v>-8</v>
      </c>
      <c r="R235" s="7" t="s">
        <v>13</v>
      </c>
      <c r="S235" s="9">
        <v>85</v>
      </c>
      <c r="T235" s="9">
        <f t="shared" si="29"/>
        <v>-680</v>
      </c>
      <c r="V235" s="1" t="s">
        <v>59</v>
      </c>
      <c r="W235" s="1"/>
      <c r="X235" s="1"/>
      <c r="Y235" s="1"/>
      <c r="Z235" s="1"/>
      <c r="AA235" s="1"/>
      <c r="AC235" s="2" t="s">
        <v>3</v>
      </c>
      <c r="AD235" s="2" t="s">
        <v>4</v>
      </c>
      <c r="AE235" s="1"/>
      <c r="AF235" s="1"/>
      <c r="AG235" s="1"/>
      <c r="AH235" s="1"/>
      <c r="AJ235" s="8" t="s">
        <v>26</v>
      </c>
      <c r="AK235" s="9">
        <v>-189</v>
      </c>
      <c r="AL235" s="9">
        <v>-189</v>
      </c>
      <c r="AM235" s="7" t="s">
        <v>21</v>
      </c>
      <c r="AN235" s="10">
        <v>7.75</v>
      </c>
      <c r="AO235" s="9">
        <f>AL235*AN235</f>
        <v>-1464.75</v>
      </c>
    </row>
    <row r="236" spans="1:41" x14ac:dyDescent="0.25">
      <c r="A236" s="2" t="s">
        <v>5</v>
      </c>
      <c r="B236" s="2" t="s">
        <v>6</v>
      </c>
      <c r="C236" s="1"/>
      <c r="D236" s="1"/>
      <c r="E236" s="1"/>
      <c r="F236" s="1"/>
      <c r="H236" s="8" t="s">
        <v>73</v>
      </c>
      <c r="I236" s="9">
        <v>-18</v>
      </c>
      <c r="J236" s="9">
        <v>-18</v>
      </c>
      <c r="K236" s="7" t="s">
        <v>21</v>
      </c>
      <c r="L236" s="10">
        <v>12</v>
      </c>
      <c r="M236" s="9">
        <f>J236*L236</f>
        <v>-216</v>
      </c>
      <c r="O236" s="8" t="s">
        <v>47</v>
      </c>
      <c r="P236" s="9"/>
      <c r="Q236" s="9">
        <v>-1</v>
      </c>
      <c r="R236" s="7" t="s">
        <v>13</v>
      </c>
      <c r="S236" s="9">
        <v>263</v>
      </c>
      <c r="T236" s="9">
        <f t="shared" si="29"/>
        <v>-263</v>
      </c>
      <c r="V236" s="2" t="s">
        <v>1</v>
      </c>
      <c r="W236" s="2" t="s">
        <v>2</v>
      </c>
      <c r="X236" s="1"/>
      <c r="Y236" s="1"/>
      <c r="Z236" s="1"/>
      <c r="AA236" s="1"/>
      <c r="AC236" s="2" t="s">
        <v>5</v>
      </c>
      <c r="AD236" s="2" t="s">
        <v>6</v>
      </c>
      <c r="AE236" s="1"/>
      <c r="AF236" s="1"/>
      <c r="AG236" s="1"/>
      <c r="AH236" s="1"/>
      <c r="AJ236" s="8" t="s">
        <v>73</v>
      </c>
      <c r="AK236" s="9">
        <v>-29</v>
      </c>
      <c r="AL236" s="9">
        <v>-29</v>
      </c>
      <c r="AM236" s="7" t="s">
        <v>21</v>
      </c>
      <c r="AN236" s="10">
        <v>12</v>
      </c>
      <c r="AO236" s="9">
        <f>AL236*AN236</f>
        <v>-348</v>
      </c>
    </row>
    <row r="237" spans="1:41" x14ac:dyDescent="0.25">
      <c r="A237" s="2" t="s">
        <v>7</v>
      </c>
      <c r="B237" s="2" t="s">
        <v>8</v>
      </c>
      <c r="C237" s="1"/>
      <c r="D237" s="1"/>
      <c r="E237" s="1"/>
      <c r="F237" s="1"/>
      <c r="H237" s="8" t="s">
        <v>134</v>
      </c>
      <c r="I237" s="9">
        <v>-79</v>
      </c>
      <c r="J237" s="9">
        <v>-79</v>
      </c>
      <c r="K237" s="7" t="s">
        <v>21</v>
      </c>
      <c r="L237" s="10">
        <v>6</v>
      </c>
      <c r="M237" s="9">
        <f>J237*L237</f>
        <v>-474</v>
      </c>
      <c r="O237" s="8" t="s">
        <v>153</v>
      </c>
      <c r="P237" s="9"/>
      <c r="Q237" s="9">
        <v>-1</v>
      </c>
      <c r="R237" s="7" t="s">
        <v>13</v>
      </c>
      <c r="S237" s="9">
        <v>1225</v>
      </c>
      <c r="T237" s="9">
        <f t="shared" si="29"/>
        <v>-1225</v>
      </c>
      <c r="V237" s="2" t="s">
        <v>3</v>
      </c>
      <c r="W237" s="2" t="s">
        <v>4</v>
      </c>
      <c r="X237" s="1"/>
      <c r="Y237" s="1"/>
      <c r="Z237" s="1"/>
      <c r="AA237" s="1"/>
      <c r="AC237" s="2" t="s">
        <v>7</v>
      </c>
      <c r="AD237" s="2" t="s">
        <v>187</v>
      </c>
      <c r="AE237" s="1"/>
      <c r="AF237" s="1"/>
      <c r="AG237" s="1"/>
      <c r="AH237" s="1"/>
      <c r="AJ237" s="8" t="s">
        <v>134</v>
      </c>
      <c r="AK237" s="9">
        <v>-98</v>
      </c>
      <c r="AL237" s="9">
        <v>-98</v>
      </c>
      <c r="AM237" s="7" t="s">
        <v>21</v>
      </c>
      <c r="AN237" s="10">
        <v>6</v>
      </c>
      <c r="AO237" s="9">
        <f>AL237*AN237</f>
        <v>-588</v>
      </c>
    </row>
    <row r="238" spans="1:41" x14ac:dyDescent="0.25">
      <c r="A238" s="2" t="s">
        <v>9</v>
      </c>
      <c r="B238" s="2" t="s">
        <v>10</v>
      </c>
      <c r="C238" s="1"/>
      <c r="D238" s="1"/>
      <c r="E238" s="1"/>
      <c r="F238" s="1"/>
      <c r="H238" s="8" t="s">
        <v>29</v>
      </c>
      <c r="I238" s="9"/>
      <c r="J238" s="9"/>
      <c r="K238" s="7" t="s">
        <v>30</v>
      </c>
      <c r="L238" s="9"/>
      <c r="M238" s="9">
        <v>-405</v>
      </c>
      <c r="O238" s="8" t="s">
        <v>154</v>
      </c>
      <c r="P238" s="9"/>
      <c r="Q238" s="9">
        <v>-3</v>
      </c>
      <c r="R238" s="7" t="s">
        <v>13</v>
      </c>
      <c r="S238" s="9">
        <v>125</v>
      </c>
      <c r="T238" s="9">
        <f t="shared" si="29"/>
        <v>-375</v>
      </c>
      <c r="V238" s="2" t="s">
        <v>5</v>
      </c>
      <c r="W238" s="2" t="s">
        <v>6</v>
      </c>
      <c r="X238" s="1"/>
      <c r="Y238" s="1"/>
      <c r="Z238" s="1"/>
      <c r="AA238" s="1"/>
      <c r="AC238" s="2" t="s">
        <v>9</v>
      </c>
      <c r="AD238" s="2" t="s">
        <v>10</v>
      </c>
      <c r="AE238" s="1"/>
      <c r="AF238" s="1"/>
      <c r="AG238" s="1"/>
      <c r="AH238" s="1"/>
      <c r="AJ238" s="8" t="s">
        <v>29</v>
      </c>
      <c r="AK238" s="9"/>
      <c r="AL238" s="9"/>
      <c r="AM238" s="7" t="s">
        <v>30</v>
      </c>
      <c r="AN238" s="9"/>
      <c r="AO238" s="9">
        <v>-405</v>
      </c>
    </row>
    <row r="239" spans="1:41" x14ac:dyDescent="0.25">
      <c r="A239" s="1"/>
      <c r="B239" s="1"/>
      <c r="C239" s="1"/>
      <c r="D239" s="1"/>
      <c r="E239" s="1"/>
      <c r="F239" s="1"/>
      <c r="H239" s="8" t="s">
        <v>31</v>
      </c>
      <c r="I239" s="9"/>
      <c r="J239" s="9"/>
      <c r="K239" s="7" t="s">
        <v>30</v>
      </c>
      <c r="L239" s="9"/>
      <c r="M239" s="9">
        <v>-465</v>
      </c>
      <c r="O239" s="8" t="s">
        <v>155</v>
      </c>
      <c r="P239" s="9"/>
      <c r="Q239" s="9">
        <v>-105</v>
      </c>
      <c r="R239" s="7" t="s">
        <v>13</v>
      </c>
      <c r="S239" s="9">
        <v>5</v>
      </c>
      <c r="T239" s="9">
        <f t="shared" si="29"/>
        <v>-525</v>
      </c>
      <c r="V239" s="2" t="s">
        <v>7</v>
      </c>
      <c r="W239" s="2" t="s">
        <v>152</v>
      </c>
      <c r="X239" s="1"/>
      <c r="Y239" s="1"/>
      <c r="Z239" s="1"/>
      <c r="AA239" s="1"/>
      <c r="AC239" s="1"/>
      <c r="AD239" s="1"/>
      <c r="AE239" s="1"/>
      <c r="AF239" s="1"/>
      <c r="AG239" s="1"/>
      <c r="AH239" s="1"/>
      <c r="AJ239" s="8" t="s">
        <v>31</v>
      </c>
      <c r="AK239" s="9"/>
      <c r="AL239" s="9"/>
      <c r="AM239" s="7" t="s">
        <v>30</v>
      </c>
      <c r="AN239" s="9"/>
      <c r="AO239" s="9">
        <v>-465</v>
      </c>
    </row>
    <row r="240" spans="1:41" x14ac:dyDescent="0.25">
      <c r="A240" s="3" t="s">
        <v>11</v>
      </c>
      <c r="B240" s="4" t="s">
        <v>12</v>
      </c>
      <c r="C240" s="4" t="s">
        <v>15</v>
      </c>
      <c r="D240" s="4" t="s">
        <v>13</v>
      </c>
      <c r="E240" s="4" t="s">
        <v>16</v>
      </c>
      <c r="F240" s="4" t="s">
        <v>17</v>
      </c>
      <c r="H240" s="8" t="s">
        <v>32</v>
      </c>
      <c r="I240" s="9"/>
      <c r="J240" s="9"/>
      <c r="K240" s="7" t="s">
        <v>30</v>
      </c>
      <c r="L240" s="9"/>
      <c r="M240" s="9">
        <v>-50</v>
      </c>
      <c r="O240" s="8" t="s">
        <v>48</v>
      </c>
      <c r="P240" s="9"/>
      <c r="Q240" s="9"/>
      <c r="R240" s="7" t="s">
        <v>13</v>
      </c>
      <c r="S240" s="9"/>
      <c r="T240" s="9">
        <v>-500</v>
      </c>
      <c r="V240" s="2" t="s">
        <v>9</v>
      </c>
      <c r="W240" s="2" t="s">
        <v>133</v>
      </c>
      <c r="X240" s="1"/>
      <c r="Y240" s="1"/>
      <c r="Z240" s="1"/>
      <c r="AA240" s="1"/>
      <c r="AC240" s="3" t="s">
        <v>11</v>
      </c>
      <c r="AD240" s="4" t="s">
        <v>12</v>
      </c>
      <c r="AE240" s="4" t="s">
        <v>15</v>
      </c>
      <c r="AF240" s="4" t="s">
        <v>13</v>
      </c>
      <c r="AG240" s="4" t="s">
        <v>16</v>
      </c>
      <c r="AH240" s="4" t="s">
        <v>17</v>
      </c>
      <c r="AJ240" s="8" t="s">
        <v>32</v>
      </c>
      <c r="AK240" s="9"/>
      <c r="AL240" s="9"/>
      <c r="AM240" s="7" t="s">
        <v>30</v>
      </c>
      <c r="AN240" s="9"/>
      <c r="AO240" s="9">
        <v>-50</v>
      </c>
    </row>
    <row r="241" spans="1:41" x14ac:dyDescent="0.25">
      <c r="A241" s="5" t="s">
        <v>18</v>
      </c>
      <c r="B241" s="6"/>
      <c r="C241" s="6"/>
      <c r="D241" s="7" t="s">
        <v>13</v>
      </c>
      <c r="E241" s="6"/>
      <c r="F241" s="6"/>
      <c r="H241" s="8" t="s">
        <v>33</v>
      </c>
      <c r="I241" s="9"/>
      <c r="J241" s="9"/>
      <c r="K241" s="7" t="s">
        <v>30</v>
      </c>
      <c r="L241" s="9"/>
      <c r="M241" s="9">
        <v>-65</v>
      </c>
      <c r="O241" s="5" t="s">
        <v>49</v>
      </c>
      <c r="P241" s="6"/>
      <c r="Q241" s="6"/>
      <c r="R241" s="7" t="s">
        <v>13</v>
      </c>
      <c r="S241" s="6"/>
      <c r="T241" s="6">
        <f>SUM(T226:T240)</f>
        <v>-8589.5</v>
      </c>
      <c r="V241" s="1"/>
      <c r="W241" s="1"/>
      <c r="X241" s="1"/>
      <c r="Y241" s="1"/>
      <c r="Z241" s="1"/>
      <c r="AA241" s="1"/>
      <c r="AC241" s="5" t="s">
        <v>18</v>
      </c>
      <c r="AD241" s="6"/>
      <c r="AE241" s="6"/>
      <c r="AF241" s="7" t="s">
        <v>13</v>
      </c>
      <c r="AG241" s="6"/>
      <c r="AH241" s="6"/>
      <c r="AJ241" s="8" t="s">
        <v>33</v>
      </c>
      <c r="AK241" s="9"/>
      <c r="AL241" s="9"/>
      <c r="AM241" s="7" t="s">
        <v>30</v>
      </c>
      <c r="AN241" s="9"/>
      <c r="AO241" s="9">
        <v>-65</v>
      </c>
    </row>
    <row r="242" spans="1:41" x14ac:dyDescent="0.25">
      <c r="A242" s="8" t="s">
        <v>57</v>
      </c>
      <c r="B242" s="9">
        <v>5700</v>
      </c>
      <c r="C242" s="9">
        <v>5700</v>
      </c>
      <c r="D242" s="7" t="s">
        <v>21</v>
      </c>
      <c r="E242" s="10">
        <v>1.1499999999999999</v>
      </c>
      <c r="F242" s="9">
        <f>C242*E242</f>
        <v>6554.9999999999991</v>
      </c>
      <c r="H242" s="5" t="s">
        <v>34</v>
      </c>
      <c r="I242" s="6"/>
      <c r="J242" s="6"/>
      <c r="K242" s="7" t="s">
        <v>13</v>
      </c>
      <c r="L242" s="6"/>
      <c r="M242" s="6">
        <f>SUM(M233:M241)</f>
        <v>-3364</v>
      </c>
      <c r="O242" s="8" t="s">
        <v>50</v>
      </c>
      <c r="P242" s="9"/>
      <c r="Q242" s="9"/>
      <c r="R242" s="7" t="s">
        <v>13</v>
      </c>
      <c r="S242" s="9"/>
      <c r="T242" s="9">
        <f>SUM(T223,T241)</f>
        <v>1216.5</v>
      </c>
      <c r="V242" s="3" t="s">
        <v>11</v>
      </c>
      <c r="W242" s="4" t="s">
        <v>12</v>
      </c>
      <c r="X242" s="4" t="s">
        <v>15</v>
      </c>
      <c r="Y242" s="4" t="s">
        <v>13</v>
      </c>
      <c r="Z242" s="4" t="s">
        <v>16</v>
      </c>
      <c r="AA242" s="4" t="s">
        <v>17</v>
      </c>
      <c r="AC242" s="8" t="s">
        <v>57</v>
      </c>
      <c r="AD242" s="9">
        <v>9200</v>
      </c>
      <c r="AE242" s="9">
        <v>9200</v>
      </c>
      <c r="AF242" s="7" t="s">
        <v>21</v>
      </c>
      <c r="AG242" s="10">
        <v>1.1499999999999999</v>
      </c>
      <c r="AH242" s="9">
        <f>AE242*AG242</f>
        <v>10580</v>
      </c>
      <c r="AJ242" s="5" t="s">
        <v>34</v>
      </c>
      <c r="AK242" s="6"/>
      <c r="AL242" s="6"/>
      <c r="AM242" s="7" t="s">
        <v>13</v>
      </c>
      <c r="AN242" s="6"/>
      <c r="AO242" s="6">
        <f>SUM(AO233:AO241)</f>
        <v>-3865.75</v>
      </c>
    </row>
    <row r="243" spans="1:41" x14ac:dyDescent="0.25">
      <c r="A243" s="8" t="s">
        <v>22</v>
      </c>
      <c r="B243" s="9">
        <v>2600</v>
      </c>
      <c r="C243" s="9">
        <v>2600</v>
      </c>
      <c r="D243" s="7" t="s">
        <v>21</v>
      </c>
      <c r="E243" s="10">
        <v>0.55000000000000004</v>
      </c>
      <c r="F243" s="9">
        <f>C243*E243</f>
        <v>1430.0000000000002</v>
      </c>
      <c r="H243" s="5" t="s">
        <v>35</v>
      </c>
      <c r="I243" s="6"/>
      <c r="J243" s="6"/>
      <c r="K243" s="7" t="s">
        <v>13</v>
      </c>
      <c r="L243" s="6"/>
      <c r="M243" s="6">
        <f>SUM(M231,M242)</f>
        <v>5476</v>
      </c>
      <c r="O243" s="1"/>
      <c r="P243" s="1"/>
      <c r="Q243" s="1"/>
      <c r="R243" s="1"/>
      <c r="S243" s="1"/>
      <c r="T243" s="1"/>
      <c r="V243" s="5" t="s">
        <v>18</v>
      </c>
      <c r="W243" s="6"/>
      <c r="X243" s="6"/>
      <c r="Y243" s="7" t="s">
        <v>13</v>
      </c>
      <c r="Z243" s="6"/>
      <c r="AA243" s="6"/>
      <c r="AC243" s="8" t="s">
        <v>22</v>
      </c>
      <c r="AD243" s="9">
        <v>4400</v>
      </c>
      <c r="AE243" s="9">
        <v>4400</v>
      </c>
      <c r="AF243" s="7" t="s">
        <v>21</v>
      </c>
      <c r="AG243" s="10">
        <v>0.55000000000000004</v>
      </c>
      <c r="AH243" s="9">
        <f>AE243*AG243</f>
        <v>2420</v>
      </c>
      <c r="AJ243" s="5" t="s">
        <v>35</v>
      </c>
      <c r="AK243" s="6"/>
      <c r="AL243" s="6"/>
      <c r="AM243" s="7" t="s">
        <v>13</v>
      </c>
      <c r="AN243" s="6"/>
      <c r="AO243" s="6">
        <f>SUM(AO231,AO242)</f>
        <v>10389.25</v>
      </c>
    </row>
    <row r="244" spans="1:41" x14ac:dyDescent="0.25">
      <c r="A244" s="5" t="s">
        <v>60</v>
      </c>
      <c r="B244" s="6"/>
      <c r="C244" s="6"/>
      <c r="D244" s="7" t="s">
        <v>13</v>
      </c>
      <c r="E244" s="6"/>
      <c r="F244" s="6">
        <f>SUM(F242:F243)</f>
        <v>7984.9999999999991</v>
      </c>
      <c r="H244" s="8" t="s">
        <v>13</v>
      </c>
      <c r="I244" s="9"/>
      <c r="J244" s="9"/>
      <c r="K244" s="7" t="s">
        <v>13</v>
      </c>
      <c r="L244" s="9"/>
      <c r="M244" s="9"/>
      <c r="O244" s="1"/>
      <c r="P244" s="1"/>
      <c r="Q244" s="1"/>
      <c r="R244" s="1"/>
      <c r="S244" s="1"/>
      <c r="T244" s="1"/>
      <c r="V244" s="8" t="s">
        <v>57</v>
      </c>
      <c r="W244" s="9">
        <v>8400</v>
      </c>
      <c r="X244" s="9">
        <v>8400</v>
      </c>
      <c r="Y244" s="7" t="s">
        <v>21</v>
      </c>
      <c r="Z244" s="10">
        <v>1.1499999999999999</v>
      </c>
      <c r="AA244" s="9">
        <f>X244*Z244</f>
        <v>9660</v>
      </c>
      <c r="AC244" s="5" t="s">
        <v>60</v>
      </c>
      <c r="AD244" s="6"/>
      <c r="AE244" s="6"/>
      <c r="AF244" s="7" t="s">
        <v>13</v>
      </c>
      <c r="AG244" s="6"/>
      <c r="AH244" s="6">
        <f>SUM(AH242:AH243)</f>
        <v>13000</v>
      </c>
      <c r="AJ244" s="8" t="s">
        <v>13</v>
      </c>
      <c r="AK244" s="9"/>
      <c r="AL244" s="9"/>
      <c r="AM244" s="7" t="s">
        <v>13</v>
      </c>
      <c r="AN244" s="9"/>
      <c r="AO244" s="9"/>
    </row>
    <row r="245" spans="1:41" x14ac:dyDescent="0.25">
      <c r="A245" s="8" t="s">
        <v>13</v>
      </c>
      <c r="B245" s="9"/>
      <c r="C245" s="9"/>
      <c r="D245" s="7" t="s">
        <v>13</v>
      </c>
      <c r="E245" s="9"/>
      <c r="F245" s="9"/>
      <c r="H245" s="5" t="s">
        <v>36</v>
      </c>
      <c r="I245" s="6"/>
      <c r="J245" s="6"/>
      <c r="K245" s="7" t="s">
        <v>13</v>
      </c>
      <c r="L245" s="6"/>
      <c r="M245" s="6"/>
      <c r="O245" s="1"/>
      <c r="P245" s="1"/>
      <c r="Q245" s="1"/>
      <c r="R245" s="1"/>
      <c r="S245" s="1"/>
      <c r="T245" s="1"/>
      <c r="V245" s="8" t="s">
        <v>22</v>
      </c>
      <c r="W245" s="9">
        <v>4000</v>
      </c>
      <c r="X245" s="9">
        <v>4000</v>
      </c>
      <c r="Y245" s="7" t="s">
        <v>21</v>
      </c>
      <c r="Z245" s="10">
        <v>0.55000000000000004</v>
      </c>
      <c r="AA245" s="9">
        <f>X245*Z245</f>
        <v>2200</v>
      </c>
      <c r="AC245" s="8" t="s">
        <v>13</v>
      </c>
      <c r="AD245" s="9"/>
      <c r="AE245" s="9"/>
      <c r="AF245" s="7" t="s">
        <v>13</v>
      </c>
      <c r="AG245" s="9"/>
      <c r="AH245" s="9"/>
      <c r="AJ245" s="5" t="s">
        <v>36</v>
      </c>
      <c r="AK245" s="6"/>
      <c r="AL245" s="6"/>
      <c r="AM245" s="7" t="s">
        <v>13</v>
      </c>
      <c r="AN245" s="6"/>
      <c r="AO245" s="6"/>
    </row>
    <row r="246" spans="1:41" x14ac:dyDescent="0.25">
      <c r="A246" s="5" t="s">
        <v>24</v>
      </c>
      <c r="B246" s="6"/>
      <c r="C246" s="6"/>
      <c r="D246" s="7" t="s">
        <v>13</v>
      </c>
      <c r="E246" s="6"/>
      <c r="F246" s="6"/>
      <c r="H246" s="8" t="s">
        <v>37</v>
      </c>
      <c r="I246" s="9"/>
      <c r="J246" s="9">
        <v>-1</v>
      </c>
      <c r="K246" s="7" t="s">
        <v>13</v>
      </c>
      <c r="L246" s="9">
        <v>608</v>
      </c>
      <c r="M246" s="9">
        <f t="shared" ref="M246:M255" si="30">J246*L246</f>
        <v>-608</v>
      </c>
      <c r="O246" s="2" t="s">
        <v>52</v>
      </c>
      <c r="P246" s="1"/>
      <c r="Q246" s="1"/>
      <c r="R246" s="1"/>
      <c r="S246" s="1"/>
      <c r="T246" s="1"/>
      <c r="V246" s="5" t="s">
        <v>60</v>
      </c>
      <c r="W246" s="6"/>
      <c r="X246" s="6"/>
      <c r="Y246" s="7" t="s">
        <v>13</v>
      </c>
      <c r="Z246" s="6"/>
      <c r="AA246" s="6">
        <f>SUM(AA244:AA245)</f>
        <v>11860</v>
      </c>
      <c r="AC246" s="5" t="s">
        <v>24</v>
      </c>
      <c r="AD246" s="6"/>
      <c r="AE246" s="6"/>
      <c r="AF246" s="7" t="s">
        <v>13</v>
      </c>
      <c r="AG246" s="6"/>
      <c r="AH246" s="6"/>
      <c r="AJ246" s="8" t="s">
        <v>37</v>
      </c>
      <c r="AK246" s="9"/>
      <c r="AL246" s="9">
        <v>-1</v>
      </c>
      <c r="AM246" s="7" t="s">
        <v>13</v>
      </c>
      <c r="AN246" s="9">
        <v>675</v>
      </c>
      <c r="AO246" s="9">
        <f t="shared" ref="AO246:AO255" si="31">AL246*AN246</f>
        <v>-675</v>
      </c>
    </row>
    <row r="247" spans="1:41" x14ac:dyDescent="0.25">
      <c r="A247" s="8" t="s">
        <v>25</v>
      </c>
      <c r="B247" s="9"/>
      <c r="C247" s="9">
        <v>-170</v>
      </c>
      <c r="D247" s="7" t="s">
        <v>21</v>
      </c>
      <c r="E247" s="10">
        <v>3.2</v>
      </c>
      <c r="F247" s="9">
        <f>C247*E247</f>
        <v>-544</v>
      </c>
      <c r="H247" s="8" t="s">
        <v>39</v>
      </c>
      <c r="I247" s="9"/>
      <c r="J247" s="9">
        <v>-2</v>
      </c>
      <c r="K247" s="7" t="s">
        <v>13</v>
      </c>
      <c r="L247" s="9">
        <v>142.5</v>
      </c>
      <c r="M247" s="9">
        <f t="shared" si="30"/>
        <v>-285</v>
      </c>
      <c r="O247" s="1"/>
      <c r="P247" s="1"/>
      <c r="Q247" s="1"/>
      <c r="R247" s="1"/>
      <c r="S247" s="1"/>
      <c r="T247" s="1"/>
      <c r="V247" s="8" t="s">
        <v>13</v>
      </c>
      <c r="W247" s="9"/>
      <c r="X247" s="9"/>
      <c r="Y247" s="7" t="s">
        <v>13</v>
      </c>
      <c r="Z247" s="9"/>
      <c r="AA247" s="9"/>
      <c r="AC247" s="8" t="s">
        <v>25</v>
      </c>
      <c r="AD247" s="9"/>
      <c r="AE247" s="9">
        <v>-170</v>
      </c>
      <c r="AF247" s="7" t="s">
        <v>21</v>
      </c>
      <c r="AG247" s="10">
        <v>3.2</v>
      </c>
      <c r="AH247" s="9">
        <f>AE247*AG247</f>
        <v>-544</v>
      </c>
      <c r="AJ247" s="8" t="s">
        <v>39</v>
      </c>
      <c r="AK247" s="9"/>
      <c r="AL247" s="9">
        <v>-2</v>
      </c>
      <c r="AM247" s="7" t="s">
        <v>13</v>
      </c>
      <c r="AN247" s="9">
        <v>150</v>
      </c>
      <c r="AO247" s="9">
        <f t="shared" si="31"/>
        <v>-300</v>
      </c>
    </row>
    <row r="248" spans="1:41" x14ac:dyDescent="0.25">
      <c r="A248" s="8" t="s">
        <v>26</v>
      </c>
      <c r="B248" s="9">
        <v>-72</v>
      </c>
      <c r="C248" s="9">
        <v>-72</v>
      </c>
      <c r="D248" s="7" t="s">
        <v>21</v>
      </c>
      <c r="E248" s="10">
        <v>7.75</v>
      </c>
      <c r="F248" s="9">
        <f>C248*E248</f>
        <v>-558</v>
      </c>
      <c r="H248" s="8" t="s">
        <v>40</v>
      </c>
      <c r="I248" s="9"/>
      <c r="J248" s="9">
        <v>-1</v>
      </c>
      <c r="K248" s="7" t="s">
        <v>13</v>
      </c>
      <c r="L248" s="9">
        <v>380</v>
      </c>
      <c r="M248" s="9">
        <f t="shared" si="30"/>
        <v>-380</v>
      </c>
      <c r="O248" s="1" t="s">
        <v>61</v>
      </c>
      <c r="P248" s="1"/>
      <c r="Q248" s="1"/>
      <c r="R248" s="1"/>
      <c r="S248" s="1"/>
      <c r="T248" s="1"/>
      <c r="V248" s="5" t="s">
        <v>24</v>
      </c>
      <c r="W248" s="6"/>
      <c r="X248" s="6"/>
      <c r="Y248" s="7" t="s">
        <v>13</v>
      </c>
      <c r="Z248" s="6"/>
      <c r="AA248" s="6"/>
      <c r="AC248" s="8" t="s">
        <v>26</v>
      </c>
      <c r="AD248" s="9">
        <v>-105</v>
      </c>
      <c r="AE248" s="9">
        <v>-105</v>
      </c>
      <c r="AF248" s="7" t="s">
        <v>21</v>
      </c>
      <c r="AG248" s="10">
        <v>7.75</v>
      </c>
      <c r="AH248" s="9">
        <f>AE248*AG248</f>
        <v>-813.75</v>
      </c>
      <c r="AJ248" s="8" t="s">
        <v>40</v>
      </c>
      <c r="AK248" s="9"/>
      <c r="AL248" s="9">
        <v>-1</v>
      </c>
      <c r="AM248" s="7" t="s">
        <v>13</v>
      </c>
      <c r="AN248" s="9">
        <v>400</v>
      </c>
      <c r="AO248" s="9">
        <f t="shared" si="31"/>
        <v>-400</v>
      </c>
    </row>
    <row r="249" spans="1:41" x14ac:dyDescent="0.25">
      <c r="A249" s="8" t="s">
        <v>27</v>
      </c>
      <c r="B249" s="9"/>
      <c r="C249" s="9">
        <v>-30</v>
      </c>
      <c r="D249" s="7" t="s">
        <v>28</v>
      </c>
      <c r="E249" s="10"/>
      <c r="F249" s="9"/>
      <c r="H249" s="8" t="s">
        <v>41</v>
      </c>
      <c r="I249" s="9"/>
      <c r="J249" s="9">
        <v>-1</v>
      </c>
      <c r="K249" s="7" t="s">
        <v>13</v>
      </c>
      <c r="L249" s="9">
        <v>165</v>
      </c>
      <c r="M249" s="9">
        <f t="shared" si="30"/>
        <v>-165</v>
      </c>
      <c r="O249" s="2" t="s">
        <v>1</v>
      </c>
      <c r="P249" s="2" t="s">
        <v>2</v>
      </c>
      <c r="Q249" s="1"/>
      <c r="R249" s="1"/>
      <c r="S249" s="1"/>
      <c r="T249" s="1"/>
      <c r="V249" s="8" t="s">
        <v>25</v>
      </c>
      <c r="W249" s="9"/>
      <c r="X249" s="9">
        <v>-150</v>
      </c>
      <c r="Y249" s="7" t="s">
        <v>21</v>
      </c>
      <c r="Z249" s="10">
        <v>3.2</v>
      </c>
      <c r="AA249" s="9">
        <f>X249*Z249</f>
        <v>-480</v>
      </c>
      <c r="AC249" s="8" t="s">
        <v>27</v>
      </c>
      <c r="AD249" s="9"/>
      <c r="AE249" s="9">
        <v>-30</v>
      </c>
      <c r="AF249" s="7" t="s">
        <v>28</v>
      </c>
      <c r="AG249" s="10"/>
      <c r="AH249" s="9"/>
      <c r="AJ249" s="8" t="s">
        <v>41</v>
      </c>
      <c r="AK249" s="9"/>
      <c r="AL249" s="9">
        <v>-1</v>
      </c>
      <c r="AM249" s="7" t="s">
        <v>13</v>
      </c>
      <c r="AN249" s="9">
        <v>165</v>
      </c>
      <c r="AO249" s="9">
        <f t="shared" si="31"/>
        <v>-165</v>
      </c>
    </row>
    <row r="250" spans="1:41" x14ac:dyDescent="0.25">
      <c r="A250" s="8" t="s">
        <v>29</v>
      </c>
      <c r="B250" s="9"/>
      <c r="C250" s="9"/>
      <c r="D250" s="7" t="s">
        <v>30</v>
      </c>
      <c r="E250" s="9"/>
      <c r="F250" s="9">
        <v>-405</v>
      </c>
      <c r="H250" s="8" t="s">
        <v>42</v>
      </c>
      <c r="I250" s="9"/>
      <c r="J250" s="9">
        <v>-5</v>
      </c>
      <c r="K250" s="7" t="s">
        <v>13</v>
      </c>
      <c r="L250" s="9">
        <v>180</v>
      </c>
      <c r="M250" s="9">
        <f t="shared" si="30"/>
        <v>-900</v>
      </c>
      <c r="O250" s="2" t="s">
        <v>3</v>
      </c>
      <c r="P250" s="2" t="s">
        <v>4</v>
      </c>
      <c r="Q250" s="1"/>
      <c r="R250" s="1"/>
      <c r="S250" s="1"/>
      <c r="T250" s="1"/>
      <c r="V250" s="8" t="s">
        <v>26</v>
      </c>
      <c r="W250" s="9">
        <v>-183</v>
      </c>
      <c r="X250" s="9">
        <v>-183</v>
      </c>
      <c r="Y250" s="7" t="s">
        <v>21</v>
      </c>
      <c r="Z250" s="10">
        <v>7.75</v>
      </c>
      <c r="AA250" s="9">
        <f>X250*Z250</f>
        <v>-1418.25</v>
      </c>
      <c r="AC250" s="8" t="s">
        <v>29</v>
      </c>
      <c r="AD250" s="9"/>
      <c r="AE250" s="9"/>
      <c r="AF250" s="7" t="s">
        <v>30</v>
      </c>
      <c r="AG250" s="9"/>
      <c r="AH250" s="9">
        <v>-405</v>
      </c>
      <c r="AJ250" s="8" t="s">
        <v>42</v>
      </c>
      <c r="AK250" s="9"/>
      <c r="AL250" s="9">
        <v>-5</v>
      </c>
      <c r="AM250" s="7" t="s">
        <v>13</v>
      </c>
      <c r="AN250" s="9">
        <v>180</v>
      </c>
      <c r="AO250" s="9">
        <f t="shared" si="31"/>
        <v>-900</v>
      </c>
    </row>
    <row r="251" spans="1:41" x14ac:dyDescent="0.25">
      <c r="A251" s="8" t="s">
        <v>31</v>
      </c>
      <c r="B251" s="9"/>
      <c r="C251" s="9"/>
      <c r="D251" s="7" t="s">
        <v>30</v>
      </c>
      <c r="E251" s="9"/>
      <c r="F251" s="9">
        <v>-465</v>
      </c>
      <c r="H251" s="8" t="s">
        <v>43</v>
      </c>
      <c r="I251" s="9"/>
      <c r="J251" s="9">
        <v>-1</v>
      </c>
      <c r="K251" s="7" t="s">
        <v>13</v>
      </c>
      <c r="L251" s="9">
        <v>871</v>
      </c>
      <c r="M251" s="9">
        <f t="shared" si="30"/>
        <v>-871</v>
      </c>
      <c r="O251" s="2" t="s">
        <v>5</v>
      </c>
      <c r="P251" s="2" t="s">
        <v>6</v>
      </c>
      <c r="Q251" s="1"/>
      <c r="R251" s="1"/>
      <c r="S251" s="1"/>
      <c r="T251" s="1"/>
      <c r="V251" s="8" t="s">
        <v>73</v>
      </c>
      <c r="W251" s="9">
        <v>-24</v>
      </c>
      <c r="X251" s="9">
        <v>-24</v>
      </c>
      <c r="Y251" s="7" t="s">
        <v>21</v>
      </c>
      <c r="Z251" s="10">
        <v>12</v>
      </c>
      <c r="AA251" s="9">
        <f>X251*Z251</f>
        <v>-288</v>
      </c>
      <c r="AC251" s="8" t="s">
        <v>31</v>
      </c>
      <c r="AD251" s="9"/>
      <c r="AE251" s="9"/>
      <c r="AF251" s="7" t="s">
        <v>30</v>
      </c>
      <c r="AG251" s="9"/>
      <c r="AH251" s="9">
        <v>-465</v>
      </c>
      <c r="AJ251" s="8" t="s">
        <v>43</v>
      </c>
      <c r="AK251" s="9"/>
      <c r="AL251" s="9">
        <v>-1</v>
      </c>
      <c r="AM251" s="7" t="s">
        <v>13</v>
      </c>
      <c r="AN251" s="9">
        <v>1140</v>
      </c>
      <c r="AO251" s="9">
        <f t="shared" si="31"/>
        <v>-1140</v>
      </c>
    </row>
    <row r="252" spans="1:41" x14ac:dyDescent="0.25">
      <c r="A252" s="8" t="s">
        <v>32</v>
      </c>
      <c r="B252" s="9"/>
      <c r="C252" s="9"/>
      <c r="D252" s="7" t="s">
        <v>30</v>
      </c>
      <c r="E252" s="9"/>
      <c r="F252" s="9">
        <v>-50</v>
      </c>
      <c r="H252" s="8" t="s">
        <v>44</v>
      </c>
      <c r="I252" s="9"/>
      <c r="J252" s="9">
        <v>-1</v>
      </c>
      <c r="K252" s="7" t="s">
        <v>13</v>
      </c>
      <c r="L252" s="9">
        <v>410</v>
      </c>
      <c r="M252" s="9">
        <f t="shared" si="30"/>
        <v>-410</v>
      </c>
      <c r="O252" s="2" t="s">
        <v>7</v>
      </c>
      <c r="P252" s="2" t="s">
        <v>152</v>
      </c>
      <c r="Q252" s="1"/>
      <c r="R252" s="1"/>
      <c r="S252" s="1"/>
      <c r="T252" s="1"/>
      <c r="V252" s="8" t="s">
        <v>134</v>
      </c>
      <c r="W252" s="9">
        <v>-101</v>
      </c>
      <c r="X252" s="9">
        <v>-101</v>
      </c>
      <c r="Y252" s="7" t="s">
        <v>21</v>
      </c>
      <c r="Z252" s="10">
        <v>6</v>
      </c>
      <c r="AA252" s="9">
        <f>X252*Z252</f>
        <v>-606</v>
      </c>
      <c r="AC252" s="8" t="s">
        <v>32</v>
      </c>
      <c r="AD252" s="9"/>
      <c r="AE252" s="9"/>
      <c r="AF252" s="7" t="s">
        <v>30</v>
      </c>
      <c r="AG252" s="9"/>
      <c r="AH252" s="9">
        <v>-50</v>
      </c>
      <c r="AJ252" s="8" t="s">
        <v>44</v>
      </c>
      <c r="AK252" s="9"/>
      <c r="AL252" s="9">
        <v>-1</v>
      </c>
      <c r="AM252" s="7" t="s">
        <v>13</v>
      </c>
      <c r="AN252" s="9">
        <v>537</v>
      </c>
      <c r="AO252" s="9">
        <f t="shared" si="31"/>
        <v>-537</v>
      </c>
    </row>
    <row r="253" spans="1:41" x14ac:dyDescent="0.25">
      <c r="A253" s="8" t="s">
        <v>33</v>
      </c>
      <c r="B253" s="9"/>
      <c r="C253" s="9"/>
      <c r="D253" s="7" t="s">
        <v>30</v>
      </c>
      <c r="E253" s="9"/>
      <c r="F253" s="9">
        <v>-65</v>
      </c>
      <c r="H253" s="8" t="s">
        <v>45</v>
      </c>
      <c r="I253" s="9"/>
      <c r="J253" s="9">
        <v>-6300</v>
      </c>
      <c r="K253" s="7" t="s">
        <v>13</v>
      </c>
      <c r="L253" s="11">
        <v>0.09</v>
      </c>
      <c r="M253" s="9">
        <f t="shared" si="30"/>
        <v>-567</v>
      </c>
      <c r="O253" s="2" t="s">
        <v>9</v>
      </c>
      <c r="P253" s="2" t="s">
        <v>10</v>
      </c>
      <c r="Q253" s="1"/>
      <c r="R253" s="1"/>
      <c r="S253" s="1"/>
      <c r="T253" s="1"/>
      <c r="V253" s="8" t="s">
        <v>29</v>
      </c>
      <c r="W253" s="9"/>
      <c r="X253" s="9"/>
      <c r="Y253" s="7" t="s">
        <v>30</v>
      </c>
      <c r="Z253" s="9"/>
      <c r="AA253" s="9">
        <v>-405</v>
      </c>
      <c r="AC253" s="8" t="s">
        <v>33</v>
      </c>
      <c r="AD253" s="9"/>
      <c r="AE253" s="9"/>
      <c r="AF253" s="7" t="s">
        <v>30</v>
      </c>
      <c r="AG253" s="9"/>
      <c r="AH253" s="9">
        <v>-65</v>
      </c>
      <c r="AJ253" s="8" t="s">
        <v>45</v>
      </c>
      <c r="AK253" s="9"/>
      <c r="AL253" s="9">
        <v>-10100</v>
      </c>
      <c r="AM253" s="7" t="s">
        <v>13</v>
      </c>
      <c r="AN253" s="11">
        <v>0.09</v>
      </c>
      <c r="AO253" s="9">
        <f t="shared" si="31"/>
        <v>-909</v>
      </c>
    </row>
    <row r="254" spans="1:41" x14ac:dyDescent="0.25">
      <c r="A254" s="5" t="s">
        <v>34</v>
      </c>
      <c r="B254" s="6"/>
      <c r="C254" s="6"/>
      <c r="D254" s="7" t="s">
        <v>13</v>
      </c>
      <c r="E254" s="6"/>
      <c r="F254" s="6">
        <f>SUM(F246:F253)</f>
        <v>-2087</v>
      </c>
      <c r="H254" s="8" t="s">
        <v>46</v>
      </c>
      <c r="I254" s="9"/>
      <c r="J254" s="12">
        <v>-5.8</v>
      </c>
      <c r="K254" s="7" t="s">
        <v>13</v>
      </c>
      <c r="L254" s="9">
        <v>85</v>
      </c>
      <c r="M254" s="9">
        <f t="shared" si="30"/>
        <v>-493</v>
      </c>
      <c r="O254" s="1"/>
      <c r="P254" s="1"/>
      <c r="Q254" s="1"/>
      <c r="R254" s="1"/>
      <c r="S254" s="1"/>
      <c r="T254" s="1"/>
      <c r="V254" s="8" t="s">
        <v>31</v>
      </c>
      <c r="W254" s="9"/>
      <c r="X254" s="9"/>
      <c r="Y254" s="7" t="s">
        <v>30</v>
      </c>
      <c r="Z254" s="9"/>
      <c r="AA254" s="9">
        <v>-465</v>
      </c>
      <c r="AC254" s="5" t="s">
        <v>34</v>
      </c>
      <c r="AD254" s="6"/>
      <c r="AE254" s="6"/>
      <c r="AF254" s="7" t="s">
        <v>13</v>
      </c>
      <c r="AG254" s="6"/>
      <c r="AH254" s="6">
        <f>SUM(AH246:AH253)</f>
        <v>-2342.75</v>
      </c>
      <c r="AJ254" s="8" t="s">
        <v>46</v>
      </c>
      <c r="AK254" s="9"/>
      <c r="AL254" s="12">
        <v>-9.6</v>
      </c>
      <c r="AM254" s="7" t="s">
        <v>13</v>
      </c>
      <c r="AN254" s="9">
        <v>85</v>
      </c>
      <c r="AO254" s="9">
        <f t="shared" si="31"/>
        <v>-816</v>
      </c>
    </row>
    <row r="255" spans="1:41" x14ac:dyDescent="0.25">
      <c r="A255" s="5" t="s">
        <v>62</v>
      </c>
      <c r="B255" s="6"/>
      <c r="C255" s="6"/>
      <c r="D255" s="7" t="s">
        <v>13</v>
      </c>
      <c r="E255" s="6"/>
      <c r="F255" s="6">
        <f>SUM(F244,F254)</f>
        <v>5897.9999999999991</v>
      </c>
      <c r="H255" s="8" t="s">
        <v>47</v>
      </c>
      <c r="I255" s="9"/>
      <c r="J255" s="9">
        <v>-1</v>
      </c>
      <c r="K255" s="7" t="s">
        <v>13</v>
      </c>
      <c r="L255" s="9">
        <v>221</v>
      </c>
      <c r="M255" s="9">
        <f t="shared" si="30"/>
        <v>-221</v>
      </c>
      <c r="O255" s="3" t="s">
        <v>11</v>
      </c>
      <c r="P255" s="4" t="s">
        <v>12</v>
      </c>
      <c r="Q255" s="4" t="s">
        <v>15</v>
      </c>
      <c r="R255" s="4" t="s">
        <v>13</v>
      </c>
      <c r="S255" s="4" t="s">
        <v>16</v>
      </c>
      <c r="T255" s="4" t="s">
        <v>17</v>
      </c>
      <c r="V255" s="8" t="s">
        <v>32</v>
      </c>
      <c r="W255" s="9"/>
      <c r="X255" s="9"/>
      <c r="Y255" s="7" t="s">
        <v>30</v>
      </c>
      <c r="Z255" s="9"/>
      <c r="AA255" s="9">
        <v>-50</v>
      </c>
      <c r="AC255" s="5" t="s">
        <v>62</v>
      </c>
      <c r="AD255" s="6"/>
      <c r="AE255" s="6"/>
      <c r="AF255" s="7" t="s">
        <v>13</v>
      </c>
      <c r="AG255" s="6"/>
      <c r="AH255" s="6">
        <f>SUM(AH244,AH254)</f>
        <v>10657.25</v>
      </c>
      <c r="AJ255" s="8" t="s">
        <v>47</v>
      </c>
      <c r="AK255" s="9"/>
      <c r="AL255" s="9">
        <v>-1</v>
      </c>
      <c r="AM255" s="7" t="s">
        <v>13</v>
      </c>
      <c r="AN255" s="9">
        <v>293</v>
      </c>
      <c r="AO255" s="9">
        <f t="shared" si="31"/>
        <v>-293</v>
      </c>
    </row>
    <row r="256" spans="1:41" x14ac:dyDescent="0.25">
      <c r="A256" s="8" t="s">
        <v>13</v>
      </c>
      <c r="B256" s="9"/>
      <c r="C256" s="9"/>
      <c r="D256" s="7" t="s">
        <v>13</v>
      </c>
      <c r="E256" s="9"/>
      <c r="F256" s="9"/>
      <c r="H256" s="8" t="s">
        <v>48</v>
      </c>
      <c r="I256" s="9"/>
      <c r="J256" s="9"/>
      <c r="K256" s="7" t="s">
        <v>13</v>
      </c>
      <c r="L256" s="9"/>
      <c r="M256" s="9">
        <v>-500</v>
      </c>
      <c r="O256" s="5" t="s">
        <v>18</v>
      </c>
      <c r="P256" s="6"/>
      <c r="Q256" s="6"/>
      <c r="R256" s="7" t="s">
        <v>13</v>
      </c>
      <c r="S256" s="6"/>
      <c r="T256" s="6"/>
      <c r="V256" s="8" t="s">
        <v>33</v>
      </c>
      <c r="W256" s="9"/>
      <c r="X256" s="9"/>
      <c r="Y256" s="7" t="s">
        <v>30</v>
      </c>
      <c r="Z256" s="9"/>
      <c r="AA256" s="9">
        <v>-65</v>
      </c>
      <c r="AC256" s="8" t="s">
        <v>13</v>
      </c>
      <c r="AD256" s="9"/>
      <c r="AE256" s="9"/>
      <c r="AF256" s="7" t="s">
        <v>13</v>
      </c>
      <c r="AG256" s="9"/>
      <c r="AH256" s="9"/>
      <c r="AJ256" s="8" t="s">
        <v>48</v>
      </c>
      <c r="AK256" s="9"/>
      <c r="AL256" s="9"/>
      <c r="AM256" s="7" t="s">
        <v>13</v>
      </c>
      <c r="AN256" s="9"/>
      <c r="AO256" s="9">
        <v>-500</v>
      </c>
    </row>
    <row r="257" spans="1:41" x14ac:dyDescent="0.25">
      <c r="A257" s="5" t="s">
        <v>36</v>
      </c>
      <c r="B257" s="6"/>
      <c r="C257" s="6"/>
      <c r="D257" s="7" t="s">
        <v>13</v>
      </c>
      <c r="E257" s="6"/>
      <c r="F257" s="6"/>
      <c r="H257" s="5" t="s">
        <v>49</v>
      </c>
      <c r="I257" s="6"/>
      <c r="J257" s="6"/>
      <c r="K257" s="7" t="s">
        <v>13</v>
      </c>
      <c r="L257" s="6"/>
      <c r="M257" s="6">
        <f>SUM(M246:M256)</f>
        <v>-5400</v>
      </c>
      <c r="O257" s="8" t="s">
        <v>57</v>
      </c>
      <c r="P257" s="9">
        <v>7700</v>
      </c>
      <c r="Q257" s="9">
        <v>7700</v>
      </c>
      <c r="R257" s="7" t="s">
        <v>21</v>
      </c>
      <c r="S257" s="10">
        <v>1.1499999999999999</v>
      </c>
      <c r="T257" s="9">
        <f>Q257*S257</f>
        <v>8855</v>
      </c>
      <c r="V257" s="5" t="s">
        <v>34</v>
      </c>
      <c r="W257" s="6"/>
      <c r="X257" s="6"/>
      <c r="Y257" s="7" t="s">
        <v>13</v>
      </c>
      <c r="Z257" s="6"/>
      <c r="AA257" s="6">
        <f>SUM(AA248:AA256)</f>
        <v>-3777.25</v>
      </c>
      <c r="AC257" s="5" t="s">
        <v>36</v>
      </c>
      <c r="AD257" s="6"/>
      <c r="AE257" s="6"/>
      <c r="AF257" s="7" t="s">
        <v>13</v>
      </c>
      <c r="AG257" s="6"/>
      <c r="AH257" s="6"/>
      <c r="AJ257" s="5" t="s">
        <v>49</v>
      </c>
      <c r="AK257" s="6"/>
      <c r="AL257" s="6"/>
      <c r="AM257" s="7" t="s">
        <v>13</v>
      </c>
      <c r="AN257" s="6"/>
      <c r="AO257" s="6">
        <f>SUM(AO246:AO256)</f>
        <v>-6635</v>
      </c>
    </row>
    <row r="258" spans="1:41" x14ac:dyDescent="0.25">
      <c r="A258" s="8" t="s">
        <v>37</v>
      </c>
      <c r="B258" s="9"/>
      <c r="C258" s="9">
        <v>-1</v>
      </c>
      <c r="D258" s="7" t="s">
        <v>13</v>
      </c>
      <c r="E258" s="9">
        <v>608</v>
      </c>
      <c r="F258" s="9">
        <f t="shared" ref="F258:F268" si="32">C258*E258</f>
        <v>-608</v>
      </c>
      <c r="H258" s="8" t="s">
        <v>50</v>
      </c>
      <c r="I258" s="9"/>
      <c r="J258" s="9"/>
      <c r="K258" s="7" t="s">
        <v>13</v>
      </c>
      <c r="L258" s="9"/>
      <c r="M258" s="9">
        <f>SUM(M243,M257)</f>
        <v>76</v>
      </c>
      <c r="O258" s="8" t="s">
        <v>22</v>
      </c>
      <c r="P258" s="9">
        <v>3600</v>
      </c>
      <c r="Q258" s="9">
        <v>3600</v>
      </c>
      <c r="R258" s="7" t="s">
        <v>21</v>
      </c>
      <c r="S258" s="10">
        <v>0.55000000000000004</v>
      </c>
      <c r="T258" s="9">
        <f>Q258*S258</f>
        <v>1980.0000000000002</v>
      </c>
      <c r="V258" s="5" t="s">
        <v>35</v>
      </c>
      <c r="W258" s="6"/>
      <c r="X258" s="6"/>
      <c r="Y258" s="7" t="s">
        <v>13</v>
      </c>
      <c r="Z258" s="6"/>
      <c r="AA258" s="6">
        <f>SUM(AA246,AA257)</f>
        <v>8082.75</v>
      </c>
      <c r="AC258" s="8" t="s">
        <v>37</v>
      </c>
      <c r="AD258" s="9"/>
      <c r="AE258" s="9">
        <v>-1</v>
      </c>
      <c r="AF258" s="7" t="s">
        <v>13</v>
      </c>
      <c r="AG258" s="9">
        <v>675</v>
      </c>
      <c r="AH258" s="9">
        <f t="shared" ref="AH258:AH268" si="33">AE258*AG258</f>
        <v>-675</v>
      </c>
      <c r="AJ258" s="8" t="s">
        <v>50</v>
      </c>
      <c r="AK258" s="9"/>
      <c r="AL258" s="9"/>
      <c r="AM258" s="7" t="s">
        <v>13</v>
      </c>
      <c r="AN258" s="9"/>
      <c r="AO258" s="9">
        <f>SUM(AO243,AO257)</f>
        <v>3754.25</v>
      </c>
    </row>
    <row r="259" spans="1:41" x14ac:dyDescent="0.25">
      <c r="A259" s="8" t="s">
        <v>38</v>
      </c>
      <c r="B259" s="9"/>
      <c r="C259" s="9">
        <v>-30</v>
      </c>
      <c r="D259" s="7" t="s">
        <v>13</v>
      </c>
      <c r="E259" s="9">
        <v>19</v>
      </c>
      <c r="F259" s="9">
        <f t="shared" si="32"/>
        <v>-570</v>
      </c>
      <c r="H259" s="1"/>
      <c r="I259" s="1"/>
      <c r="J259" s="1"/>
      <c r="K259" s="1"/>
      <c r="L259" s="1"/>
      <c r="M259" s="1"/>
      <c r="O259" s="5" t="s">
        <v>60</v>
      </c>
      <c r="P259" s="6"/>
      <c r="Q259" s="6"/>
      <c r="R259" s="7" t="s">
        <v>13</v>
      </c>
      <c r="S259" s="6"/>
      <c r="T259" s="6">
        <f>SUM(T257:T258)</f>
        <v>10835</v>
      </c>
      <c r="V259" s="8" t="s">
        <v>13</v>
      </c>
      <c r="W259" s="9"/>
      <c r="X259" s="9"/>
      <c r="Y259" s="7" t="s">
        <v>13</v>
      </c>
      <c r="Z259" s="9"/>
      <c r="AA259" s="9"/>
      <c r="AC259" s="8" t="s">
        <v>38</v>
      </c>
      <c r="AD259" s="9"/>
      <c r="AE259" s="9">
        <v>-30</v>
      </c>
      <c r="AF259" s="7" t="s">
        <v>13</v>
      </c>
      <c r="AG259" s="9">
        <v>20</v>
      </c>
      <c r="AH259" s="9">
        <f t="shared" si="33"/>
        <v>-600</v>
      </c>
      <c r="AJ259" s="1"/>
      <c r="AK259" s="1"/>
      <c r="AL259" s="1"/>
      <c r="AM259" s="1"/>
      <c r="AN259" s="1"/>
      <c r="AO259" s="1"/>
    </row>
    <row r="260" spans="1:41" x14ac:dyDescent="0.25">
      <c r="A260" s="8" t="s">
        <v>39</v>
      </c>
      <c r="B260" s="9"/>
      <c r="C260" s="9">
        <v>-1</v>
      </c>
      <c r="D260" s="7" t="s">
        <v>13</v>
      </c>
      <c r="E260" s="9">
        <v>142.5</v>
      </c>
      <c r="F260" s="9">
        <f t="shared" si="32"/>
        <v>-142.5</v>
      </c>
      <c r="H260" s="2" t="s">
        <v>135</v>
      </c>
      <c r="I260" s="1"/>
      <c r="J260" s="1"/>
      <c r="K260" s="1"/>
      <c r="L260" s="1"/>
      <c r="M260" s="1"/>
      <c r="O260" s="8" t="s">
        <v>13</v>
      </c>
      <c r="P260" s="9"/>
      <c r="Q260" s="9"/>
      <c r="R260" s="7" t="s">
        <v>13</v>
      </c>
      <c r="S260" s="9"/>
      <c r="T260" s="9"/>
      <c r="V260" s="5" t="s">
        <v>36</v>
      </c>
      <c r="W260" s="6"/>
      <c r="X260" s="6"/>
      <c r="Y260" s="7" t="s">
        <v>13</v>
      </c>
      <c r="Z260" s="6"/>
      <c r="AA260" s="6"/>
      <c r="AC260" s="8" t="s">
        <v>39</v>
      </c>
      <c r="AD260" s="9"/>
      <c r="AE260" s="9">
        <v>-1</v>
      </c>
      <c r="AF260" s="7" t="s">
        <v>13</v>
      </c>
      <c r="AG260" s="9">
        <v>150</v>
      </c>
      <c r="AH260" s="9">
        <f t="shared" si="33"/>
        <v>-150</v>
      </c>
      <c r="AJ260" s="2" t="s">
        <v>135</v>
      </c>
      <c r="AK260" s="1"/>
      <c r="AL260" s="1"/>
      <c r="AM260" s="1"/>
      <c r="AN260" s="1"/>
      <c r="AO260" s="1"/>
    </row>
    <row r="261" spans="1:41" x14ac:dyDescent="0.25">
      <c r="A261" s="8" t="s">
        <v>40</v>
      </c>
      <c r="B261" s="9"/>
      <c r="C261" s="9">
        <v>-1</v>
      </c>
      <c r="D261" s="7" t="s">
        <v>13</v>
      </c>
      <c r="E261" s="9">
        <v>380</v>
      </c>
      <c r="F261" s="9">
        <f t="shared" si="32"/>
        <v>-380</v>
      </c>
      <c r="H261" s="1"/>
      <c r="I261" s="1"/>
      <c r="J261" s="1"/>
      <c r="K261" s="1"/>
      <c r="L261" s="1"/>
      <c r="M261" s="1"/>
      <c r="O261" s="5" t="s">
        <v>24</v>
      </c>
      <c r="P261" s="6"/>
      <c r="Q261" s="6"/>
      <c r="R261" s="7" t="s">
        <v>13</v>
      </c>
      <c r="S261" s="6"/>
      <c r="T261" s="6"/>
      <c r="V261" s="8" t="s">
        <v>37</v>
      </c>
      <c r="W261" s="9"/>
      <c r="X261" s="9">
        <v>-1</v>
      </c>
      <c r="Y261" s="7" t="s">
        <v>13</v>
      </c>
      <c r="Z261" s="9">
        <v>608</v>
      </c>
      <c r="AA261" s="9">
        <f t="shared" ref="AA261:AA273" si="34">X261*Z261</f>
        <v>-608</v>
      </c>
      <c r="AC261" s="8" t="s">
        <v>40</v>
      </c>
      <c r="AD261" s="9"/>
      <c r="AE261" s="9">
        <v>-1</v>
      </c>
      <c r="AF261" s="7" t="s">
        <v>13</v>
      </c>
      <c r="AG261" s="9">
        <v>400</v>
      </c>
      <c r="AH261" s="9">
        <f t="shared" si="33"/>
        <v>-400</v>
      </c>
      <c r="AJ261" s="1"/>
      <c r="AK261" s="1"/>
      <c r="AL261" s="1"/>
      <c r="AM261" s="1"/>
      <c r="AN261" s="1"/>
      <c r="AO261" s="1"/>
    </row>
    <row r="262" spans="1:41" x14ac:dyDescent="0.25">
      <c r="A262" s="8" t="s">
        <v>41</v>
      </c>
      <c r="B262" s="9"/>
      <c r="C262" s="9">
        <v>-1</v>
      </c>
      <c r="D262" s="7" t="s">
        <v>13</v>
      </c>
      <c r="E262" s="9">
        <v>165</v>
      </c>
      <c r="F262" s="9">
        <f t="shared" si="32"/>
        <v>-165</v>
      </c>
      <c r="H262" s="2" t="s">
        <v>52</v>
      </c>
      <c r="I262" s="1"/>
      <c r="J262" s="1"/>
      <c r="K262" s="1"/>
      <c r="L262" s="1"/>
      <c r="M262" s="1"/>
      <c r="O262" s="8" t="s">
        <v>25</v>
      </c>
      <c r="P262" s="9"/>
      <c r="Q262" s="9">
        <v>-170</v>
      </c>
      <c r="R262" s="7" t="s">
        <v>21</v>
      </c>
      <c r="S262" s="10">
        <v>3.2</v>
      </c>
      <c r="T262" s="9">
        <f>Q262*S262</f>
        <v>-544</v>
      </c>
      <c r="V262" s="8" t="s">
        <v>39</v>
      </c>
      <c r="W262" s="9"/>
      <c r="X262" s="9">
        <v>-2</v>
      </c>
      <c r="Y262" s="7" t="s">
        <v>13</v>
      </c>
      <c r="Z262" s="9">
        <v>142.5</v>
      </c>
      <c r="AA262" s="9">
        <f t="shared" si="34"/>
        <v>-285</v>
      </c>
      <c r="AC262" s="8" t="s">
        <v>41</v>
      </c>
      <c r="AD262" s="9"/>
      <c r="AE262" s="9">
        <v>-1</v>
      </c>
      <c r="AF262" s="7" t="s">
        <v>13</v>
      </c>
      <c r="AG262" s="9">
        <v>165</v>
      </c>
      <c r="AH262" s="9">
        <f t="shared" si="33"/>
        <v>-165</v>
      </c>
      <c r="AJ262" s="2" t="s">
        <v>52</v>
      </c>
      <c r="AK262" s="1"/>
      <c r="AL262" s="1"/>
      <c r="AM262" s="1"/>
      <c r="AN262" s="1"/>
      <c r="AO262" s="1"/>
    </row>
    <row r="263" spans="1:41" x14ac:dyDescent="0.25">
      <c r="A263" s="8" t="s">
        <v>42</v>
      </c>
      <c r="B263" s="9"/>
      <c r="C263" s="9">
        <v>-5</v>
      </c>
      <c r="D263" s="7" t="s">
        <v>13</v>
      </c>
      <c r="E263" s="9">
        <v>180</v>
      </c>
      <c r="F263" s="9">
        <f t="shared" si="32"/>
        <v>-900</v>
      </c>
      <c r="H263" s="1"/>
      <c r="I263" s="1"/>
      <c r="J263" s="1"/>
      <c r="K263" s="1"/>
      <c r="L263" s="1"/>
      <c r="M263" s="1"/>
      <c r="O263" s="8" t="s">
        <v>26</v>
      </c>
      <c r="P263" s="9">
        <v>-99</v>
      </c>
      <c r="Q263" s="9">
        <v>-99</v>
      </c>
      <c r="R263" s="7" t="s">
        <v>21</v>
      </c>
      <c r="S263" s="10">
        <v>7.75</v>
      </c>
      <c r="T263" s="9">
        <f>Q263*S263</f>
        <v>-767.25</v>
      </c>
      <c r="V263" s="8" t="s">
        <v>40</v>
      </c>
      <c r="W263" s="9"/>
      <c r="X263" s="9">
        <v>-1</v>
      </c>
      <c r="Y263" s="7" t="s">
        <v>13</v>
      </c>
      <c r="Z263" s="9">
        <v>380</v>
      </c>
      <c r="AA263" s="9">
        <f t="shared" si="34"/>
        <v>-380</v>
      </c>
      <c r="AC263" s="8" t="s">
        <v>42</v>
      </c>
      <c r="AD263" s="9"/>
      <c r="AE263" s="9">
        <v>-5</v>
      </c>
      <c r="AF263" s="7" t="s">
        <v>13</v>
      </c>
      <c r="AG263" s="9">
        <v>180</v>
      </c>
      <c r="AH263" s="9">
        <f t="shared" si="33"/>
        <v>-900</v>
      </c>
      <c r="AJ263" s="1"/>
      <c r="AK263" s="1"/>
      <c r="AL263" s="1"/>
      <c r="AM263" s="1"/>
      <c r="AN263" s="1"/>
      <c r="AO263" s="1"/>
    </row>
    <row r="264" spans="1:41" x14ac:dyDescent="0.25">
      <c r="A264" s="8" t="s">
        <v>43</v>
      </c>
      <c r="B264" s="9"/>
      <c r="C264" s="9">
        <v>-1</v>
      </c>
      <c r="D264" s="7" t="s">
        <v>13</v>
      </c>
      <c r="E264" s="9">
        <v>829</v>
      </c>
      <c r="F264" s="9">
        <f t="shared" si="32"/>
        <v>-829</v>
      </c>
      <c r="H264" s="1" t="s">
        <v>61</v>
      </c>
      <c r="I264" s="1"/>
      <c r="J264" s="1"/>
      <c r="K264" s="1"/>
      <c r="L264" s="1"/>
      <c r="M264" s="1"/>
      <c r="O264" s="8" t="s">
        <v>27</v>
      </c>
      <c r="P264" s="9"/>
      <c r="Q264" s="9">
        <v>-30</v>
      </c>
      <c r="R264" s="7" t="s">
        <v>28</v>
      </c>
      <c r="S264" s="10"/>
      <c r="T264" s="9"/>
      <c r="V264" s="8" t="s">
        <v>41</v>
      </c>
      <c r="W264" s="9"/>
      <c r="X264" s="9">
        <v>-1</v>
      </c>
      <c r="Y264" s="7" t="s">
        <v>13</v>
      </c>
      <c r="Z264" s="9">
        <v>165</v>
      </c>
      <c r="AA264" s="9">
        <f t="shared" si="34"/>
        <v>-165</v>
      </c>
      <c r="AC264" s="8" t="s">
        <v>43</v>
      </c>
      <c r="AD264" s="9"/>
      <c r="AE264" s="9">
        <v>-1</v>
      </c>
      <c r="AF264" s="7" t="s">
        <v>13</v>
      </c>
      <c r="AG264" s="9">
        <v>1077</v>
      </c>
      <c r="AH264" s="9">
        <f t="shared" si="33"/>
        <v>-1077</v>
      </c>
      <c r="AJ264" s="1" t="s">
        <v>61</v>
      </c>
      <c r="AK264" s="1"/>
      <c r="AL264" s="1"/>
      <c r="AM264" s="1"/>
      <c r="AN264" s="1"/>
      <c r="AO264" s="1"/>
    </row>
    <row r="265" spans="1:41" x14ac:dyDescent="0.25">
      <c r="A265" s="8" t="s">
        <v>44</v>
      </c>
      <c r="B265" s="9"/>
      <c r="C265" s="9">
        <v>-1</v>
      </c>
      <c r="D265" s="7" t="s">
        <v>13</v>
      </c>
      <c r="E265" s="9">
        <v>390</v>
      </c>
      <c r="F265" s="9">
        <f t="shared" si="32"/>
        <v>-390</v>
      </c>
      <c r="H265" s="2" t="s">
        <v>1</v>
      </c>
      <c r="I265" s="2" t="s">
        <v>2</v>
      </c>
      <c r="J265" s="1"/>
      <c r="K265" s="1"/>
      <c r="L265" s="1"/>
      <c r="M265" s="1"/>
      <c r="O265" s="8" t="s">
        <v>29</v>
      </c>
      <c r="P265" s="9"/>
      <c r="Q265" s="9"/>
      <c r="R265" s="7" t="s">
        <v>30</v>
      </c>
      <c r="S265" s="9"/>
      <c r="T265" s="9">
        <v>-405</v>
      </c>
      <c r="V265" s="8" t="s">
        <v>42</v>
      </c>
      <c r="W265" s="9"/>
      <c r="X265" s="9">
        <v>-5</v>
      </c>
      <c r="Y265" s="7" t="s">
        <v>13</v>
      </c>
      <c r="Z265" s="9">
        <v>180</v>
      </c>
      <c r="AA265" s="9">
        <f t="shared" si="34"/>
        <v>-900</v>
      </c>
      <c r="AC265" s="8" t="s">
        <v>44</v>
      </c>
      <c r="AD265" s="9"/>
      <c r="AE265" s="9">
        <v>-1</v>
      </c>
      <c r="AF265" s="7" t="s">
        <v>13</v>
      </c>
      <c r="AG265" s="9">
        <v>507</v>
      </c>
      <c r="AH265" s="9">
        <f t="shared" si="33"/>
        <v>-507</v>
      </c>
      <c r="AJ265" s="2" t="s">
        <v>1</v>
      </c>
      <c r="AK265" s="2" t="s">
        <v>2</v>
      </c>
      <c r="AL265" s="1"/>
      <c r="AM265" s="1"/>
      <c r="AN265" s="1"/>
      <c r="AO265" s="1"/>
    </row>
    <row r="266" spans="1:41" x14ac:dyDescent="0.25">
      <c r="A266" s="8" t="s">
        <v>45</v>
      </c>
      <c r="B266" s="9"/>
      <c r="C266" s="9">
        <v>-5700</v>
      </c>
      <c r="D266" s="7" t="s">
        <v>13</v>
      </c>
      <c r="E266" s="11">
        <v>0.09</v>
      </c>
      <c r="F266" s="9">
        <f t="shared" si="32"/>
        <v>-513</v>
      </c>
      <c r="H266" s="2" t="s">
        <v>3</v>
      </c>
      <c r="I266" s="2" t="s">
        <v>4</v>
      </c>
      <c r="J266" s="1"/>
      <c r="K266" s="1"/>
      <c r="L266" s="1"/>
      <c r="M266" s="1"/>
      <c r="O266" s="8" t="s">
        <v>31</v>
      </c>
      <c r="P266" s="9"/>
      <c r="Q266" s="9"/>
      <c r="R266" s="7" t="s">
        <v>30</v>
      </c>
      <c r="S266" s="9"/>
      <c r="T266" s="9">
        <v>-465</v>
      </c>
      <c r="V266" s="8" t="s">
        <v>43</v>
      </c>
      <c r="W266" s="9"/>
      <c r="X266" s="9">
        <v>-1</v>
      </c>
      <c r="Y266" s="7" t="s">
        <v>13</v>
      </c>
      <c r="Z266" s="9">
        <v>1020</v>
      </c>
      <c r="AA266" s="9">
        <f t="shared" si="34"/>
        <v>-1020</v>
      </c>
      <c r="AC266" s="8" t="s">
        <v>45</v>
      </c>
      <c r="AD266" s="9"/>
      <c r="AE266" s="9">
        <v>-9200</v>
      </c>
      <c r="AF266" s="7" t="s">
        <v>13</v>
      </c>
      <c r="AG266" s="11">
        <v>0.09</v>
      </c>
      <c r="AH266" s="9">
        <f t="shared" si="33"/>
        <v>-828</v>
      </c>
      <c r="AJ266" s="2" t="s">
        <v>3</v>
      </c>
      <c r="AK266" s="2" t="s">
        <v>4</v>
      </c>
      <c r="AL266" s="1"/>
      <c r="AM266" s="1"/>
      <c r="AN266" s="1"/>
      <c r="AO266" s="1"/>
    </row>
    <row r="267" spans="1:41" x14ac:dyDescent="0.25">
      <c r="A267" s="8" t="s">
        <v>46</v>
      </c>
      <c r="B267" s="9"/>
      <c r="C267" s="12">
        <v>-5.2</v>
      </c>
      <c r="D267" s="7" t="s">
        <v>13</v>
      </c>
      <c r="E267" s="9">
        <v>85</v>
      </c>
      <c r="F267" s="9">
        <f t="shared" si="32"/>
        <v>-442</v>
      </c>
      <c r="H267" s="2" t="s">
        <v>5</v>
      </c>
      <c r="I267" s="2" t="s">
        <v>6</v>
      </c>
      <c r="J267" s="1"/>
      <c r="K267" s="1"/>
      <c r="L267" s="1"/>
      <c r="M267" s="1"/>
      <c r="O267" s="8" t="s">
        <v>32</v>
      </c>
      <c r="P267" s="9"/>
      <c r="Q267" s="9"/>
      <c r="R267" s="7" t="s">
        <v>30</v>
      </c>
      <c r="S267" s="9"/>
      <c r="T267" s="9">
        <v>-50</v>
      </c>
      <c r="V267" s="8" t="s">
        <v>44</v>
      </c>
      <c r="W267" s="9"/>
      <c r="X267" s="9">
        <v>-1</v>
      </c>
      <c r="Y267" s="7" t="s">
        <v>13</v>
      </c>
      <c r="Z267" s="9">
        <v>480</v>
      </c>
      <c r="AA267" s="9">
        <f t="shared" si="34"/>
        <v>-480</v>
      </c>
      <c r="AC267" s="8" t="s">
        <v>46</v>
      </c>
      <c r="AD267" s="9"/>
      <c r="AE267" s="12">
        <v>-8.8000000000000007</v>
      </c>
      <c r="AF267" s="7" t="s">
        <v>13</v>
      </c>
      <c r="AG267" s="9">
        <v>85</v>
      </c>
      <c r="AH267" s="9">
        <f t="shared" si="33"/>
        <v>-748.00000000000011</v>
      </c>
      <c r="AJ267" s="2" t="s">
        <v>5</v>
      </c>
      <c r="AK267" s="2" t="s">
        <v>6</v>
      </c>
      <c r="AL267" s="1"/>
      <c r="AM267" s="1"/>
      <c r="AN267" s="1"/>
      <c r="AO267" s="1"/>
    </row>
    <row r="268" spans="1:41" x14ac:dyDescent="0.25">
      <c r="A268" s="8" t="s">
        <v>47</v>
      </c>
      <c r="B268" s="9"/>
      <c r="C268" s="9">
        <v>-1</v>
      </c>
      <c r="D268" s="7" t="s">
        <v>13</v>
      </c>
      <c r="E268" s="9">
        <v>210</v>
      </c>
      <c r="F268" s="9">
        <f t="shared" si="32"/>
        <v>-210</v>
      </c>
      <c r="H268" s="2" t="s">
        <v>7</v>
      </c>
      <c r="I268" s="2" t="s">
        <v>8</v>
      </c>
      <c r="J268" s="1"/>
      <c r="K268" s="1"/>
      <c r="L268" s="1"/>
      <c r="M268" s="1"/>
      <c r="O268" s="8" t="s">
        <v>33</v>
      </c>
      <c r="P268" s="9"/>
      <c r="Q268" s="9"/>
      <c r="R268" s="7" t="s">
        <v>30</v>
      </c>
      <c r="S268" s="9"/>
      <c r="T268" s="9">
        <v>-65</v>
      </c>
      <c r="V268" s="8" t="s">
        <v>45</v>
      </c>
      <c r="W268" s="9"/>
      <c r="X268" s="9">
        <v>-8400</v>
      </c>
      <c r="Y268" s="7" t="s">
        <v>13</v>
      </c>
      <c r="Z268" s="11">
        <v>0.09</v>
      </c>
      <c r="AA268" s="9">
        <f t="shared" si="34"/>
        <v>-756</v>
      </c>
      <c r="AC268" s="8" t="s">
        <v>47</v>
      </c>
      <c r="AD268" s="9"/>
      <c r="AE268" s="9">
        <v>-1</v>
      </c>
      <c r="AF268" s="7" t="s">
        <v>13</v>
      </c>
      <c r="AG268" s="9">
        <v>278</v>
      </c>
      <c r="AH268" s="9">
        <f t="shared" si="33"/>
        <v>-278</v>
      </c>
      <c r="AJ268" s="2" t="s">
        <v>7</v>
      </c>
      <c r="AK268" s="2" t="s">
        <v>187</v>
      </c>
      <c r="AL268" s="1"/>
      <c r="AM268" s="1"/>
      <c r="AN268" s="1"/>
      <c r="AO268" s="1"/>
    </row>
    <row r="269" spans="1:41" x14ac:dyDescent="0.25">
      <c r="A269" s="8" t="s">
        <v>48</v>
      </c>
      <c r="B269" s="9"/>
      <c r="C269" s="9"/>
      <c r="D269" s="7" t="s">
        <v>13</v>
      </c>
      <c r="E269" s="9"/>
      <c r="F269" s="9">
        <v>-500</v>
      </c>
      <c r="H269" s="2" t="s">
        <v>9</v>
      </c>
      <c r="I269" s="2" t="s">
        <v>133</v>
      </c>
      <c r="J269" s="1"/>
      <c r="K269" s="1"/>
      <c r="L269" s="1"/>
      <c r="M269" s="1"/>
      <c r="O269" s="5" t="s">
        <v>34</v>
      </c>
      <c r="P269" s="6"/>
      <c r="Q269" s="6"/>
      <c r="R269" s="7" t="s">
        <v>13</v>
      </c>
      <c r="S269" s="6"/>
      <c r="T269" s="6">
        <f>SUM(T261:T268)</f>
        <v>-2296.25</v>
      </c>
      <c r="V269" s="8" t="s">
        <v>46</v>
      </c>
      <c r="W269" s="9"/>
      <c r="X269" s="12">
        <v>-8</v>
      </c>
      <c r="Y269" s="7" t="s">
        <v>13</v>
      </c>
      <c r="Z269" s="9">
        <v>85</v>
      </c>
      <c r="AA269" s="9">
        <f t="shared" si="34"/>
        <v>-680</v>
      </c>
      <c r="AC269" s="8" t="s">
        <v>48</v>
      </c>
      <c r="AD269" s="9"/>
      <c r="AE269" s="9"/>
      <c r="AF269" s="7" t="s">
        <v>13</v>
      </c>
      <c r="AG269" s="9"/>
      <c r="AH269" s="9">
        <v>-500</v>
      </c>
      <c r="AJ269" s="2" t="s">
        <v>9</v>
      </c>
      <c r="AK269" s="2" t="s">
        <v>133</v>
      </c>
      <c r="AL269" s="1"/>
      <c r="AM269" s="1"/>
      <c r="AN269" s="1"/>
      <c r="AO269" s="1"/>
    </row>
    <row r="270" spans="1:41" x14ac:dyDescent="0.25">
      <c r="A270" s="5" t="s">
        <v>49</v>
      </c>
      <c r="B270" s="6"/>
      <c r="C270" s="6"/>
      <c r="D270" s="7" t="s">
        <v>13</v>
      </c>
      <c r="E270" s="6"/>
      <c r="F270" s="6">
        <f>SUM(F258:F269)</f>
        <v>-5649.5</v>
      </c>
      <c r="H270" s="1"/>
      <c r="I270" s="1"/>
      <c r="J270" s="1"/>
      <c r="K270" s="1"/>
      <c r="L270" s="1"/>
      <c r="M270" s="1"/>
      <c r="O270" s="5" t="s">
        <v>62</v>
      </c>
      <c r="P270" s="6"/>
      <c r="Q270" s="6"/>
      <c r="R270" s="7" t="s">
        <v>13</v>
      </c>
      <c r="S270" s="6"/>
      <c r="T270" s="6">
        <f>SUM(T259,T269)</f>
        <v>8538.75</v>
      </c>
      <c r="V270" s="8" t="s">
        <v>47</v>
      </c>
      <c r="W270" s="9"/>
      <c r="X270" s="9">
        <v>-1</v>
      </c>
      <c r="Y270" s="7" t="s">
        <v>13</v>
      </c>
      <c r="Z270" s="9">
        <v>263</v>
      </c>
      <c r="AA270" s="9">
        <f t="shared" si="34"/>
        <v>-263</v>
      </c>
      <c r="AC270" s="5" t="s">
        <v>49</v>
      </c>
      <c r="AD270" s="6"/>
      <c r="AE270" s="6"/>
      <c r="AF270" s="7" t="s">
        <v>13</v>
      </c>
      <c r="AG270" s="6"/>
      <c r="AH270" s="6">
        <f>SUM(AH258:AH269)</f>
        <v>-6828</v>
      </c>
      <c r="AJ270" s="1"/>
      <c r="AK270" s="1"/>
      <c r="AL270" s="1"/>
      <c r="AM270" s="1"/>
      <c r="AN270" s="1"/>
      <c r="AO270" s="1"/>
    </row>
    <row r="271" spans="1:41" x14ac:dyDescent="0.25">
      <c r="A271" s="8" t="s">
        <v>50</v>
      </c>
      <c r="B271" s="9"/>
      <c r="C271" s="9"/>
      <c r="D271" s="7" t="s">
        <v>13</v>
      </c>
      <c r="E271" s="9"/>
      <c r="F271" s="9">
        <f>SUM(F255,F270)</f>
        <v>248.49999999999909</v>
      </c>
      <c r="H271" s="3" t="s">
        <v>11</v>
      </c>
      <c r="I271" s="4" t="s">
        <v>12</v>
      </c>
      <c r="J271" s="4" t="s">
        <v>15</v>
      </c>
      <c r="K271" s="4" t="s">
        <v>13</v>
      </c>
      <c r="L271" s="4" t="s">
        <v>16</v>
      </c>
      <c r="M271" s="4" t="s">
        <v>17</v>
      </c>
      <c r="O271" s="8" t="s">
        <v>13</v>
      </c>
      <c r="P271" s="9"/>
      <c r="Q271" s="9"/>
      <c r="R271" s="7" t="s">
        <v>13</v>
      </c>
      <c r="S271" s="9"/>
      <c r="T271" s="9"/>
      <c r="V271" s="8" t="s">
        <v>153</v>
      </c>
      <c r="W271" s="9"/>
      <c r="X271" s="9">
        <v>-1</v>
      </c>
      <c r="Y271" s="7" t="s">
        <v>13</v>
      </c>
      <c r="Z271" s="9">
        <v>1225</v>
      </c>
      <c r="AA271" s="9">
        <f t="shared" si="34"/>
        <v>-1225</v>
      </c>
      <c r="AC271" s="8" t="s">
        <v>50</v>
      </c>
      <c r="AD271" s="9"/>
      <c r="AE271" s="9"/>
      <c r="AF271" s="7" t="s">
        <v>13</v>
      </c>
      <c r="AG271" s="9"/>
      <c r="AH271" s="9">
        <f>SUM(AH255,AH270)</f>
        <v>3829.25</v>
      </c>
      <c r="AJ271" s="3" t="s">
        <v>11</v>
      </c>
      <c r="AK271" s="4" t="s">
        <v>12</v>
      </c>
      <c r="AL271" s="4" t="s">
        <v>15</v>
      </c>
      <c r="AM271" s="4" t="s">
        <v>13</v>
      </c>
      <c r="AN271" s="4" t="s">
        <v>16</v>
      </c>
      <c r="AO271" s="4" t="s">
        <v>17</v>
      </c>
    </row>
    <row r="272" spans="1:41" x14ac:dyDescent="0.25">
      <c r="A272" s="1"/>
      <c r="B272" s="1"/>
      <c r="C272" s="1"/>
      <c r="D272" s="1"/>
      <c r="E272" s="1"/>
      <c r="F272" s="1"/>
      <c r="H272" s="5" t="s">
        <v>18</v>
      </c>
      <c r="I272" s="6"/>
      <c r="J272" s="6"/>
      <c r="K272" s="7" t="s">
        <v>13</v>
      </c>
      <c r="L272" s="6"/>
      <c r="M272" s="6"/>
      <c r="O272" s="5" t="s">
        <v>36</v>
      </c>
      <c r="P272" s="6"/>
      <c r="Q272" s="6"/>
      <c r="R272" s="7" t="s">
        <v>13</v>
      </c>
      <c r="S272" s="6"/>
      <c r="T272" s="6"/>
      <c r="V272" s="8" t="s">
        <v>154</v>
      </c>
      <c r="W272" s="9"/>
      <c r="X272" s="9">
        <v>-3</v>
      </c>
      <c r="Y272" s="7" t="s">
        <v>13</v>
      </c>
      <c r="Z272" s="9">
        <v>125</v>
      </c>
      <c r="AA272" s="9">
        <f t="shared" si="34"/>
        <v>-375</v>
      </c>
      <c r="AC272" s="1"/>
      <c r="AD272" s="1"/>
      <c r="AE272" s="1"/>
      <c r="AF272" s="1"/>
      <c r="AG272" s="1"/>
      <c r="AH272" s="1"/>
      <c r="AJ272" s="5" t="s">
        <v>18</v>
      </c>
      <c r="AK272" s="6"/>
      <c r="AL272" s="6"/>
      <c r="AM272" s="7" t="s">
        <v>13</v>
      </c>
      <c r="AN272" s="6"/>
      <c r="AO272" s="6"/>
    </row>
    <row r="273" spans="1:41" x14ac:dyDescent="0.25">
      <c r="A273" s="1"/>
      <c r="B273" s="1"/>
      <c r="C273" s="1"/>
      <c r="D273" s="1"/>
      <c r="E273" s="1"/>
      <c r="F273" s="1"/>
      <c r="H273" s="8" t="s">
        <v>57</v>
      </c>
      <c r="I273" s="9">
        <v>5700</v>
      </c>
      <c r="J273" s="9">
        <v>5700</v>
      </c>
      <c r="K273" s="7" t="s">
        <v>21</v>
      </c>
      <c r="L273" s="10">
        <v>1.1499999999999999</v>
      </c>
      <c r="M273" s="9">
        <f>J273*L273</f>
        <v>6554.9999999999991</v>
      </c>
      <c r="O273" s="8" t="s">
        <v>37</v>
      </c>
      <c r="P273" s="9"/>
      <c r="Q273" s="9">
        <v>-1</v>
      </c>
      <c r="R273" s="7" t="s">
        <v>13</v>
      </c>
      <c r="S273" s="9">
        <v>608</v>
      </c>
      <c r="T273" s="9">
        <f t="shared" ref="T273:T286" si="35">Q273*S273</f>
        <v>-608</v>
      </c>
      <c r="V273" s="8" t="s">
        <v>155</v>
      </c>
      <c r="W273" s="9"/>
      <c r="X273" s="9">
        <v>-105</v>
      </c>
      <c r="Y273" s="7" t="s">
        <v>13</v>
      </c>
      <c r="Z273" s="9">
        <v>5</v>
      </c>
      <c r="AA273" s="9">
        <f t="shared" si="34"/>
        <v>-525</v>
      </c>
      <c r="AC273" s="1"/>
      <c r="AD273" s="1"/>
      <c r="AE273" s="1"/>
      <c r="AF273" s="1"/>
      <c r="AG273" s="1"/>
      <c r="AH273" s="1"/>
      <c r="AJ273" s="8" t="s">
        <v>57</v>
      </c>
      <c r="AK273" s="9">
        <v>9200</v>
      </c>
      <c r="AL273" s="9">
        <v>9200</v>
      </c>
      <c r="AM273" s="7" t="s">
        <v>21</v>
      </c>
      <c r="AN273" s="10">
        <v>1.1499999999999999</v>
      </c>
      <c r="AO273" s="9">
        <f>AL273*AN273</f>
        <v>10580</v>
      </c>
    </row>
    <row r="274" spans="1:41" x14ac:dyDescent="0.25">
      <c r="A274" s="1"/>
      <c r="B274" s="1"/>
      <c r="C274" s="1"/>
      <c r="D274" s="1"/>
      <c r="E274" s="1"/>
      <c r="F274" s="1"/>
      <c r="H274" s="8" t="s">
        <v>22</v>
      </c>
      <c r="I274" s="9">
        <v>2600</v>
      </c>
      <c r="J274" s="9">
        <v>2600</v>
      </c>
      <c r="K274" s="7" t="s">
        <v>21</v>
      </c>
      <c r="L274" s="10">
        <v>0.55000000000000004</v>
      </c>
      <c r="M274" s="9">
        <f>J274*L274</f>
        <v>1430.0000000000002</v>
      </c>
      <c r="O274" s="8" t="s">
        <v>38</v>
      </c>
      <c r="P274" s="9"/>
      <c r="Q274" s="9">
        <v>-30</v>
      </c>
      <c r="R274" s="7" t="s">
        <v>13</v>
      </c>
      <c r="S274" s="9">
        <v>19</v>
      </c>
      <c r="T274" s="9">
        <f t="shared" si="35"/>
        <v>-570</v>
      </c>
      <c r="V274" s="8" t="s">
        <v>48</v>
      </c>
      <c r="W274" s="9"/>
      <c r="X274" s="9"/>
      <c r="Y274" s="7" t="s">
        <v>13</v>
      </c>
      <c r="Z274" s="9"/>
      <c r="AA274" s="9">
        <v>-500</v>
      </c>
      <c r="AC274" s="1"/>
      <c r="AD274" s="1"/>
      <c r="AE274" s="1"/>
      <c r="AF274" s="1"/>
      <c r="AG274" s="1"/>
      <c r="AH274" s="1"/>
      <c r="AJ274" s="8" t="s">
        <v>22</v>
      </c>
      <c r="AK274" s="9">
        <v>4400</v>
      </c>
      <c r="AL274" s="9">
        <v>4400</v>
      </c>
      <c r="AM274" s="7" t="s">
        <v>21</v>
      </c>
      <c r="AN274" s="10">
        <v>0.55000000000000004</v>
      </c>
      <c r="AO274" s="9">
        <f>AL274*AN274</f>
        <v>2420</v>
      </c>
    </row>
    <row r="275" spans="1:41" x14ac:dyDescent="0.25">
      <c r="A275" s="2" t="s">
        <v>52</v>
      </c>
      <c r="B275" s="1"/>
      <c r="C275" s="1"/>
      <c r="D275" s="1"/>
      <c r="E275" s="1"/>
      <c r="F275" s="1"/>
      <c r="H275" s="5" t="s">
        <v>60</v>
      </c>
      <c r="I275" s="6"/>
      <c r="J275" s="6"/>
      <c r="K275" s="7" t="s">
        <v>13</v>
      </c>
      <c r="L275" s="6"/>
      <c r="M275" s="6">
        <f>SUM(M273:M274)</f>
        <v>7984.9999999999991</v>
      </c>
      <c r="O275" s="8" t="s">
        <v>39</v>
      </c>
      <c r="P275" s="9"/>
      <c r="Q275" s="9">
        <v>-1</v>
      </c>
      <c r="R275" s="7" t="s">
        <v>13</v>
      </c>
      <c r="S275" s="9">
        <v>142.5</v>
      </c>
      <c r="T275" s="9">
        <f t="shared" si="35"/>
        <v>-142.5</v>
      </c>
      <c r="V275" s="5" t="s">
        <v>49</v>
      </c>
      <c r="W275" s="6"/>
      <c r="X275" s="6"/>
      <c r="Y275" s="7" t="s">
        <v>13</v>
      </c>
      <c r="Z275" s="6"/>
      <c r="AA275" s="6">
        <f>SUM(AA261:AA274)</f>
        <v>-8162</v>
      </c>
      <c r="AC275" s="2" t="s">
        <v>52</v>
      </c>
      <c r="AD275" s="1"/>
      <c r="AE275" s="1"/>
      <c r="AF275" s="1"/>
      <c r="AG275" s="1"/>
      <c r="AH275" s="1"/>
      <c r="AJ275" s="5" t="s">
        <v>60</v>
      </c>
      <c r="AK275" s="6"/>
      <c r="AL275" s="6"/>
      <c r="AM275" s="7" t="s">
        <v>13</v>
      </c>
      <c r="AN275" s="6"/>
      <c r="AO275" s="6">
        <f>SUM(AO273:AO274)</f>
        <v>13000</v>
      </c>
    </row>
    <row r="276" spans="1:41" x14ac:dyDescent="0.25">
      <c r="A276" s="1"/>
      <c r="B276" s="1"/>
      <c r="C276" s="1"/>
      <c r="D276" s="1"/>
      <c r="E276" s="1"/>
      <c r="F276" s="1"/>
      <c r="H276" s="8" t="s">
        <v>13</v>
      </c>
      <c r="I276" s="9"/>
      <c r="J276" s="9"/>
      <c r="K276" s="7" t="s">
        <v>13</v>
      </c>
      <c r="L276" s="9"/>
      <c r="M276" s="9"/>
      <c r="O276" s="8" t="s">
        <v>40</v>
      </c>
      <c r="P276" s="9"/>
      <c r="Q276" s="9">
        <v>-1</v>
      </c>
      <c r="R276" s="7" t="s">
        <v>13</v>
      </c>
      <c r="S276" s="9">
        <v>380</v>
      </c>
      <c r="T276" s="9">
        <f t="shared" si="35"/>
        <v>-380</v>
      </c>
      <c r="V276" s="8" t="s">
        <v>50</v>
      </c>
      <c r="W276" s="9"/>
      <c r="X276" s="9"/>
      <c r="Y276" s="7" t="s">
        <v>13</v>
      </c>
      <c r="Z276" s="9"/>
      <c r="AA276" s="9">
        <f>SUM(AA258,AA275)</f>
        <v>-79.25</v>
      </c>
      <c r="AC276" s="1"/>
      <c r="AD276" s="1"/>
      <c r="AE276" s="1"/>
      <c r="AF276" s="1"/>
      <c r="AG276" s="1"/>
      <c r="AH276" s="1"/>
      <c r="AJ276" s="8" t="s">
        <v>13</v>
      </c>
      <c r="AK276" s="9"/>
      <c r="AL276" s="9"/>
      <c r="AM276" s="7" t="s">
        <v>13</v>
      </c>
      <c r="AN276" s="9"/>
      <c r="AO276" s="9"/>
    </row>
    <row r="277" spans="1:41" x14ac:dyDescent="0.25">
      <c r="A277" s="1" t="s">
        <v>63</v>
      </c>
      <c r="B277" s="1"/>
      <c r="C277" s="1"/>
      <c r="D277" s="1"/>
      <c r="E277" s="1"/>
      <c r="F277" s="1"/>
      <c r="H277" s="5" t="s">
        <v>24</v>
      </c>
      <c r="I277" s="6"/>
      <c r="J277" s="6"/>
      <c r="K277" s="7" t="s">
        <v>13</v>
      </c>
      <c r="L277" s="6"/>
      <c r="M277" s="6"/>
      <c r="O277" s="8" t="s">
        <v>41</v>
      </c>
      <c r="P277" s="9"/>
      <c r="Q277" s="9">
        <v>-1</v>
      </c>
      <c r="R277" s="7" t="s">
        <v>13</v>
      </c>
      <c r="S277" s="9">
        <v>165</v>
      </c>
      <c r="T277" s="9">
        <f t="shared" si="35"/>
        <v>-165</v>
      </c>
      <c r="V277" s="1"/>
      <c r="W277" s="1"/>
      <c r="X277" s="1"/>
      <c r="Y277" s="1"/>
      <c r="Z277" s="1"/>
      <c r="AA277" s="1"/>
      <c r="AC277" s="1" t="s">
        <v>63</v>
      </c>
      <c r="AD277" s="1"/>
      <c r="AE277" s="1"/>
      <c r="AF277" s="1"/>
      <c r="AG277" s="1"/>
      <c r="AH277" s="1"/>
      <c r="AJ277" s="5" t="s">
        <v>24</v>
      </c>
      <c r="AK277" s="6"/>
      <c r="AL277" s="6"/>
      <c r="AM277" s="7" t="s">
        <v>13</v>
      </c>
      <c r="AN277" s="6"/>
      <c r="AO277" s="6"/>
    </row>
    <row r="278" spans="1:41" x14ac:dyDescent="0.25">
      <c r="A278" s="2" t="s">
        <v>1</v>
      </c>
      <c r="B278" s="2" t="s">
        <v>2</v>
      </c>
      <c r="C278" s="1"/>
      <c r="D278" s="1"/>
      <c r="E278" s="1"/>
      <c r="F278" s="1"/>
      <c r="H278" s="8" t="s">
        <v>25</v>
      </c>
      <c r="I278" s="9"/>
      <c r="J278" s="9">
        <v>-170</v>
      </c>
      <c r="K278" s="7" t="s">
        <v>21</v>
      </c>
      <c r="L278" s="10">
        <v>3.2</v>
      </c>
      <c r="M278" s="9">
        <f>J278*L278</f>
        <v>-544</v>
      </c>
      <c r="O278" s="8" t="s">
        <v>42</v>
      </c>
      <c r="P278" s="9"/>
      <c r="Q278" s="9">
        <v>-5</v>
      </c>
      <c r="R278" s="7" t="s">
        <v>13</v>
      </c>
      <c r="S278" s="9">
        <v>180</v>
      </c>
      <c r="T278" s="9">
        <f t="shared" si="35"/>
        <v>-900</v>
      </c>
      <c r="V278" s="2" t="s">
        <v>135</v>
      </c>
      <c r="W278" s="1"/>
      <c r="X278" s="1"/>
      <c r="Y278" s="1"/>
      <c r="Z278" s="1"/>
      <c r="AA278" s="1"/>
      <c r="AC278" s="2" t="s">
        <v>1</v>
      </c>
      <c r="AD278" s="2" t="s">
        <v>2</v>
      </c>
      <c r="AE278" s="1"/>
      <c r="AF278" s="1"/>
      <c r="AG278" s="1"/>
      <c r="AH278" s="1"/>
      <c r="AJ278" s="8" t="s">
        <v>25</v>
      </c>
      <c r="AK278" s="9"/>
      <c r="AL278" s="9">
        <v>-170</v>
      </c>
      <c r="AM278" s="7" t="s">
        <v>21</v>
      </c>
      <c r="AN278" s="10">
        <v>3.2</v>
      </c>
      <c r="AO278" s="9">
        <f>AL278*AN278</f>
        <v>-544</v>
      </c>
    </row>
    <row r="279" spans="1:41" x14ac:dyDescent="0.25">
      <c r="A279" s="2" t="s">
        <v>3</v>
      </c>
      <c r="B279" s="2" t="s">
        <v>4</v>
      </c>
      <c r="C279" s="1"/>
      <c r="D279" s="1"/>
      <c r="E279" s="1"/>
      <c r="F279" s="1"/>
      <c r="H279" s="8" t="s">
        <v>26</v>
      </c>
      <c r="I279" s="9">
        <v>-179</v>
      </c>
      <c r="J279" s="9">
        <v>-179</v>
      </c>
      <c r="K279" s="7" t="s">
        <v>21</v>
      </c>
      <c r="L279" s="10">
        <v>7.75</v>
      </c>
      <c r="M279" s="9">
        <f>J279*L279</f>
        <v>-1387.25</v>
      </c>
      <c r="O279" s="8" t="s">
        <v>43</v>
      </c>
      <c r="P279" s="9"/>
      <c r="Q279" s="9">
        <v>-1</v>
      </c>
      <c r="R279" s="7" t="s">
        <v>13</v>
      </c>
      <c r="S279" s="9">
        <v>970</v>
      </c>
      <c r="T279" s="9">
        <f t="shared" si="35"/>
        <v>-970</v>
      </c>
      <c r="V279" s="1"/>
      <c r="W279" s="1"/>
      <c r="X279" s="1"/>
      <c r="Y279" s="1"/>
      <c r="Z279" s="1"/>
      <c r="AA279" s="1"/>
      <c r="AC279" s="2" t="s">
        <v>3</v>
      </c>
      <c r="AD279" s="2" t="s">
        <v>4</v>
      </c>
      <c r="AE279" s="1"/>
      <c r="AF279" s="1"/>
      <c r="AG279" s="1"/>
      <c r="AH279" s="1"/>
      <c r="AJ279" s="8" t="s">
        <v>26</v>
      </c>
      <c r="AK279" s="9">
        <v>-212</v>
      </c>
      <c r="AL279" s="9">
        <v>-212</v>
      </c>
      <c r="AM279" s="7" t="s">
        <v>21</v>
      </c>
      <c r="AN279" s="10">
        <v>7.75</v>
      </c>
      <c r="AO279" s="9">
        <f>AL279*AN279</f>
        <v>-1643</v>
      </c>
    </row>
    <row r="280" spans="1:41" x14ac:dyDescent="0.25">
      <c r="A280" s="2" t="s">
        <v>5</v>
      </c>
      <c r="B280" s="2" t="s">
        <v>6</v>
      </c>
      <c r="C280" s="1"/>
      <c r="D280" s="1"/>
      <c r="E280" s="1"/>
      <c r="F280" s="1"/>
      <c r="H280" s="8" t="s">
        <v>73</v>
      </c>
      <c r="I280" s="9">
        <v>-16</v>
      </c>
      <c r="J280" s="9">
        <v>-16</v>
      </c>
      <c r="K280" s="7" t="s">
        <v>21</v>
      </c>
      <c r="L280" s="10">
        <v>12</v>
      </c>
      <c r="M280" s="9">
        <f>J280*L280</f>
        <v>-192</v>
      </c>
      <c r="O280" s="8" t="s">
        <v>44</v>
      </c>
      <c r="P280" s="9"/>
      <c r="Q280" s="9">
        <v>-1</v>
      </c>
      <c r="R280" s="7" t="s">
        <v>13</v>
      </c>
      <c r="S280" s="9">
        <v>457</v>
      </c>
      <c r="T280" s="9">
        <f t="shared" si="35"/>
        <v>-457</v>
      </c>
      <c r="V280" s="2" t="s">
        <v>52</v>
      </c>
      <c r="W280" s="1"/>
      <c r="X280" s="1"/>
      <c r="Y280" s="1"/>
      <c r="Z280" s="1"/>
      <c r="AA280" s="1"/>
      <c r="AC280" s="2" t="s">
        <v>5</v>
      </c>
      <c r="AD280" s="2" t="s">
        <v>6</v>
      </c>
      <c r="AE280" s="1"/>
      <c r="AF280" s="1"/>
      <c r="AG280" s="1"/>
      <c r="AH280" s="1"/>
      <c r="AJ280" s="8" t="s">
        <v>73</v>
      </c>
      <c r="AK280" s="9">
        <v>-26</v>
      </c>
      <c r="AL280" s="9">
        <v>-26</v>
      </c>
      <c r="AM280" s="7" t="s">
        <v>21</v>
      </c>
      <c r="AN280" s="10">
        <v>12</v>
      </c>
      <c r="AO280" s="9">
        <f>AL280*AN280</f>
        <v>-312</v>
      </c>
    </row>
    <row r="281" spans="1:41" x14ac:dyDescent="0.25">
      <c r="A281" s="2" t="s">
        <v>7</v>
      </c>
      <c r="B281" s="2" t="s">
        <v>8</v>
      </c>
      <c r="C281" s="1"/>
      <c r="D281" s="1"/>
      <c r="E281" s="1"/>
      <c r="F281" s="1"/>
      <c r="H281" s="8" t="s">
        <v>134</v>
      </c>
      <c r="I281" s="9">
        <v>-73</v>
      </c>
      <c r="J281" s="9">
        <v>-73</v>
      </c>
      <c r="K281" s="7" t="s">
        <v>21</v>
      </c>
      <c r="L281" s="10">
        <v>6</v>
      </c>
      <c r="M281" s="9">
        <f>J281*L281</f>
        <v>-438</v>
      </c>
      <c r="O281" s="8" t="s">
        <v>45</v>
      </c>
      <c r="P281" s="9"/>
      <c r="Q281" s="9">
        <v>-7700</v>
      </c>
      <c r="R281" s="7" t="s">
        <v>13</v>
      </c>
      <c r="S281" s="11">
        <v>0.09</v>
      </c>
      <c r="T281" s="9">
        <f t="shared" si="35"/>
        <v>-693</v>
      </c>
      <c r="V281" s="1"/>
      <c r="W281" s="1"/>
      <c r="X281" s="1"/>
      <c r="Y281" s="1"/>
      <c r="Z281" s="1"/>
      <c r="AA281" s="1"/>
      <c r="AC281" s="2" t="s">
        <v>7</v>
      </c>
      <c r="AD281" s="2" t="s">
        <v>187</v>
      </c>
      <c r="AE281" s="1"/>
      <c r="AF281" s="1"/>
      <c r="AG281" s="1"/>
      <c r="AH281" s="1"/>
      <c r="AJ281" s="8" t="s">
        <v>134</v>
      </c>
      <c r="AK281" s="9">
        <v>-89</v>
      </c>
      <c r="AL281" s="9">
        <v>-89</v>
      </c>
      <c r="AM281" s="7" t="s">
        <v>21</v>
      </c>
      <c r="AN281" s="10">
        <v>6</v>
      </c>
      <c r="AO281" s="9">
        <f>AL281*AN281</f>
        <v>-534</v>
      </c>
    </row>
    <row r="282" spans="1:41" x14ac:dyDescent="0.25">
      <c r="A282" s="2" t="s">
        <v>9</v>
      </c>
      <c r="B282" s="2" t="s">
        <v>10</v>
      </c>
      <c r="C282" s="1"/>
      <c r="D282" s="1"/>
      <c r="E282" s="1"/>
      <c r="F282" s="1"/>
      <c r="H282" s="8" t="s">
        <v>29</v>
      </c>
      <c r="I282" s="9"/>
      <c r="J282" s="9"/>
      <c r="K282" s="7" t="s">
        <v>30</v>
      </c>
      <c r="L282" s="9"/>
      <c r="M282" s="9">
        <v>-405</v>
      </c>
      <c r="O282" s="8" t="s">
        <v>46</v>
      </c>
      <c r="P282" s="9"/>
      <c r="Q282" s="12">
        <v>-7.2</v>
      </c>
      <c r="R282" s="7" t="s">
        <v>13</v>
      </c>
      <c r="S282" s="9">
        <v>85</v>
      </c>
      <c r="T282" s="9">
        <f t="shared" si="35"/>
        <v>-612</v>
      </c>
      <c r="V282" s="1" t="s">
        <v>61</v>
      </c>
      <c r="W282" s="1"/>
      <c r="X282" s="1"/>
      <c r="Y282" s="1"/>
      <c r="Z282" s="1"/>
      <c r="AA282" s="1"/>
      <c r="AC282" s="2" t="s">
        <v>9</v>
      </c>
      <c r="AD282" s="2" t="s">
        <v>10</v>
      </c>
      <c r="AE282" s="1"/>
      <c r="AF282" s="1"/>
      <c r="AG282" s="1"/>
      <c r="AH282" s="1"/>
      <c r="AJ282" s="8" t="s">
        <v>29</v>
      </c>
      <c r="AK282" s="9"/>
      <c r="AL282" s="9"/>
      <c r="AM282" s="7" t="s">
        <v>30</v>
      </c>
      <c r="AN282" s="9"/>
      <c r="AO282" s="9">
        <v>-405</v>
      </c>
    </row>
    <row r="283" spans="1:41" x14ac:dyDescent="0.25">
      <c r="A283" s="1"/>
      <c r="B283" s="1"/>
      <c r="C283" s="1"/>
      <c r="D283" s="1"/>
      <c r="E283" s="1"/>
      <c r="F283" s="1"/>
      <c r="H283" s="8" t="s">
        <v>31</v>
      </c>
      <c r="I283" s="9"/>
      <c r="J283" s="9"/>
      <c r="K283" s="7" t="s">
        <v>30</v>
      </c>
      <c r="L283" s="9"/>
      <c r="M283" s="9">
        <v>-465</v>
      </c>
      <c r="O283" s="8" t="s">
        <v>47</v>
      </c>
      <c r="P283" s="9"/>
      <c r="Q283" s="9">
        <v>-1</v>
      </c>
      <c r="R283" s="7" t="s">
        <v>13</v>
      </c>
      <c r="S283" s="9">
        <v>248</v>
      </c>
      <c r="T283" s="9">
        <f t="shared" si="35"/>
        <v>-248</v>
      </c>
      <c r="V283" s="2" t="s">
        <v>1</v>
      </c>
      <c r="W283" s="2" t="s">
        <v>2</v>
      </c>
      <c r="X283" s="1"/>
      <c r="Y283" s="1"/>
      <c r="Z283" s="1"/>
      <c r="AA283" s="1"/>
      <c r="AC283" s="1"/>
      <c r="AD283" s="1"/>
      <c r="AE283" s="1"/>
      <c r="AF283" s="1"/>
      <c r="AG283" s="1"/>
      <c r="AH283" s="1"/>
      <c r="AJ283" s="8" t="s">
        <v>31</v>
      </c>
      <c r="AK283" s="9"/>
      <c r="AL283" s="9"/>
      <c r="AM283" s="7" t="s">
        <v>30</v>
      </c>
      <c r="AN283" s="9"/>
      <c r="AO283" s="9">
        <v>-465</v>
      </c>
    </row>
    <row r="284" spans="1:41" x14ac:dyDescent="0.25">
      <c r="A284" s="3" t="s">
        <v>11</v>
      </c>
      <c r="B284" s="4" t="s">
        <v>12</v>
      </c>
      <c r="C284" s="4" t="s">
        <v>15</v>
      </c>
      <c r="D284" s="4" t="s">
        <v>13</v>
      </c>
      <c r="E284" s="4" t="s">
        <v>16</v>
      </c>
      <c r="F284" s="4" t="s">
        <v>17</v>
      </c>
      <c r="H284" s="8" t="s">
        <v>32</v>
      </c>
      <c r="I284" s="9"/>
      <c r="J284" s="9"/>
      <c r="K284" s="7" t="s">
        <v>30</v>
      </c>
      <c r="L284" s="9"/>
      <c r="M284" s="9">
        <v>-50</v>
      </c>
      <c r="O284" s="8" t="s">
        <v>153</v>
      </c>
      <c r="P284" s="9"/>
      <c r="Q284" s="9">
        <v>-1</v>
      </c>
      <c r="R284" s="7" t="s">
        <v>13</v>
      </c>
      <c r="S284" s="9">
        <v>1225</v>
      </c>
      <c r="T284" s="9">
        <f t="shared" si="35"/>
        <v>-1225</v>
      </c>
      <c r="V284" s="2" t="s">
        <v>3</v>
      </c>
      <c r="W284" s="2" t="s">
        <v>4</v>
      </c>
      <c r="X284" s="1"/>
      <c r="Y284" s="1"/>
      <c r="Z284" s="1"/>
      <c r="AA284" s="1"/>
      <c r="AC284" s="3" t="s">
        <v>11</v>
      </c>
      <c r="AD284" s="4" t="s">
        <v>12</v>
      </c>
      <c r="AE284" s="4" t="s">
        <v>15</v>
      </c>
      <c r="AF284" s="4" t="s">
        <v>13</v>
      </c>
      <c r="AG284" s="4" t="s">
        <v>16</v>
      </c>
      <c r="AH284" s="4" t="s">
        <v>17</v>
      </c>
      <c r="AJ284" s="8" t="s">
        <v>32</v>
      </c>
      <c r="AK284" s="9"/>
      <c r="AL284" s="9"/>
      <c r="AM284" s="7" t="s">
        <v>30</v>
      </c>
      <c r="AN284" s="9"/>
      <c r="AO284" s="9">
        <v>-50</v>
      </c>
    </row>
    <row r="285" spans="1:41" x14ac:dyDescent="0.25">
      <c r="A285" s="5" t="s">
        <v>18</v>
      </c>
      <c r="B285" s="6"/>
      <c r="C285" s="6"/>
      <c r="D285" s="7" t="s">
        <v>13</v>
      </c>
      <c r="E285" s="6"/>
      <c r="F285" s="6"/>
      <c r="H285" s="8" t="s">
        <v>33</v>
      </c>
      <c r="I285" s="9"/>
      <c r="J285" s="9"/>
      <c r="K285" s="7" t="s">
        <v>30</v>
      </c>
      <c r="L285" s="9"/>
      <c r="M285" s="9">
        <v>-65</v>
      </c>
      <c r="O285" s="8" t="s">
        <v>154</v>
      </c>
      <c r="P285" s="9"/>
      <c r="Q285" s="9">
        <v>-3</v>
      </c>
      <c r="R285" s="7" t="s">
        <v>13</v>
      </c>
      <c r="S285" s="9">
        <v>125</v>
      </c>
      <c r="T285" s="9">
        <f t="shared" si="35"/>
        <v>-375</v>
      </c>
      <c r="V285" s="2" t="s">
        <v>5</v>
      </c>
      <c r="W285" s="2" t="s">
        <v>6</v>
      </c>
      <c r="X285" s="1"/>
      <c r="Y285" s="1"/>
      <c r="Z285" s="1"/>
      <c r="AA285" s="1"/>
      <c r="AC285" s="5" t="s">
        <v>18</v>
      </c>
      <c r="AD285" s="6"/>
      <c r="AE285" s="6"/>
      <c r="AF285" s="7" t="s">
        <v>13</v>
      </c>
      <c r="AG285" s="6"/>
      <c r="AH285" s="6"/>
      <c r="AJ285" s="8" t="s">
        <v>33</v>
      </c>
      <c r="AK285" s="9"/>
      <c r="AL285" s="9"/>
      <c r="AM285" s="7" t="s">
        <v>30</v>
      </c>
      <c r="AN285" s="9"/>
      <c r="AO285" s="9">
        <v>-65</v>
      </c>
    </row>
    <row r="286" spans="1:41" x14ac:dyDescent="0.25">
      <c r="A286" s="8" t="s">
        <v>57</v>
      </c>
      <c r="B286" s="9">
        <v>5700</v>
      </c>
      <c r="C286" s="9">
        <v>5700</v>
      </c>
      <c r="D286" s="7" t="s">
        <v>21</v>
      </c>
      <c r="E286" s="10">
        <v>1.1499999999999999</v>
      </c>
      <c r="F286" s="9">
        <f>C286*E286</f>
        <v>6554.9999999999991</v>
      </c>
      <c r="H286" s="5" t="s">
        <v>34</v>
      </c>
      <c r="I286" s="6"/>
      <c r="J286" s="6"/>
      <c r="K286" s="7" t="s">
        <v>13</v>
      </c>
      <c r="L286" s="6"/>
      <c r="M286" s="6">
        <f>SUM(M277:M285)</f>
        <v>-3546.25</v>
      </c>
      <c r="O286" s="8" t="s">
        <v>155</v>
      </c>
      <c r="P286" s="9"/>
      <c r="Q286" s="9">
        <v>-105</v>
      </c>
      <c r="R286" s="7" t="s">
        <v>13</v>
      </c>
      <c r="S286" s="9">
        <v>5</v>
      </c>
      <c r="T286" s="9">
        <f t="shared" si="35"/>
        <v>-525</v>
      </c>
      <c r="V286" s="2" t="s">
        <v>7</v>
      </c>
      <c r="W286" s="2" t="s">
        <v>152</v>
      </c>
      <c r="X286" s="1"/>
      <c r="Y286" s="1"/>
      <c r="Z286" s="1"/>
      <c r="AA286" s="1"/>
      <c r="AC286" s="8" t="s">
        <v>57</v>
      </c>
      <c r="AD286" s="9">
        <v>9200</v>
      </c>
      <c r="AE286" s="9">
        <v>9200</v>
      </c>
      <c r="AF286" s="7" t="s">
        <v>21</v>
      </c>
      <c r="AG286" s="10">
        <v>1.1499999999999999</v>
      </c>
      <c r="AH286" s="9">
        <f>AE286*AG286</f>
        <v>10580</v>
      </c>
      <c r="AJ286" s="5" t="s">
        <v>34</v>
      </c>
      <c r="AK286" s="6"/>
      <c r="AL286" s="6"/>
      <c r="AM286" s="7" t="s">
        <v>13</v>
      </c>
      <c r="AN286" s="6"/>
      <c r="AO286" s="6">
        <f>SUM(AO277:AO285)</f>
        <v>-4018</v>
      </c>
    </row>
    <row r="287" spans="1:41" x14ac:dyDescent="0.25">
      <c r="A287" s="8" t="s">
        <v>22</v>
      </c>
      <c r="B287" s="9">
        <v>2900</v>
      </c>
      <c r="C287" s="9">
        <v>2900</v>
      </c>
      <c r="D287" s="7" t="s">
        <v>21</v>
      </c>
      <c r="E287" s="10">
        <v>0.55000000000000004</v>
      </c>
      <c r="F287" s="9">
        <f>C287*E287</f>
        <v>1595.0000000000002</v>
      </c>
      <c r="H287" s="5" t="s">
        <v>62</v>
      </c>
      <c r="I287" s="6"/>
      <c r="J287" s="6"/>
      <c r="K287" s="7" t="s">
        <v>13</v>
      </c>
      <c r="L287" s="6"/>
      <c r="M287" s="6">
        <f>SUM(M275,M286)</f>
        <v>4438.7499999999991</v>
      </c>
      <c r="O287" s="8" t="s">
        <v>48</v>
      </c>
      <c r="P287" s="9"/>
      <c r="Q287" s="9"/>
      <c r="R287" s="7" t="s">
        <v>13</v>
      </c>
      <c r="S287" s="9"/>
      <c r="T287" s="9">
        <v>-500</v>
      </c>
      <c r="V287" s="2" t="s">
        <v>9</v>
      </c>
      <c r="W287" s="2" t="s">
        <v>133</v>
      </c>
      <c r="X287" s="1"/>
      <c r="Y287" s="1"/>
      <c r="Z287" s="1"/>
      <c r="AA287" s="1"/>
      <c r="AC287" s="8" t="s">
        <v>22</v>
      </c>
      <c r="AD287" s="9">
        <v>4800</v>
      </c>
      <c r="AE287" s="9">
        <v>4800</v>
      </c>
      <c r="AF287" s="7" t="s">
        <v>21</v>
      </c>
      <c r="AG287" s="10">
        <v>0.55000000000000004</v>
      </c>
      <c r="AH287" s="9">
        <f>AE287*AG287</f>
        <v>2640</v>
      </c>
      <c r="AJ287" s="5" t="s">
        <v>62</v>
      </c>
      <c r="AK287" s="6"/>
      <c r="AL287" s="6"/>
      <c r="AM287" s="7" t="s">
        <v>13</v>
      </c>
      <c r="AN287" s="6"/>
      <c r="AO287" s="6">
        <f>SUM(AO275,AO286)</f>
        <v>8982</v>
      </c>
    </row>
    <row r="288" spans="1:41" x14ac:dyDescent="0.25">
      <c r="A288" s="5" t="s">
        <v>60</v>
      </c>
      <c r="B288" s="6"/>
      <c r="C288" s="6"/>
      <c r="D288" s="7" t="s">
        <v>13</v>
      </c>
      <c r="E288" s="6"/>
      <c r="F288" s="6">
        <f>SUM(F286:F287)</f>
        <v>8149.9999999999991</v>
      </c>
      <c r="H288" s="8" t="s">
        <v>13</v>
      </c>
      <c r="I288" s="9"/>
      <c r="J288" s="9"/>
      <c r="K288" s="7" t="s">
        <v>13</v>
      </c>
      <c r="L288" s="9"/>
      <c r="M288" s="9"/>
      <c r="O288" s="5" t="s">
        <v>49</v>
      </c>
      <c r="P288" s="6"/>
      <c r="Q288" s="6"/>
      <c r="R288" s="7" t="s">
        <v>13</v>
      </c>
      <c r="S288" s="6"/>
      <c r="T288" s="6">
        <f>SUM(T273:T287)</f>
        <v>-8370.5</v>
      </c>
      <c r="V288" s="1"/>
      <c r="W288" s="1"/>
      <c r="X288" s="1"/>
      <c r="Y288" s="1"/>
      <c r="Z288" s="1"/>
      <c r="AA288" s="1"/>
      <c r="AC288" s="5" t="s">
        <v>60</v>
      </c>
      <c r="AD288" s="6"/>
      <c r="AE288" s="6"/>
      <c r="AF288" s="7" t="s">
        <v>13</v>
      </c>
      <c r="AG288" s="6"/>
      <c r="AH288" s="6">
        <f>SUM(AH286:AH287)</f>
        <v>13220</v>
      </c>
      <c r="AJ288" s="8" t="s">
        <v>13</v>
      </c>
      <c r="AK288" s="9"/>
      <c r="AL288" s="9"/>
      <c r="AM288" s="7" t="s">
        <v>13</v>
      </c>
      <c r="AN288" s="9"/>
      <c r="AO288" s="9"/>
    </row>
    <row r="289" spans="1:41" x14ac:dyDescent="0.25">
      <c r="A289" s="8" t="s">
        <v>13</v>
      </c>
      <c r="B289" s="9"/>
      <c r="C289" s="9"/>
      <c r="D289" s="7" t="s">
        <v>13</v>
      </c>
      <c r="E289" s="9"/>
      <c r="F289" s="9"/>
      <c r="H289" s="5" t="s">
        <v>36</v>
      </c>
      <c r="I289" s="6"/>
      <c r="J289" s="6"/>
      <c r="K289" s="7" t="s">
        <v>13</v>
      </c>
      <c r="L289" s="6"/>
      <c r="M289" s="6"/>
      <c r="O289" s="8" t="s">
        <v>50</v>
      </c>
      <c r="P289" s="9"/>
      <c r="Q289" s="9"/>
      <c r="R289" s="7" t="s">
        <v>13</v>
      </c>
      <c r="S289" s="9"/>
      <c r="T289" s="9">
        <f>SUM(T270,T288)</f>
        <v>168.25</v>
      </c>
      <c r="V289" s="3" t="s">
        <v>11</v>
      </c>
      <c r="W289" s="4" t="s">
        <v>12</v>
      </c>
      <c r="X289" s="4" t="s">
        <v>15</v>
      </c>
      <c r="Y289" s="4" t="s">
        <v>13</v>
      </c>
      <c r="Z289" s="4" t="s">
        <v>16</v>
      </c>
      <c r="AA289" s="4" t="s">
        <v>17</v>
      </c>
      <c r="AC289" s="8" t="s">
        <v>13</v>
      </c>
      <c r="AD289" s="9"/>
      <c r="AE289" s="9"/>
      <c r="AF289" s="7" t="s">
        <v>13</v>
      </c>
      <c r="AG289" s="9"/>
      <c r="AH289" s="9"/>
      <c r="AJ289" s="5" t="s">
        <v>36</v>
      </c>
      <c r="AK289" s="6"/>
      <c r="AL289" s="6"/>
      <c r="AM289" s="7" t="s">
        <v>13</v>
      </c>
      <c r="AN289" s="6"/>
      <c r="AO289" s="6"/>
    </row>
    <row r="290" spans="1:41" x14ac:dyDescent="0.25">
      <c r="A290" s="5" t="s">
        <v>24</v>
      </c>
      <c r="B290" s="6"/>
      <c r="C290" s="6"/>
      <c r="D290" s="7" t="s">
        <v>13</v>
      </c>
      <c r="E290" s="6"/>
      <c r="F290" s="6"/>
      <c r="H290" s="8" t="s">
        <v>37</v>
      </c>
      <c r="I290" s="9"/>
      <c r="J290" s="9">
        <v>-1</v>
      </c>
      <c r="K290" s="7" t="s">
        <v>13</v>
      </c>
      <c r="L290" s="9">
        <v>608</v>
      </c>
      <c r="M290" s="9">
        <f t="shared" ref="M290:M299" si="36">J290*L290</f>
        <v>-608</v>
      </c>
      <c r="O290" s="1"/>
      <c r="P290" s="1"/>
      <c r="Q290" s="1"/>
      <c r="R290" s="1"/>
      <c r="S290" s="1"/>
      <c r="T290" s="1"/>
      <c r="V290" s="5" t="s">
        <v>18</v>
      </c>
      <c r="W290" s="6"/>
      <c r="X290" s="6"/>
      <c r="Y290" s="7" t="s">
        <v>13</v>
      </c>
      <c r="Z290" s="6"/>
      <c r="AA290" s="6"/>
      <c r="AC290" s="5" t="s">
        <v>24</v>
      </c>
      <c r="AD290" s="6"/>
      <c r="AE290" s="6"/>
      <c r="AF290" s="7" t="s">
        <v>13</v>
      </c>
      <c r="AG290" s="6"/>
      <c r="AH290" s="6"/>
      <c r="AJ290" s="8" t="s">
        <v>37</v>
      </c>
      <c r="AK290" s="9"/>
      <c r="AL290" s="9">
        <v>-1</v>
      </c>
      <c r="AM290" s="7" t="s">
        <v>13</v>
      </c>
      <c r="AN290" s="9">
        <v>675</v>
      </c>
      <c r="AO290" s="9">
        <f t="shared" ref="AO290:AO299" si="37">AL290*AN290</f>
        <v>-675</v>
      </c>
    </row>
    <row r="291" spans="1:41" x14ac:dyDescent="0.25">
      <c r="A291" s="8" t="s">
        <v>25</v>
      </c>
      <c r="B291" s="9"/>
      <c r="C291" s="9">
        <v>-150</v>
      </c>
      <c r="D291" s="7" t="s">
        <v>21</v>
      </c>
      <c r="E291" s="10">
        <v>3.2</v>
      </c>
      <c r="F291" s="9">
        <f>C291*E291</f>
        <v>-480</v>
      </c>
      <c r="H291" s="8" t="s">
        <v>39</v>
      </c>
      <c r="I291" s="9"/>
      <c r="J291" s="9">
        <v>-2</v>
      </c>
      <c r="K291" s="7" t="s">
        <v>13</v>
      </c>
      <c r="L291" s="9">
        <v>142.5</v>
      </c>
      <c r="M291" s="9">
        <f t="shared" si="36"/>
        <v>-285</v>
      </c>
      <c r="O291" s="1"/>
      <c r="P291" s="1"/>
      <c r="Q291" s="1"/>
      <c r="R291" s="1"/>
      <c r="S291" s="1"/>
      <c r="T291" s="1"/>
      <c r="V291" s="8" t="s">
        <v>57</v>
      </c>
      <c r="W291" s="9">
        <v>7700</v>
      </c>
      <c r="X291" s="9">
        <v>7700</v>
      </c>
      <c r="Y291" s="7" t="s">
        <v>21</v>
      </c>
      <c r="Z291" s="10">
        <v>1.1499999999999999</v>
      </c>
      <c r="AA291" s="9">
        <f>X291*Z291</f>
        <v>8855</v>
      </c>
      <c r="AC291" s="8" t="s">
        <v>25</v>
      </c>
      <c r="AD291" s="9"/>
      <c r="AE291" s="9">
        <v>-150</v>
      </c>
      <c r="AF291" s="7" t="s">
        <v>21</v>
      </c>
      <c r="AG291" s="10">
        <v>3.2</v>
      </c>
      <c r="AH291" s="9">
        <f>AE291*AG291</f>
        <v>-480</v>
      </c>
      <c r="AJ291" s="8" t="s">
        <v>39</v>
      </c>
      <c r="AK291" s="9"/>
      <c r="AL291" s="9">
        <v>-2</v>
      </c>
      <c r="AM291" s="7" t="s">
        <v>13</v>
      </c>
      <c r="AN291" s="9">
        <v>150</v>
      </c>
      <c r="AO291" s="9">
        <f t="shared" si="37"/>
        <v>-300</v>
      </c>
    </row>
    <row r="292" spans="1:41" x14ac:dyDescent="0.25">
      <c r="A292" s="8" t="s">
        <v>26</v>
      </c>
      <c r="B292" s="9">
        <v>-108</v>
      </c>
      <c r="C292" s="9">
        <v>-108</v>
      </c>
      <c r="D292" s="7" t="s">
        <v>21</v>
      </c>
      <c r="E292" s="10">
        <v>7.75</v>
      </c>
      <c r="F292" s="9">
        <f>C292*E292</f>
        <v>-837</v>
      </c>
      <c r="H292" s="8" t="s">
        <v>40</v>
      </c>
      <c r="I292" s="9"/>
      <c r="J292" s="9">
        <v>-1</v>
      </c>
      <c r="K292" s="7" t="s">
        <v>13</v>
      </c>
      <c r="L292" s="9">
        <v>380</v>
      </c>
      <c r="M292" s="9">
        <f t="shared" si="36"/>
        <v>-380</v>
      </c>
      <c r="O292" s="1"/>
      <c r="P292" s="1"/>
      <c r="Q292" s="1"/>
      <c r="R292" s="1"/>
      <c r="S292" s="1"/>
      <c r="T292" s="1"/>
      <c r="V292" s="8" t="s">
        <v>22</v>
      </c>
      <c r="W292" s="9">
        <v>3600</v>
      </c>
      <c r="X292" s="9">
        <v>3600</v>
      </c>
      <c r="Y292" s="7" t="s">
        <v>21</v>
      </c>
      <c r="Z292" s="10">
        <v>0.55000000000000004</v>
      </c>
      <c r="AA292" s="9">
        <f>X292*Z292</f>
        <v>1980.0000000000002</v>
      </c>
      <c r="AC292" s="8" t="s">
        <v>26</v>
      </c>
      <c r="AD292" s="9">
        <v>-148</v>
      </c>
      <c r="AE292" s="9">
        <v>-148</v>
      </c>
      <c r="AF292" s="7" t="s">
        <v>21</v>
      </c>
      <c r="AG292" s="10">
        <v>7.75</v>
      </c>
      <c r="AH292" s="9">
        <f>AE292*AG292</f>
        <v>-1147</v>
      </c>
      <c r="AJ292" s="8" t="s">
        <v>40</v>
      </c>
      <c r="AK292" s="9"/>
      <c r="AL292" s="9">
        <v>-1</v>
      </c>
      <c r="AM292" s="7" t="s">
        <v>13</v>
      </c>
      <c r="AN292" s="9">
        <v>400</v>
      </c>
      <c r="AO292" s="9">
        <f t="shared" si="37"/>
        <v>-400</v>
      </c>
    </row>
    <row r="293" spans="1:41" x14ac:dyDescent="0.25">
      <c r="A293" s="8" t="s">
        <v>27</v>
      </c>
      <c r="B293" s="9"/>
      <c r="C293" s="9">
        <v>-30</v>
      </c>
      <c r="D293" s="7" t="s">
        <v>28</v>
      </c>
      <c r="E293" s="10"/>
      <c r="F293" s="9"/>
      <c r="H293" s="8" t="s">
        <v>41</v>
      </c>
      <c r="I293" s="9"/>
      <c r="J293" s="9">
        <v>-1</v>
      </c>
      <c r="K293" s="7" t="s">
        <v>13</v>
      </c>
      <c r="L293" s="9">
        <v>165</v>
      </c>
      <c r="M293" s="9">
        <f t="shared" si="36"/>
        <v>-165</v>
      </c>
      <c r="O293" s="2" t="s">
        <v>52</v>
      </c>
      <c r="P293" s="1"/>
      <c r="Q293" s="1"/>
      <c r="R293" s="1"/>
      <c r="S293" s="1"/>
      <c r="T293" s="1"/>
      <c r="V293" s="5" t="s">
        <v>60</v>
      </c>
      <c r="W293" s="6"/>
      <c r="X293" s="6"/>
      <c r="Y293" s="7" t="s">
        <v>13</v>
      </c>
      <c r="Z293" s="6"/>
      <c r="AA293" s="6">
        <f>SUM(AA291:AA292)</f>
        <v>10835</v>
      </c>
      <c r="AC293" s="8" t="s">
        <v>27</v>
      </c>
      <c r="AD293" s="9"/>
      <c r="AE293" s="9">
        <v>-30</v>
      </c>
      <c r="AF293" s="7" t="s">
        <v>28</v>
      </c>
      <c r="AG293" s="10"/>
      <c r="AH293" s="9"/>
      <c r="AJ293" s="8" t="s">
        <v>41</v>
      </c>
      <c r="AK293" s="9"/>
      <c r="AL293" s="9">
        <v>-1</v>
      </c>
      <c r="AM293" s="7" t="s">
        <v>13</v>
      </c>
      <c r="AN293" s="9">
        <v>165</v>
      </c>
      <c r="AO293" s="9">
        <f t="shared" si="37"/>
        <v>-165</v>
      </c>
    </row>
    <row r="294" spans="1:41" x14ac:dyDescent="0.25">
      <c r="A294" s="8" t="s">
        <v>29</v>
      </c>
      <c r="B294" s="9"/>
      <c r="C294" s="9"/>
      <c r="D294" s="7" t="s">
        <v>30</v>
      </c>
      <c r="E294" s="9"/>
      <c r="F294" s="9">
        <v>-405</v>
      </c>
      <c r="H294" s="8" t="s">
        <v>42</v>
      </c>
      <c r="I294" s="9"/>
      <c r="J294" s="9">
        <v>-5</v>
      </c>
      <c r="K294" s="7" t="s">
        <v>13</v>
      </c>
      <c r="L294" s="9">
        <v>180</v>
      </c>
      <c r="M294" s="9">
        <f t="shared" si="36"/>
        <v>-900</v>
      </c>
      <c r="O294" s="1"/>
      <c r="P294" s="1"/>
      <c r="Q294" s="1"/>
      <c r="R294" s="1"/>
      <c r="S294" s="1"/>
      <c r="T294" s="1"/>
      <c r="V294" s="8" t="s">
        <v>13</v>
      </c>
      <c r="W294" s="9"/>
      <c r="X294" s="9"/>
      <c r="Y294" s="7" t="s">
        <v>13</v>
      </c>
      <c r="Z294" s="9"/>
      <c r="AA294" s="9"/>
      <c r="AC294" s="8" t="s">
        <v>29</v>
      </c>
      <c r="AD294" s="9"/>
      <c r="AE294" s="9"/>
      <c r="AF294" s="7" t="s">
        <v>30</v>
      </c>
      <c r="AG294" s="9"/>
      <c r="AH294" s="9">
        <v>-405</v>
      </c>
      <c r="AJ294" s="8" t="s">
        <v>42</v>
      </c>
      <c r="AK294" s="9"/>
      <c r="AL294" s="9">
        <v>-5</v>
      </c>
      <c r="AM294" s="7" t="s">
        <v>13</v>
      </c>
      <c r="AN294" s="9">
        <v>180</v>
      </c>
      <c r="AO294" s="9">
        <f t="shared" si="37"/>
        <v>-900</v>
      </c>
    </row>
    <row r="295" spans="1:41" x14ac:dyDescent="0.25">
      <c r="A295" s="8" t="s">
        <v>31</v>
      </c>
      <c r="B295" s="9"/>
      <c r="C295" s="9"/>
      <c r="D295" s="7" t="s">
        <v>30</v>
      </c>
      <c r="E295" s="9"/>
      <c r="F295" s="9">
        <v>-465</v>
      </c>
      <c r="H295" s="8" t="s">
        <v>43</v>
      </c>
      <c r="I295" s="9"/>
      <c r="J295" s="9">
        <v>-1</v>
      </c>
      <c r="K295" s="7" t="s">
        <v>13</v>
      </c>
      <c r="L295" s="9">
        <v>829</v>
      </c>
      <c r="M295" s="9">
        <f t="shared" si="36"/>
        <v>-829</v>
      </c>
      <c r="O295" s="1" t="s">
        <v>63</v>
      </c>
      <c r="P295" s="1"/>
      <c r="Q295" s="1"/>
      <c r="R295" s="1"/>
      <c r="S295" s="1"/>
      <c r="T295" s="1"/>
      <c r="V295" s="5" t="s">
        <v>24</v>
      </c>
      <c r="W295" s="6"/>
      <c r="X295" s="6"/>
      <c r="Y295" s="7" t="s">
        <v>13</v>
      </c>
      <c r="Z295" s="6"/>
      <c r="AA295" s="6"/>
      <c r="AC295" s="8" t="s">
        <v>31</v>
      </c>
      <c r="AD295" s="9"/>
      <c r="AE295" s="9"/>
      <c r="AF295" s="7" t="s">
        <v>30</v>
      </c>
      <c r="AG295" s="9"/>
      <c r="AH295" s="9">
        <v>-465</v>
      </c>
      <c r="AJ295" s="8" t="s">
        <v>43</v>
      </c>
      <c r="AK295" s="9"/>
      <c r="AL295" s="9">
        <v>-1</v>
      </c>
      <c r="AM295" s="7" t="s">
        <v>13</v>
      </c>
      <c r="AN295" s="9">
        <v>1077</v>
      </c>
      <c r="AO295" s="9">
        <f t="shared" si="37"/>
        <v>-1077</v>
      </c>
    </row>
    <row r="296" spans="1:41" x14ac:dyDescent="0.25">
      <c r="A296" s="8" t="s">
        <v>32</v>
      </c>
      <c r="B296" s="9"/>
      <c r="C296" s="9"/>
      <c r="D296" s="7" t="s">
        <v>30</v>
      </c>
      <c r="E296" s="9"/>
      <c r="F296" s="9">
        <v>-50</v>
      </c>
      <c r="H296" s="8" t="s">
        <v>44</v>
      </c>
      <c r="I296" s="9"/>
      <c r="J296" s="9">
        <v>-1</v>
      </c>
      <c r="K296" s="7" t="s">
        <v>13</v>
      </c>
      <c r="L296" s="9">
        <v>390</v>
      </c>
      <c r="M296" s="9">
        <f t="shared" si="36"/>
        <v>-390</v>
      </c>
      <c r="O296" s="2" t="s">
        <v>1</v>
      </c>
      <c r="P296" s="2" t="s">
        <v>2</v>
      </c>
      <c r="Q296" s="1"/>
      <c r="R296" s="1"/>
      <c r="S296" s="1"/>
      <c r="T296" s="1"/>
      <c r="V296" s="8" t="s">
        <v>25</v>
      </c>
      <c r="W296" s="9"/>
      <c r="X296" s="9">
        <v>-170</v>
      </c>
      <c r="Y296" s="7" t="s">
        <v>21</v>
      </c>
      <c r="Z296" s="10">
        <v>3.2</v>
      </c>
      <c r="AA296" s="9">
        <f>X296*Z296</f>
        <v>-544</v>
      </c>
      <c r="AC296" s="8" t="s">
        <v>32</v>
      </c>
      <c r="AD296" s="9"/>
      <c r="AE296" s="9"/>
      <c r="AF296" s="7" t="s">
        <v>30</v>
      </c>
      <c r="AG296" s="9"/>
      <c r="AH296" s="9">
        <v>-50</v>
      </c>
      <c r="AJ296" s="8" t="s">
        <v>44</v>
      </c>
      <c r="AK296" s="9"/>
      <c r="AL296" s="9">
        <v>-1</v>
      </c>
      <c r="AM296" s="7" t="s">
        <v>13</v>
      </c>
      <c r="AN296" s="9">
        <v>507</v>
      </c>
      <c r="AO296" s="9">
        <f t="shared" si="37"/>
        <v>-507</v>
      </c>
    </row>
    <row r="297" spans="1:41" x14ac:dyDescent="0.25">
      <c r="A297" s="8" t="s">
        <v>33</v>
      </c>
      <c r="B297" s="9"/>
      <c r="C297" s="9"/>
      <c r="D297" s="7" t="s">
        <v>30</v>
      </c>
      <c r="E297" s="9"/>
      <c r="F297" s="9">
        <v>-65</v>
      </c>
      <c r="H297" s="8" t="s">
        <v>45</v>
      </c>
      <c r="I297" s="9"/>
      <c r="J297" s="9">
        <v>-5700</v>
      </c>
      <c r="K297" s="7" t="s">
        <v>13</v>
      </c>
      <c r="L297" s="11">
        <v>0.09</v>
      </c>
      <c r="M297" s="9">
        <f t="shared" si="36"/>
        <v>-513</v>
      </c>
      <c r="O297" s="2" t="s">
        <v>3</v>
      </c>
      <c r="P297" s="2" t="s">
        <v>4</v>
      </c>
      <c r="Q297" s="1"/>
      <c r="R297" s="1"/>
      <c r="S297" s="1"/>
      <c r="T297" s="1"/>
      <c r="V297" s="8" t="s">
        <v>26</v>
      </c>
      <c r="W297" s="9">
        <v>-206</v>
      </c>
      <c r="X297" s="9">
        <v>-206</v>
      </c>
      <c r="Y297" s="7" t="s">
        <v>21</v>
      </c>
      <c r="Z297" s="10">
        <v>7.75</v>
      </c>
      <c r="AA297" s="9">
        <f>X297*Z297</f>
        <v>-1596.5</v>
      </c>
      <c r="AC297" s="8" t="s">
        <v>33</v>
      </c>
      <c r="AD297" s="9"/>
      <c r="AE297" s="9"/>
      <c r="AF297" s="7" t="s">
        <v>30</v>
      </c>
      <c r="AG297" s="9"/>
      <c r="AH297" s="9">
        <v>-65</v>
      </c>
      <c r="AJ297" s="8" t="s">
        <v>45</v>
      </c>
      <c r="AK297" s="9"/>
      <c r="AL297" s="9">
        <v>-9200</v>
      </c>
      <c r="AM297" s="7" t="s">
        <v>13</v>
      </c>
      <c r="AN297" s="11">
        <v>0.09</v>
      </c>
      <c r="AO297" s="9">
        <f t="shared" si="37"/>
        <v>-828</v>
      </c>
    </row>
    <row r="298" spans="1:41" x14ac:dyDescent="0.25">
      <c r="A298" s="5" t="s">
        <v>34</v>
      </c>
      <c r="B298" s="6"/>
      <c r="C298" s="6"/>
      <c r="D298" s="7" t="s">
        <v>13</v>
      </c>
      <c r="E298" s="6"/>
      <c r="F298" s="6">
        <f>SUM(F290:F297)</f>
        <v>-2302</v>
      </c>
      <c r="H298" s="8" t="s">
        <v>46</v>
      </c>
      <c r="I298" s="9"/>
      <c r="J298" s="12">
        <v>-5.2</v>
      </c>
      <c r="K298" s="7" t="s">
        <v>13</v>
      </c>
      <c r="L298" s="9">
        <v>85</v>
      </c>
      <c r="M298" s="9">
        <f t="shared" si="36"/>
        <v>-442</v>
      </c>
      <c r="O298" s="2" t="s">
        <v>5</v>
      </c>
      <c r="P298" s="2" t="s">
        <v>6</v>
      </c>
      <c r="Q298" s="1"/>
      <c r="R298" s="1"/>
      <c r="S298" s="1"/>
      <c r="T298" s="1"/>
      <c r="V298" s="8" t="s">
        <v>73</v>
      </c>
      <c r="W298" s="9">
        <v>-22</v>
      </c>
      <c r="X298" s="9">
        <v>-22</v>
      </c>
      <c r="Y298" s="7" t="s">
        <v>21</v>
      </c>
      <c r="Z298" s="10">
        <v>12</v>
      </c>
      <c r="AA298" s="9">
        <f>X298*Z298</f>
        <v>-264</v>
      </c>
      <c r="AC298" s="5" t="s">
        <v>34</v>
      </c>
      <c r="AD298" s="6"/>
      <c r="AE298" s="6"/>
      <c r="AF298" s="7" t="s">
        <v>13</v>
      </c>
      <c r="AG298" s="6"/>
      <c r="AH298" s="6">
        <f>SUM(AH290:AH297)</f>
        <v>-2612</v>
      </c>
      <c r="AJ298" s="8" t="s">
        <v>46</v>
      </c>
      <c r="AK298" s="9"/>
      <c r="AL298" s="12">
        <v>-8.8000000000000007</v>
      </c>
      <c r="AM298" s="7" t="s">
        <v>13</v>
      </c>
      <c r="AN298" s="9">
        <v>85</v>
      </c>
      <c r="AO298" s="9">
        <f t="shared" si="37"/>
        <v>-748.00000000000011</v>
      </c>
    </row>
    <row r="299" spans="1:41" x14ac:dyDescent="0.25">
      <c r="A299" s="5" t="s">
        <v>62</v>
      </c>
      <c r="B299" s="6"/>
      <c r="C299" s="6"/>
      <c r="D299" s="7" t="s">
        <v>13</v>
      </c>
      <c r="E299" s="6"/>
      <c r="F299" s="6">
        <f>SUM(F288,F298)</f>
        <v>5847.9999999999991</v>
      </c>
      <c r="H299" s="8" t="s">
        <v>47</v>
      </c>
      <c r="I299" s="9"/>
      <c r="J299" s="9">
        <v>-1</v>
      </c>
      <c r="K299" s="7" t="s">
        <v>13</v>
      </c>
      <c r="L299" s="9">
        <v>210</v>
      </c>
      <c r="M299" s="9">
        <f t="shared" si="36"/>
        <v>-210</v>
      </c>
      <c r="O299" s="2" t="s">
        <v>7</v>
      </c>
      <c r="P299" s="2" t="s">
        <v>152</v>
      </c>
      <c r="Q299" s="1"/>
      <c r="R299" s="1"/>
      <c r="S299" s="1"/>
      <c r="T299" s="1"/>
      <c r="V299" s="8" t="s">
        <v>134</v>
      </c>
      <c r="W299" s="9">
        <v>-93</v>
      </c>
      <c r="X299" s="9">
        <v>-93</v>
      </c>
      <c r="Y299" s="7" t="s">
        <v>21</v>
      </c>
      <c r="Z299" s="10">
        <v>6</v>
      </c>
      <c r="AA299" s="9">
        <f>X299*Z299</f>
        <v>-558</v>
      </c>
      <c r="AC299" s="5" t="s">
        <v>62</v>
      </c>
      <c r="AD299" s="6"/>
      <c r="AE299" s="6"/>
      <c r="AF299" s="7" t="s">
        <v>13</v>
      </c>
      <c r="AG299" s="6"/>
      <c r="AH299" s="6">
        <f>SUM(AH288,AH298)</f>
        <v>10608</v>
      </c>
      <c r="AJ299" s="8" t="s">
        <v>47</v>
      </c>
      <c r="AK299" s="9"/>
      <c r="AL299" s="9">
        <v>-1</v>
      </c>
      <c r="AM299" s="7" t="s">
        <v>13</v>
      </c>
      <c r="AN299" s="9">
        <v>278</v>
      </c>
      <c r="AO299" s="9">
        <f t="shared" si="37"/>
        <v>-278</v>
      </c>
    </row>
    <row r="300" spans="1:41" x14ac:dyDescent="0.25">
      <c r="A300" s="8" t="s">
        <v>13</v>
      </c>
      <c r="B300" s="9"/>
      <c r="C300" s="9"/>
      <c r="D300" s="7" t="s">
        <v>13</v>
      </c>
      <c r="E300" s="9"/>
      <c r="F300" s="9"/>
      <c r="H300" s="8" t="s">
        <v>48</v>
      </c>
      <c r="I300" s="9"/>
      <c r="J300" s="9"/>
      <c r="K300" s="7" t="s">
        <v>13</v>
      </c>
      <c r="L300" s="9"/>
      <c r="M300" s="9">
        <v>-500</v>
      </c>
      <c r="O300" s="2" t="s">
        <v>9</v>
      </c>
      <c r="P300" s="2" t="s">
        <v>10</v>
      </c>
      <c r="Q300" s="1"/>
      <c r="R300" s="1"/>
      <c r="S300" s="1"/>
      <c r="T300" s="1"/>
      <c r="V300" s="8" t="s">
        <v>29</v>
      </c>
      <c r="W300" s="9"/>
      <c r="X300" s="9"/>
      <c r="Y300" s="7" t="s">
        <v>30</v>
      </c>
      <c r="Z300" s="9"/>
      <c r="AA300" s="9">
        <v>-405</v>
      </c>
      <c r="AC300" s="8" t="s">
        <v>13</v>
      </c>
      <c r="AD300" s="9"/>
      <c r="AE300" s="9"/>
      <c r="AF300" s="7" t="s">
        <v>13</v>
      </c>
      <c r="AG300" s="9"/>
      <c r="AH300" s="9"/>
      <c r="AJ300" s="8" t="s">
        <v>48</v>
      </c>
      <c r="AK300" s="9"/>
      <c r="AL300" s="9"/>
      <c r="AM300" s="7" t="s">
        <v>13</v>
      </c>
      <c r="AN300" s="9"/>
      <c r="AO300" s="9">
        <v>-500</v>
      </c>
    </row>
    <row r="301" spans="1:41" x14ac:dyDescent="0.25">
      <c r="A301" s="5" t="s">
        <v>36</v>
      </c>
      <c r="B301" s="6"/>
      <c r="C301" s="6"/>
      <c r="D301" s="7" t="s">
        <v>13</v>
      </c>
      <c r="E301" s="6"/>
      <c r="F301" s="6"/>
      <c r="H301" s="5" t="s">
        <v>49</v>
      </c>
      <c r="I301" s="6"/>
      <c r="J301" s="6"/>
      <c r="K301" s="7" t="s">
        <v>13</v>
      </c>
      <c r="L301" s="6"/>
      <c r="M301" s="6">
        <f>SUM(M290:M300)</f>
        <v>-5222</v>
      </c>
      <c r="O301" s="1"/>
      <c r="P301" s="1"/>
      <c r="Q301" s="1"/>
      <c r="R301" s="1"/>
      <c r="S301" s="1"/>
      <c r="T301" s="1"/>
      <c r="V301" s="8" t="s">
        <v>31</v>
      </c>
      <c r="W301" s="9"/>
      <c r="X301" s="9"/>
      <c r="Y301" s="7" t="s">
        <v>30</v>
      </c>
      <c r="Z301" s="9"/>
      <c r="AA301" s="9">
        <v>-465</v>
      </c>
      <c r="AC301" s="5" t="s">
        <v>36</v>
      </c>
      <c r="AD301" s="6"/>
      <c r="AE301" s="6"/>
      <c r="AF301" s="7" t="s">
        <v>13</v>
      </c>
      <c r="AG301" s="6"/>
      <c r="AH301" s="6"/>
      <c r="AJ301" s="5" t="s">
        <v>49</v>
      </c>
      <c r="AK301" s="6"/>
      <c r="AL301" s="6"/>
      <c r="AM301" s="7" t="s">
        <v>13</v>
      </c>
      <c r="AN301" s="6"/>
      <c r="AO301" s="6">
        <f>SUM(AO290:AO300)</f>
        <v>-6378</v>
      </c>
    </row>
    <row r="302" spans="1:41" x14ac:dyDescent="0.25">
      <c r="A302" s="8" t="s">
        <v>37</v>
      </c>
      <c r="B302" s="9"/>
      <c r="C302" s="9">
        <v>-1</v>
      </c>
      <c r="D302" s="7" t="s">
        <v>13</v>
      </c>
      <c r="E302" s="9">
        <v>608</v>
      </c>
      <c r="F302" s="9">
        <f t="shared" ref="F302:F312" si="38">C302*E302</f>
        <v>-608</v>
      </c>
      <c r="H302" s="8" t="s">
        <v>50</v>
      </c>
      <c r="I302" s="9"/>
      <c r="J302" s="9"/>
      <c r="K302" s="7" t="s">
        <v>13</v>
      </c>
      <c r="L302" s="9"/>
      <c r="M302" s="9">
        <f>SUM(M287,M301)</f>
        <v>-783.25000000000091</v>
      </c>
      <c r="O302" s="3" t="s">
        <v>11</v>
      </c>
      <c r="P302" s="4" t="s">
        <v>12</v>
      </c>
      <c r="Q302" s="4" t="s">
        <v>15</v>
      </c>
      <c r="R302" s="4" t="s">
        <v>13</v>
      </c>
      <c r="S302" s="4" t="s">
        <v>16</v>
      </c>
      <c r="T302" s="4" t="s">
        <v>17</v>
      </c>
      <c r="V302" s="8" t="s">
        <v>32</v>
      </c>
      <c r="W302" s="9"/>
      <c r="X302" s="9"/>
      <c r="Y302" s="7" t="s">
        <v>30</v>
      </c>
      <c r="Z302" s="9"/>
      <c r="AA302" s="9">
        <v>-50</v>
      </c>
      <c r="AC302" s="8" t="s">
        <v>37</v>
      </c>
      <c r="AD302" s="9"/>
      <c r="AE302" s="9">
        <v>-1</v>
      </c>
      <c r="AF302" s="7" t="s">
        <v>13</v>
      </c>
      <c r="AG302" s="9">
        <v>675</v>
      </c>
      <c r="AH302" s="9">
        <f t="shared" ref="AH302:AH312" si="39">AE302*AG302</f>
        <v>-675</v>
      </c>
      <c r="AJ302" s="8" t="s">
        <v>50</v>
      </c>
      <c r="AK302" s="9"/>
      <c r="AL302" s="9"/>
      <c r="AM302" s="7" t="s">
        <v>13</v>
      </c>
      <c r="AN302" s="9"/>
      <c r="AO302" s="9">
        <f>SUM(AO287,AO301)</f>
        <v>2604</v>
      </c>
    </row>
    <row r="303" spans="1:41" x14ac:dyDescent="0.25">
      <c r="A303" s="8" t="s">
        <v>38</v>
      </c>
      <c r="B303" s="9"/>
      <c r="C303" s="9">
        <v>-30</v>
      </c>
      <c r="D303" s="7" t="s">
        <v>13</v>
      </c>
      <c r="E303" s="9">
        <v>19</v>
      </c>
      <c r="F303" s="9">
        <f t="shared" si="38"/>
        <v>-570</v>
      </c>
      <c r="H303" s="1"/>
      <c r="I303" s="1"/>
      <c r="J303" s="1"/>
      <c r="K303" s="1"/>
      <c r="L303" s="1"/>
      <c r="M303" s="1"/>
      <c r="O303" s="5" t="s">
        <v>18</v>
      </c>
      <c r="P303" s="6"/>
      <c r="Q303" s="6"/>
      <c r="R303" s="7" t="s">
        <v>13</v>
      </c>
      <c r="S303" s="6"/>
      <c r="T303" s="6"/>
      <c r="V303" s="8" t="s">
        <v>33</v>
      </c>
      <c r="W303" s="9"/>
      <c r="X303" s="9"/>
      <c r="Y303" s="7" t="s">
        <v>30</v>
      </c>
      <c r="Z303" s="9"/>
      <c r="AA303" s="9">
        <v>-65</v>
      </c>
      <c r="AC303" s="8" t="s">
        <v>38</v>
      </c>
      <c r="AD303" s="9"/>
      <c r="AE303" s="9">
        <v>-30</v>
      </c>
      <c r="AF303" s="7" t="s">
        <v>13</v>
      </c>
      <c r="AG303" s="9">
        <v>20</v>
      </c>
      <c r="AH303" s="9">
        <f t="shared" si="39"/>
        <v>-600</v>
      </c>
      <c r="AJ303" s="1"/>
      <c r="AK303" s="1"/>
      <c r="AL303" s="1"/>
      <c r="AM303" s="1"/>
      <c r="AN303" s="1"/>
      <c r="AO303" s="1"/>
    </row>
    <row r="304" spans="1:41" x14ac:dyDescent="0.25">
      <c r="A304" s="8" t="s">
        <v>39</v>
      </c>
      <c r="B304" s="9"/>
      <c r="C304" s="9">
        <v>-1</v>
      </c>
      <c r="D304" s="7" t="s">
        <v>13</v>
      </c>
      <c r="E304" s="9">
        <v>142.5</v>
      </c>
      <c r="F304" s="9">
        <f t="shared" si="38"/>
        <v>-142.5</v>
      </c>
      <c r="H304" s="1"/>
      <c r="I304" s="1"/>
      <c r="J304" s="1"/>
      <c r="K304" s="1"/>
      <c r="L304" s="1"/>
      <c r="M304" s="1"/>
      <c r="O304" s="8" t="s">
        <v>57</v>
      </c>
      <c r="P304" s="9">
        <v>7700</v>
      </c>
      <c r="Q304" s="9">
        <v>7700</v>
      </c>
      <c r="R304" s="7" t="s">
        <v>21</v>
      </c>
      <c r="S304" s="10">
        <v>1.1499999999999999</v>
      </c>
      <c r="T304" s="9">
        <f>Q304*S304</f>
        <v>8855</v>
      </c>
      <c r="V304" s="5" t="s">
        <v>34</v>
      </c>
      <c r="W304" s="6"/>
      <c r="X304" s="6"/>
      <c r="Y304" s="7" t="s">
        <v>13</v>
      </c>
      <c r="Z304" s="6"/>
      <c r="AA304" s="6">
        <f>SUM(AA295:AA303)</f>
        <v>-3947.5</v>
      </c>
      <c r="AC304" s="8" t="s">
        <v>39</v>
      </c>
      <c r="AD304" s="9"/>
      <c r="AE304" s="9">
        <v>-1</v>
      </c>
      <c r="AF304" s="7" t="s">
        <v>13</v>
      </c>
      <c r="AG304" s="9">
        <v>150</v>
      </c>
      <c r="AH304" s="9">
        <f t="shared" si="39"/>
        <v>-150</v>
      </c>
      <c r="AJ304" s="1"/>
      <c r="AK304" s="1"/>
      <c r="AL304" s="1"/>
      <c r="AM304" s="1"/>
      <c r="AN304" s="1"/>
      <c r="AO304" s="1"/>
    </row>
    <row r="305" spans="1:41" x14ac:dyDescent="0.25">
      <c r="A305" s="8" t="s">
        <v>40</v>
      </c>
      <c r="B305" s="9"/>
      <c r="C305" s="9">
        <v>-1</v>
      </c>
      <c r="D305" s="7" t="s">
        <v>13</v>
      </c>
      <c r="E305" s="9">
        <v>380</v>
      </c>
      <c r="F305" s="9">
        <f t="shared" si="38"/>
        <v>-380</v>
      </c>
      <c r="H305" s="1"/>
      <c r="I305" s="1"/>
      <c r="J305" s="1"/>
      <c r="K305" s="1"/>
      <c r="L305" s="1"/>
      <c r="M305" s="1"/>
      <c r="O305" s="8" t="s">
        <v>22</v>
      </c>
      <c r="P305" s="9">
        <v>4000</v>
      </c>
      <c r="Q305" s="9">
        <v>4000</v>
      </c>
      <c r="R305" s="7" t="s">
        <v>21</v>
      </c>
      <c r="S305" s="10">
        <v>0.55000000000000004</v>
      </c>
      <c r="T305" s="9">
        <f>Q305*S305</f>
        <v>2200</v>
      </c>
      <c r="V305" s="5" t="s">
        <v>62</v>
      </c>
      <c r="W305" s="6"/>
      <c r="X305" s="6"/>
      <c r="Y305" s="7" t="s">
        <v>13</v>
      </c>
      <c r="Z305" s="6"/>
      <c r="AA305" s="6">
        <f>SUM(AA293,AA304)</f>
        <v>6887.5</v>
      </c>
      <c r="AC305" s="8" t="s">
        <v>40</v>
      </c>
      <c r="AD305" s="9"/>
      <c r="AE305" s="9">
        <v>-1</v>
      </c>
      <c r="AF305" s="7" t="s">
        <v>13</v>
      </c>
      <c r="AG305" s="9">
        <v>400</v>
      </c>
      <c r="AH305" s="9">
        <f t="shared" si="39"/>
        <v>-400</v>
      </c>
      <c r="AJ305" s="1"/>
      <c r="AK305" s="1"/>
      <c r="AL305" s="1"/>
      <c r="AM305" s="1"/>
      <c r="AN305" s="1"/>
      <c r="AO305" s="1"/>
    </row>
    <row r="306" spans="1:41" x14ac:dyDescent="0.25">
      <c r="A306" s="8" t="s">
        <v>41</v>
      </c>
      <c r="B306" s="9"/>
      <c r="C306" s="9">
        <v>-1</v>
      </c>
      <c r="D306" s="7" t="s">
        <v>13</v>
      </c>
      <c r="E306" s="9">
        <v>165</v>
      </c>
      <c r="F306" s="9">
        <f t="shared" si="38"/>
        <v>-165</v>
      </c>
      <c r="H306" s="2" t="s">
        <v>52</v>
      </c>
      <c r="I306" s="1"/>
      <c r="J306" s="1"/>
      <c r="K306" s="1"/>
      <c r="L306" s="1"/>
      <c r="M306" s="1"/>
      <c r="O306" s="5" t="s">
        <v>60</v>
      </c>
      <c r="P306" s="6"/>
      <c r="Q306" s="6"/>
      <c r="R306" s="7" t="s">
        <v>13</v>
      </c>
      <c r="S306" s="6"/>
      <c r="T306" s="6">
        <f>SUM(T304:T305)</f>
        <v>11055</v>
      </c>
      <c r="V306" s="8" t="s">
        <v>13</v>
      </c>
      <c r="W306" s="9"/>
      <c r="X306" s="9"/>
      <c r="Y306" s="7" t="s">
        <v>13</v>
      </c>
      <c r="Z306" s="9"/>
      <c r="AA306" s="9"/>
      <c r="AC306" s="8" t="s">
        <v>41</v>
      </c>
      <c r="AD306" s="9"/>
      <c r="AE306" s="9">
        <v>-1</v>
      </c>
      <c r="AF306" s="7" t="s">
        <v>13</v>
      </c>
      <c r="AG306" s="9">
        <v>165</v>
      </c>
      <c r="AH306" s="9">
        <f t="shared" si="39"/>
        <v>-165</v>
      </c>
      <c r="AJ306" s="2" t="s">
        <v>52</v>
      </c>
      <c r="AK306" s="1"/>
      <c r="AL306" s="1"/>
      <c r="AM306" s="1"/>
      <c r="AN306" s="1"/>
      <c r="AO306" s="1"/>
    </row>
    <row r="307" spans="1:41" x14ac:dyDescent="0.25">
      <c r="A307" s="8" t="s">
        <v>42</v>
      </c>
      <c r="B307" s="9"/>
      <c r="C307" s="9">
        <v>-5</v>
      </c>
      <c r="D307" s="7" t="s">
        <v>13</v>
      </c>
      <c r="E307" s="9">
        <v>180</v>
      </c>
      <c r="F307" s="9">
        <f t="shared" si="38"/>
        <v>-900</v>
      </c>
      <c r="H307" s="1"/>
      <c r="I307" s="1"/>
      <c r="J307" s="1"/>
      <c r="K307" s="1"/>
      <c r="L307" s="1"/>
      <c r="M307" s="1"/>
      <c r="O307" s="8" t="s">
        <v>13</v>
      </c>
      <c r="P307" s="9"/>
      <c r="Q307" s="9"/>
      <c r="R307" s="7" t="s">
        <v>13</v>
      </c>
      <c r="S307" s="9"/>
      <c r="T307" s="9"/>
      <c r="V307" s="5" t="s">
        <v>36</v>
      </c>
      <c r="W307" s="6"/>
      <c r="X307" s="6"/>
      <c r="Y307" s="7" t="s">
        <v>13</v>
      </c>
      <c r="Z307" s="6"/>
      <c r="AA307" s="6"/>
      <c r="AC307" s="8" t="s">
        <v>42</v>
      </c>
      <c r="AD307" s="9"/>
      <c r="AE307" s="9">
        <v>-5</v>
      </c>
      <c r="AF307" s="7" t="s">
        <v>13</v>
      </c>
      <c r="AG307" s="9">
        <v>180</v>
      </c>
      <c r="AH307" s="9">
        <f t="shared" si="39"/>
        <v>-900</v>
      </c>
      <c r="AJ307" s="1"/>
      <c r="AK307" s="1"/>
      <c r="AL307" s="1"/>
      <c r="AM307" s="1"/>
      <c r="AN307" s="1"/>
      <c r="AO307" s="1"/>
    </row>
    <row r="308" spans="1:41" x14ac:dyDescent="0.25">
      <c r="A308" s="8" t="s">
        <v>43</v>
      </c>
      <c r="B308" s="9"/>
      <c r="C308" s="9">
        <v>-1</v>
      </c>
      <c r="D308" s="7" t="s">
        <v>13</v>
      </c>
      <c r="E308" s="9">
        <v>829</v>
      </c>
      <c r="F308" s="9">
        <f t="shared" si="38"/>
        <v>-829</v>
      </c>
      <c r="H308" s="1" t="s">
        <v>63</v>
      </c>
      <c r="I308" s="1"/>
      <c r="J308" s="1"/>
      <c r="K308" s="1"/>
      <c r="L308" s="1"/>
      <c r="M308" s="1"/>
      <c r="O308" s="5" t="s">
        <v>24</v>
      </c>
      <c r="P308" s="6"/>
      <c r="Q308" s="6"/>
      <c r="R308" s="7" t="s">
        <v>13</v>
      </c>
      <c r="S308" s="6"/>
      <c r="T308" s="6"/>
      <c r="V308" s="8" t="s">
        <v>37</v>
      </c>
      <c r="W308" s="9"/>
      <c r="X308" s="9">
        <v>-1</v>
      </c>
      <c r="Y308" s="7" t="s">
        <v>13</v>
      </c>
      <c r="Z308" s="9">
        <v>608</v>
      </c>
      <c r="AA308" s="9">
        <f t="shared" ref="AA308:AA320" si="40">X308*Z308</f>
        <v>-608</v>
      </c>
      <c r="AC308" s="8" t="s">
        <v>43</v>
      </c>
      <c r="AD308" s="9"/>
      <c r="AE308" s="9">
        <v>-1</v>
      </c>
      <c r="AF308" s="7" t="s">
        <v>13</v>
      </c>
      <c r="AG308" s="9">
        <v>1077</v>
      </c>
      <c r="AH308" s="9">
        <f t="shared" si="39"/>
        <v>-1077</v>
      </c>
      <c r="AJ308" s="1" t="s">
        <v>63</v>
      </c>
      <c r="AK308" s="1"/>
      <c r="AL308" s="1"/>
      <c r="AM308" s="1"/>
      <c r="AN308" s="1"/>
      <c r="AO308" s="1"/>
    </row>
    <row r="309" spans="1:41" x14ac:dyDescent="0.25">
      <c r="A309" s="8" t="s">
        <v>44</v>
      </c>
      <c r="B309" s="9"/>
      <c r="C309" s="9">
        <v>-1</v>
      </c>
      <c r="D309" s="7" t="s">
        <v>13</v>
      </c>
      <c r="E309" s="9">
        <v>390</v>
      </c>
      <c r="F309" s="9">
        <f t="shared" si="38"/>
        <v>-390</v>
      </c>
      <c r="H309" s="2" t="s">
        <v>1</v>
      </c>
      <c r="I309" s="2" t="s">
        <v>2</v>
      </c>
      <c r="J309" s="1"/>
      <c r="K309" s="1"/>
      <c r="L309" s="1"/>
      <c r="M309" s="1"/>
      <c r="O309" s="8" t="s">
        <v>25</v>
      </c>
      <c r="P309" s="9"/>
      <c r="Q309" s="9">
        <v>-150</v>
      </c>
      <c r="R309" s="7" t="s">
        <v>21</v>
      </c>
      <c r="S309" s="10">
        <v>3.2</v>
      </c>
      <c r="T309" s="9">
        <f>Q309*S309</f>
        <v>-480</v>
      </c>
      <c r="V309" s="8" t="s">
        <v>39</v>
      </c>
      <c r="W309" s="9"/>
      <c r="X309" s="9">
        <v>-2</v>
      </c>
      <c r="Y309" s="7" t="s">
        <v>13</v>
      </c>
      <c r="Z309" s="9">
        <v>142.5</v>
      </c>
      <c r="AA309" s="9">
        <f t="shared" si="40"/>
        <v>-285</v>
      </c>
      <c r="AC309" s="8" t="s">
        <v>44</v>
      </c>
      <c r="AD309" s="9"/>
      <c r="AE309" s="9">
        <v>-1</v>
      </c>
      <c r="AF309" s="7" t="s">
        <v>13</v>
      </c>
      <c r="AG309" s="9">
        <v>507</v>
      </c>
      <c r="AH309" s="9">
        <f t="shared" si="39"/>
        <v>-507</v>
      </c>
      <c r="AJ309" s="2" t="s">
        <v>1</v>
      </c>
      <c r="AK309" s="2" t="s">
        <v>2</v>
      </c>
      <c r="AL309" s="1"/>
      <c r="AM309" s="1"/>
      <c r="AN309" s="1"/>
      <c r="AO309" s="1"/>
    </row>
    <row r="310" spans="1:41" x14ac:dyDescent="0.25">
      <c r="A310" s="8" t="s">
        <v>45</v>
      </c>
      <c r="B310" s="9"/>
      <c r="C310" s="9">
        <v>-5700</v>
      </c>
      <c r="D310" s="7" t="s">
        <v>13</v>
      </c>
      <c r="E310" s="11">
        <v>0.09</v>
      </c>
      <c r="F310" s="9">
        <f t="shared" si="38"/>
        <v>-513</v>
      </c>
      <c r="H310" s="2" t="s">
        <v>3</v>
      </c>
      <c r="I310" s="2" t="s">
        <v>4</v>
      </c>
      <c r="J310" s="1"/>
      <c r="K310" s="1"/>
      <c r="L310" s="1"/>
      <c r="M310" s="1"/>
      <c r="O310" s="8" t="s">
        <v>26</v>
      </c>
      <c r="P310" s="9">
        <v>-139</v>
      </c>
      <c r="Q310" s="9">
        <v>-139</v>
      </c>
      <c r="R310" s="7" t="s">
        <v>21</v>
      </c>
      <c r="S310" s="10">
        <v>7.75</v>
      </c>
      <c r="T310" s="9">
        <f>Q310*S310</f>
        <v>-1077.25</v>
      </c>
      <c r="V310" s="8" t="s">
        <v>40</v>
      </c>
      <c r="W310" s="9"/>
      <c r="X310" s="9">
        <v>-1</v>
      </c>
      <c r="Y310" s="7" t="s">
        <v>13</v>
      </c>
      <c r="Z310" s="9">
        <v>380</v>
      </c>
      <c r="AA310" s="9">
        <f t="shared" si="40"/>
        <v>-380</v>
      </c>
      <c r="AC310" s="8" t="s">
        <v>45</v>
      </c>
      <c r="AD310" s="9"/>
      <c r="AE310" s="9">
        <v>-9200</v>
      </c>
      <c r="AF310" s="7" t="s">
        <v>13</v>
      </c>
      <c r="AG310" s="11">
        <v>0.09</v>
      </c>
      <c r="AH310" s="9">
        <f t="shared" si="39"/>
        <v>-828</v>
      </c>
      <c r="AJ310" s="2" t="s">
        <v>3</v>
      </c>
      <c r="AK310" s="2" t="s">
        <v>4</v>
      </c>
      <c r="AL310" s="1"/>
      <c r="AM310" s="1"/>
      <c r="AN310" s="1"/>
      <c r="AO310" s="1"/>
    </row>
    <row r="311" spans="1:41" x14ac:dyDescent="0.25">
      <c r="A311" s="8" t="s">
        <v>46</v>
      </c>
      <c r="B311" s="9"/>
      <c r="C311" s="12">
        <v>-5.8</v>
      </c>
      <c r="D311" s="7" t="s">
        <v>13</v>
      </c>
      <c r="E311" s="9">
        <v>85</v>
      </c>
      <c r="F311" s="9">
        <f t="shared" si="38"/>
        <v>-493</v>
      </c>
      <c r="H311" s="2" t="s">
        <v>5</v>
      </c>
      <c r="I311" s="2" t="s">
        <v>6</v>
      </c>
      <c r="J311" s="1"/>
      <c r="K311" s="1"/>
      <c r="L311" s="1"/>
      <c r="M311" s="1"/>
      <c r="O311" s="8" t="s">
        <v>27</v>
      </c>
      <c r="P311" s="9"/>
      <c r="Q311" s="9">
        <v>-30</v>
      </c>
      <c r="R311" s="7" t="s">
        <v>28</v>
      </c>
      <c r="S311" s="10"/>
      <c r="T311" s="9"/>
      <c r="V311" s="8" t="s">
        <v>41</v>
      </c>
      <c r="W311" s="9"/>
      <c r="X311" s="9">
        <v>-1</v>
      </c>
      <c r="Y311" s="7" t="s">
        <v>13</v>
      </c>
      <c r="Z311" s="9">
        <v>165</v>
      </c>
      <c r="AA311" s="9">
        <f t="shared" si="40"/>
        <v>-165</v>
      </c>
      <c r="AC311" s="8" t="s">
        <v>46</v>
      </c>
      <c r="AD311" s="9"/>
      <c r="AE311" s="12">
        <v>-9.6</v>
      </c>
      <c r="AF311" s="7" t="s">
        <v>13</v>
      </c>
      <c r="AG311" s="9">
        <v>85</v>
      </c>
      <c r="AH311" s="9">
        <f t="shared" si="39"/>
        <v>-816</v>
      </c>
      <c r="AJ311" s="2" t="s">
        <v>5</v>
      </c>
      <c r="AK311" s="2" t="s">
        <v>6</v>
      </c>
      <c r="AL311" s="1"/>
      <c r="AM311" s="1"/>
      <c r="AN311" s="1"/>
      <c r="AO311" s="1"/>
    </row>
    <row r="312" spans="1:41" x14ac:dyDescent="0.25">
      <c r="A312" s="8" t="s">
        <v>47</v>
      </c>
      <c r="B312" s="9"/>
      <c r="C312" s="9">
        <v>-1</v>
      </c>
      <c r="D312" s="7" t="s">
        <v>13</v>
      </c>
      <c r="E312" s="9">
        <v>210</v>
      </c>
      <c r="F312" s="9">
        <f t="shared" si="38"/>
        <v>-210</v>
      </c>
      <c r="H312" s="2" t="s">
        <v>7</v>
      </c>
      <c r="I312" s="2" t="s">
        <v>8</v>
      </c>
      <c r="J312" s="1"/>
      <c r="K312" s="1"/>
      <c r="L312" s="1"/>
      <c r="M312" s="1"/>
      <c r="O312" s="8" t="s">
        <v>29</v>
      </c>
      <c r="P312" s="9"/>
      <c r="Q312" s="9"/>
      <c r="R312" s="7" t="s">
        <v>30</v>
      </c>
      <c r="S312" s="9"/>
      <c r="T312" s="9">
        <v>-405</v>
      </c>
      <c r="V312" s="8" t="s">
        <v>42</v>
      </c>
      <c r="W312" s="9"/>
      <c r="X312" s="9">
        <v>-5</v>
      </c>
      <c r="Y312" s="7" t="s">
        <v>13</v>
      </c>
      <c r="Z312" s="9">
        <v>180</v>
      </c>
      <c r="AA312" s="9">
        <f t="shared" si="40"/>
        <v>-900</v>
      </c>
      <c r="AC312" s="8" t="s">
        <v>47</v>
      </c>
      <c r="AD312" s="9"/>
      <c r="AE312" s="9">
        <v>-1</v>
      </c>
      <c r="AF312" s="7" t="s">
        <v>13</v>
      </c>
      <c r="AG312" s="9">
        <v>278</v>
      </c>
      <c r="AH312" s="9">
        <f t="shared" si="39"/>
        <v>-278</v>
      </c>
      <c r="AJ312" s="2" t="s">
        <v>7</v>
      </c>
      <c r="AK312" s="2" t="s">
        <v>187</v>
      </c>
      <c r="AL312" s="1"/>
      <c r="AM312" s="1"/>
      <c r="AN312" s="1"/>
      <c r="AO312" s="1"/>
    </row>
    <row r="313" spans="1:41" x14ac:dyDescent="0.25">
      <c r="A313" s="8" t="s">
        <v>48</v>
      </c>
      <c r="B313" s="9"/>
      <c r="C313" s="9"/>
      <c r="D313" s="7" t="s">
        <v>13</v>
      </c>
      <c r="E313" s="9"/>
      <c r="F313" s="9">
        <v>-500</v>
      </c>
      <c r="H313" s="2" t="s">
        <v>9</v>
      </c>
      <c r="I313" s="2" t="s">
        <v>133</v>
      </c>
      <c r="J313" s="1"/>
      <c r="K313" s="1"/>
      <c r="L313" s="1"/>
      <c r="M313" s="1"/>
      <c r="O313" s="8" t="s">
        <v>31</v>
      </c>
      <c r="P313" s="9"/>
      <c r="Q313" s="9"/>
      <c r="R313" s="7" t="s">
        <v>30</v>
      </c>
      <c r="S313" s="9"/>
      <c r="T313" s="9">
        <v>-465</v>
      </c>
      <c r="V313" s="8" t="s">
        <v>43</v>
      </c>
      <c r="W313" s="9"/>
      <c r="X313" s="9">
        <v>-1</v>
      </c>
      <c r="Y313" s="7" t="s">
        <v>13</v>
      </c>
      <c r="Z313" s="9">
        <v>970</v>
      </c>
      <c r="AA313" s="9">
        <f t="shared" si="40"/>
        <v>-970</v>
      </c>
      <c r="AC313" s="8" t="s">
        <v>48</v>
      </c>
      <c r="AD313" s="9"/>
      <c r="AE313" s="9"/>
      <c r="AF313" s="7" t="s">
        <v>13</v>
      </c>
      <c r="AG313" s="9"/>
      <c r="AH313" s="9">
        <v>-500</v>
      </c>
      <c r="AJ313" s="2" t="s">
        <v>9</v>
      </c>
      <c r="AK313" s="2" t="s">
        <v>133</v>
      </c>
      <c r="AL313" s="1"/>
      <c r="AM313" s="1"/>
      <c r="AN313" s="1"/>
      <c r="AO313" s="1"/>
    </row>
    <row r="314" spans="1:41" x14ac:dyDescent="0.25">
      <c r="A314" s="5" t="s">
        <v>49</v>
      </c>
      <c r="B314" s="6"/>
      <c r="C314" s="6"/>
      <c r="D314" s="7" t="s">
        <v>13</v>
      </c>
      <c r="E314" s="6"/>
      <c r="F314" s="6">
        <f>SUM(F302:F313)</f>
        <v>-5700.5</v>
      </c>
      <c r="H314" s="1"/>
      <c r="I314" s="1"/>
      <c r="J314" s="1"/>
      <c r="K314" s="1"/>
      <c r="L314" s="1"/>
      <c r="M314" s="1"/>
      <c r="O314" s="8" t="s">
        <v>32</v>
      </c>
      <c r="P314" s="9"/>
      <c r="Q314" s="9"/>
      <c r="R314" s="7" t="s">
        <v>30</v>
      </c>
      <c r="S314" s="9"/>
      <c r="T314" s="9">
        <v>-50</v>
      </c>
      <c r="V314" s="8" t="s">
        <v>44</v>
      </c>
      <c r="W314" s="9"/>
      <c r="X314" s="9">
        <v>-1</v>
      </c>
      <c r="Y314" s="7" t="s">
        <v>13</v>
      </c>
      <c r="Z314" s="9">
        <v>457</v>
      </c>
      <c r="AA314" s="9">
        <f t="shared" si="40"/>
        <v>-457</v>
      </c>
      <c r="AC314" s="5" t="s">
        <v>49</v>
      </c>
      <c r="AD314" s="6"/>
      <c r="AE314" s="6"/>
      <c r="AF314" s="7" t="s">
        <v>13</v>
      </c>
      <c r="AG314" s="6"/>
      <c r="AH314" s="6">
        <f>SUM(AH302:AH313)</f>
        <v>-6896</v>
      </c>
      <c r="AJ314" s="1"/>
      <c r="AK314" s="1"/>
      <c r="AL314" s="1"/>
      <c r="AM314" s="1"/>
      <c r="AN314" s="1"/>
      <c r="AO314" s="1"/>
    </row>
    <row r="315" spans="1:41" x14ac:dyDescent="0.25">
      <c r="A315" s="8" t="s">
        <v>50</v>
      </c>
      <c r="B315" s="9"/>
      <c r="C315" s="9"/>
      <c r="D315" s="7" t="s">
        <v>13</v>
      </c>
      <c r="E315" s="9"/>
      <c r="F315" s="9">
        <f>SUM(F299,F314)</f>
        <v>147.49999999999909</v>
      </c>
      <c r="H315" s="3" t="s">
        <v>11</v>
      </c>
      <c r="I315" s="4" t="s">
        <v>12</v>
      </c>
      <c r="J315" s="4" t="s">
        <v>15</v>
      </c>
      <c r="K315" s="4" t="s">
        <v>13</v>
      </c>
      <c r="L315" s="4" t="s">
        <v>16</v>
      </c>
      <c r="M315" s="4" t="s">
        <v>17</v>
      </c>
      <c r="O315" s="8" t="s">
        <v>33</v>
      </c>
      <c r="P315" s="9"/>
      <c r="Q315" s="9"/>
      <c r="R315" s="7" t="s">
        <v>30</v>
      </c>
      <c r="S315" s="9"/>
      <c r="T315" s="9">
        <v>-65</v>
      </c>
      <c r="V315" s="8" t="s">
        <v>45</v>
      </c>
      <c r="W315" s="9"/>
      <c r="X315" s="9">
        <v>-7700</v>
      </c>
      <c r="Y315" s="7" t="s">
        <v>13</v>
      </c>
      <c r="Z315" s="11">
        <v>0.09</v>
      </c>
      <c r="AA315" s="9">
        <f t="shared" si="40"/>
        <v>-693</v>
      </c>
      <c r="AC315" s="8" t="s">
        <v>50</v>
      </c>
      <c r="AD315" s="9"/>
      <c r="AE315" s="9"/>
      <c r="AF315" s="7" t="s">
        <v>13</v>
      </c>
      <c r="AG315" s="9"/>
      <c r="AH315" s="9">
        <f>SUM(AH299,AH314)</f>
        <v>3712</v>
      </c>
      <c r="AJ315" s="3" t="s">
        <v>11</v>
      </c>
      <c r="AK315" s="4" t="s">
        <v>12</v>
      </c>
      <c r="AL315" s="4" t="s">
        <v>15</v>
      </c>
      <c r="AM315" s="4" t="s">
        <v>13</v>
      </c>
      <c r="AN315" s="4" t="s">
        <v>16</v>
      </c>
      <c r="AO315" s="4" t="s">
        <v>17</v>
      </c>
    </row>
    <row r="316" spans="1:41" x14ac:dyDescent="0.25">
      <c r="A316" s="1"/>
      <c r="B316" s="1"/>
      <c r="C316" s="1"/>
      <c r="D316" s="1"/>
      <c r="E316" s="1"/>
      <c r="F316" s="1"/>
      <c r="H316" s="5" t="s">
        <v>18</v>
      </c>
      <c r="I316" s="6"/>
      <c r="J316" s="6"/>
      <c r="K316" s="7" t="s">
        <v>13</v>
      </c>
      <c r="L316" s="6"/>
      <c r="M316" s="6"/>
      <c r="O316" s="5" t="s">
        <v>34</v>
      </c>
      <c r="P316" s="6"/>
      <c r="Q316" s="6"/>
      <c r="R316" s="7" t="s">
        <v>13</v>
      </c>
      <c r="S316" s="6"/>
      <c r="T316" s="6">
        <f>SUM(T308:T315)</f>
        <v>-2542.25</v>
      </c>
      <c r="V316" s="8" t="s">
        <v>46</v>
      </c>
      <c r="W316" s="9"/>
      <c r="X316" s="12">
        <v>-7.2</v>
      </c>
      <c r="Y316" s="7" t="s">
        <v>13</v>
      </c>
      <c r="Z316" s="9">
        <v>85</v>
      </c>
      <c r="AA316" s="9">
        <f t="shared" si="40"/>
        <v>-612</v>
      </c>
      <c r="AC316" s="1"/>
      <c r="AD316" s="1"/>
      <c r="AE316" s="1"/>
      <c r="AF316" s="1"/>
      <c r="AG316" s="1"/>
      <c r="AH316" s="1"/>
      <c r="AJ316" s="5" t="s">
        <v>18</v>
      </c>
      <c r="AK316" s="6"/>
      <c r="AL316" s="6"/>
      <c r="AM316" s="7" t="s">
        <v>13</v>
      </c>
      <c r="AN316" s="6"/>
      <c r="AO316" s="6"/>
    </row>
    <row r="317" spans="1:41" x14ac:dyDescent="0.25">
      <c r="A317" s="1"/>
      <c r="B317" s="1"/>
      <c r="C317" s="1"/>
      <c r="D317" s="1"/>
      <c r="E317" s="1"/>
      <c r="F317" s="1"/>
      <c r="H317" s="8" t="s">
        <v>57</v>
      </c>
      <c r="I317" s="9">
        <v>5700</v>
      </c>
      <c r="J317" s="9">
        <v>5700</v>
      </c>
      <c r="K317" s="7" t="s">
        <v>21</v>
      </c>
      <c r="L317" s="10">
        <v>1.1499999999999999</v>
      </c>
      <c r="M317" s="9">
        <f>J317*L317</f>
        <v>6554.9999999999991</v>
      </c>
      <c r="O317" s="5" t="s">
        <v>62</v>
      </c>
      <c r="P317" s="6"/>
      <c r="Q317" s="6"/>
      <c r="R317" s="7" t="s">
        <v>13</v>
      </c>
      <c r="S317" s="6"/>
      <c r="T317" s="6">
        <f>SUM(T306,T316)</f>
        <v>8512.75</v>
      </c>
      <c r="V317" s="8" t="s">
        <v>47</v>
      </c>
      <c r="W317" s="9"/>
      <c r="X317" s="9">
        <v>-1</v>
      </c>
      <c r="Y317" s="7" t="s">
        <v>13</v>
      </c>
      <c r="Z317" s="9">
        <v>248</v>
      </c>
      <c r="AA317" s="9">
        <f t="shared" si="40"/>
        <v>-248</v>
      </c>
      <c r="AC317" s="1"/>
      <c r="AD317" s="1"/>
      <c r="AE317" s="1"/>
      <c r="AF317" s="1"/>
      <c r="AG317" s="1"/>
      <c r="AH317" s="1"/>
      <c r="AJ317" s="8" t="s">
        <v>57</v>
      </c>
      <c r="AK317" s="9">
        <v>9200</v>
      </c>
      <c r="AL317" s="9">
        <v>9200</v>
      </c>
      <c r="AM317" s="7" t="s">
        <v>21</v>
      </c>
      <c r="AN317" s="10">
        <v>1.1499999999999999</v>
      </c>
      <c r="AO317" s="9">
        <f>AL317*AN317</f>
        <v>10580</v>
      </c>
    </row>
    <row r="318" spans="1:41" x14ac:dyDescent="0.25">
      <c r="A318" s="1"/>
      <c r="B318" s="1"/>
      <c r="C318" s="1"/>
      <c r="D318" s="1"/>
      <c r="E318" s="1"/>
      <c r="F318" s="1"/>
      <c r="H318" s="8" t="s">
        <v>22</v>
      </c>
      <c r="I318" s="9">
        <v>2900</v>
      </c>
      <c r="J318" s="9">
        <v>2900</v>
      </c>
      <c r="K318" s="7" t="s">
        <v>21</v>
      </c>
      <c r="L318" s="10">
        <v>0.55000000000000004</v>
      </c>
      <c r="M318" s="9">
        <f>J318*L318</f>
        <v>1595.0000000000002</v>
      </c>
      <c r="O318" s="8" t="s">
        <v>13</v>
      </c>
      <c r="P318" s="9"/>
      <c r="Q318" s="9"/>
      <c r="R318" s="7" t="s">
        <v>13</v>
      </c>
      <c r="S318" s="9"/>
      <c r="T318" s="9"/>
      <c r="V318" s="8" t="s">
        <v>153</v>
      </c>
      <c r="W318" s="9"/>
      <c r="X318" s="9">
        <v>-1</v>
      </c>
      <c r="Y318" s="7" t="s">
        <v>13</v>
      </c>
      <c r="Z318" s="9">
        <v>1225</v>
      </c>
      <c r="AA318" s="9">
        <f t="shared" si="40"/>
        <v>-1225</v>
      </c>
      <c r="AC318" s="1"/>
      <c r="AD318" s="1"/>
      <c r="AE318" s="1"/>
      <c r="AF318" s="1"/>
      <c r="AG318" s="1"/>
      <c r="AH318" s="1"/>
      <c r="AJ318" s="8" t="s">
        <v>22</v>
      </c>
      <c r="AK318" s="9">
        <v>4800</v>
      </c>
      <c r="AL318" s="9">
        <v>4800</v>
      </c>
      <c r="AM318" s="7" t="s">
        <v>21</v>
      </c>
      <c r="AN318" s="10">
        <v>0.55000000000000004</v>
      </c>
      <c r="AO318" s="9">
        <f>AL318*AN318</f>
        <v>2640</v>
      </c>
    </row>
    <row r="319" spans="1:41" x14ac:dyDescent="0.25">
      <c r="A319" s="2" t="s">
        <v>52</v>
      </c>
      <c r="B319" s="1"/>
      <c r="C319" s="1"/>
      <c r="D319" s="1"/>
      <c r="E319" s="1"/>
      <c r="F319" s="1"/>
      <c r="H319" s="5" t="s">
        <v>60</v>
      </c>
      <c r="I319" s="6"/>
      <c r="J319" s="6"/>
      <c r="K319" s="7" t="s">
        <v>13</v>
      </c>
      <c r="L319" s="6"/>
      <c r="M319" s="6">
        <f>SUM(M317:M318)</f>
        <v>8149.9999999999991</v>
      </c>
      <c r="O319" s="5" t="s">
        <v>36</v>
      </c>
      <c r="P319" s="6"/>
      <c r="Q319" s="6"/>
      <c r="R319" s="7" t="s">
        <v>13</v>
      </c>
      <c r="S319" s="6"/>
      <c r="T319" s="6"/>
      <c r="V319" s="8" t="s">
        <v>154</v>
      </c>
      <c r="W319" s="9"/>
      <c r="X319" s="9">
        <v>-3</v>
      </c>
      <c r="Y319" s="7" t="s">
        <v>13</v>
      </c>
      <c r="Z319" s="9">
        <v>125</v>
      </c>
      <c r="AA319" s="9">
        <f t="shared" si="40"/>
        <v>-375</v>
      </c>
      <c r="AC319" s="2" t="s">
        <v>52</v>
      </c>
      <c r="AD319" s="1"/>
      <c r="AE319" s="1"/>
      <c r="AF319" s="1"/>
      <c r="AG319" s="1"/>
      <c r="AH319" s="1"/>
      <c r="AJ319" s="5" t="s">
        <v>60</v>
      </c>
      <c r="AK319" s="6"/>
      <c r="AL319" s="6"/>
      <c r="AM319" s="7" t="s">
        <v>13</v>
      </c>
      <c r="AN319" s="6"/>
      <c r="AO319" s="6">
        <f>SUM(AO317:AO318)</f>
        <v>13220</v>
      </c>
    </row>
    <row r="320" spans="1:41" x14ac:dyDescent="0.25">
      <c r="A320" s="1"/>
      <c r="B320" s="1"/>
      <c r="C320" s="1"/>
      <c r="D320" s="1"/>
      <c r="E320" s="1"/>
      <c r="F320" s="1"/>
      <c r="H320" s="8" t="s">
        <v>13</v>
      </c>
      <c r="I320" s="9"/>
      <c r="J320" s="9"/>
      <c r="K320" s="7" t="s">
        <v>13</v>
      </c>
      <c r="L320" s="9"/>
      <c r="M320" s="9"/>
      <c r="O320" s="8" t="s">
        <v>37</v>
      </c>
      <c r="P320" s="9"/>
      <c r="Q320" s="9">
        <v>-1</v>
      </c>
      <c r="R320" s="7" t="s">
        <v>13</v>
      </c>
      <c r="S320" s="9">
        <v>608</v>
      </c>
      <c r="T320" s="9">
        <f t="shared" ref="T320:T333" si="41">Q320*S320</f>
        <v>-608</v>
      </c>
      <c r="V320" s="8" t="s">
        <v>155</v>
      </c>
      <c r="W320" s="9"/>
      <c r="X320" s="9">
        <v>-105</v>
      </c>
      <c r="Y320" s="7" t="s">
        <v>13</v>
      </c>
      <c r="Z320" s="9">
        <v>5</v>
      </c>
      <c r="AA320" s="9">
        <f t="shared" si="40"/>
        <v>-525</v>
      </c>
      <c r="AC320" s="1"/>
      <c r="AD320" s="1"/>
      <c r="AE320" s="1"/>
      <c r="AF320" s="1"/>
      <c r="AG320" s="1"/>
      <c r="AH320" s="1"/>
      <c r="AJ320" s="8" t="s">
        <v>13</v>
      </c>
      <c r="AK320" s="9"/>
      <c r="AL320" s="9"/>
      <c r="AM320" s="7" t="s">
        <v>13</v>
      </c>
      <c r="AN320" s="9"/>
      <c r="AO320" s="9"/>
    </row>
    <row r="321" spans="1:41" x14ac:dyDescent="0.25">
      <c r="A321" s="1" t="s">
        <v>64</v>
      </c>
      <c r="B321" s="1"/>
      <c r="C321" s="1"/>
      <c r="D321" s="1"/>
      <c r="E321" s="1"/>
      <c r="F321" s="1"/>
      <c r="H321" s="5" t="s">
        <v>24</v>
      </c>
      <c r="I321" s="6"/>
      <c r="J321" s="6"/>
      <c r="K321" s="7" t="s">
        <v>13</v>
      </c>
      <c r="L321" s="6"/>
      <c r="M321" s="6"/>
      <c r="O321" s="8" t="s">
        <v>38</v>
      </c>
      <c r="P321" s="9"/>
      <c r="Q321" s="9">
        <v>-30</v>
      </c>
      <c r="R321" s="7" t="s">
        <v>13</v>
      </c>
      <c r="S321" s="9">
        <v>19</v>
      </c>
      <c r="T321" s="9">
        <f t="shared" si="41"/>
        <v>-570</v>
      </c>
      <c r="V321" s="8" t="s">
        <v>48</v>
      </c>
      <c r="W321" s="9"/>
      <c r="X321" s="9"/>
      <c r="Y321" s="7" t="s">
        <v>13</v>
      </c>
      <c r="Z321" s="9"/>
      <c r="AA321" s="9">
        <v>-500</v>
      </c>
      <c r="AC321" s="1" t="s">
        <v>64</v>
      </c>
      <c r="AD321" s="1"/>
      <c r="AE321" s="1"/>
      <c r="AF321" s="1"/>
      <c r="AG321" s="1"/>
      <c r="AH321" s="1"/>
      <c r="AJ321" s="5" t="s">
        <v>24</v>
      </c>
      <c r="AK321" s="6"/>
      <c r="AL321" s="6"/>
      <c r="AM321" s="7" t="s">
        <v>13</v>
      </c>
      <c r="AN321" s="6"/>
      <c r="AO321" s="6"/>
    </row>
    <row r="322" spans="1:41" x14ac:dyDescent="0.25">
      <c r="A322" s="2" t="s">
        <v>1</v>
      </c>
      <c r="B322" s="2" t="s">
        <v>2</v>
      </c>
      <c r="C322" s="1"/>
      <c r="D322" s="1"/>
      <c r="E322" s="1"/>
      <c r="F322" s="1"/>
      <c r="H322" s="8" t="s">
        <v>25</v>
      </c>
      <c r="I322" s="9"/>
      <c r="J322" s="9">
        <v>-150</v>
      </c>
      <c r="K322" s="7" t="s">
        <v>21</v>
      </c>
      <c r="L322" s="10">
        <v>3.2</v>
      </c>
      <c r="M322" s="9">
        <f>J322*L322</f>
        <v>-480</v>
      </c>
      <c r="O322" s="8" t="s">
        <v>39</v>
      </c>
      <c r="P322" s="9"/>
      <c r="Q322" s="9">
        <v>-1</v>
      </c>
      <c r="R322" s="7" t="s">
        <v>13</v>
      </c>
      <c r="S322" s="9">
        <v>142.5</v>
      </c>
      <c r="T322" s="9">
        <f t="shared" si="41"/>
        <v>-142.5</v>
      </c>
      <c r="V322" s="5" t="s">
        <v>49</v>
      </c>
      <c r="W322" s="6"/>
      <c r="X322" s="6"/>
      <c r="Y322" s="7" t="s">
        <v>13</v>
      </c>
      <c r="Z322" s="6"/>
      <c r="AA322" s="6">
        <f>SUM(AA308:AA321)</f>
        <v>-7943</v>
      </c>
      <c r="AC322" s="2" t="s">
        <v>1</v>
      </c>
      <c r="AD322" s="2" t="s">
        <v>2</v>
      </c>
      <c r="AE322" s="1"/>
      <c r="AF322" s="1"/>
      <c r="AG322" s="1"/>
      <c r="AH322" s="1"/>
      <c r="AJ322" s="8" t="s">
        <v>25</v>
      </c>
      <c r="AK322" s="9"/>
      <c r="AL322" s="9">
        <v>-150</v>
      </c>
      <c r="AM322" s="7" t="s">
        <v>21</v>
      </c>
      <c r="AN322" s="10">
        <v>3.2</v>
      </c>
      <c r="AO322" s="9">
        <f>AL322*AN322</f>
        <v>-480</v>
      </c>
    </row>
    <row r="323" spans="1:41" x14ac:dyDescent="0.25">
      <c r="A323" s="2" t="s">
        <v>3</v>
      </c>
      <c r="B323" s="2" t="s">
        <v>4</v>
      </c>
      <c r="C323" s="1"/>
      <c r="D323" s="1"/>
      <c r="E323" s="1"/>
      <c r="F323" s="1"/>
      <c r="H323" s="8" t="s">
        <v>26</v>
      </c>
      <c r="I323" s="9">
        <v>-215</v>
      </c>
      <c r="J323" s="9">
        <v>-215</v>
      </c>
      <c r="K323" s="7" t="s">
        <v>21</v>
      </c>
      <c r="L323" s="10">
        <v>7.75</v>
      </c>
      <c r="M323" s="9">
        <f>J323*L323</f>
        <v>-1666.25</v>
      </c>
      <c r="O323" s="8" t="s">
        <v>40</v>
      </c>
      <c r="P323" s="9"/>
      <c r="Q323" s="9">
        <v>-1</v>
      </c>
      <c r="R323" s="7" t="s">
        <v>13</v>
      </c>
      <c r="S323" s="9">
        <v>380</v>
      </c>
      <c r="T323" s="9">
        <f t="shared" si="41"/>
        <v>-380</v>
      </c>
      <c r="V323" s="8" t="s">
        <v>50</v>
      </c>
      <c r="W323" s="9"/>
      <c r="X323" s="9"/>
      <c r="Y323" s="7" t="s">
        <v>13</v>
      </c>
      <c r="Z323" s="9"/>
      <c r="AA323" s="9">
        <f>SUM(AA305,AA322)</f>
        <v>-1055.5</v>
      </c>
      <c r="AC323" s="2" t="s">
        <v>3</v>
      </c>
      <c r="AD323" s="2" t="s">
        <v>4</v>
      </c>
      <c r="AE323" s="1"/>
      <c r="AF323" s="1"/>
      <c r="AG323" s="1"/>
      <c r="AH323" s="1"/>
      <c r="AJ323" s="8" t="s">
        <v>26</v>
      </c>
      <c r="AK323" s="9">
        <v>-255</v>
      </c>
      <c r="AL323" s="9">
        <v>-255</v>
      </c>
      <c r="AM323" s="7" t="s">
        <v>21</v>
      </c>
      <c r="AN323" s="10">
        <v>7.75</v>
      </c>
      <c r="AO323" s="9">
        <f>AL323*AN323</f>
        <v>-1976.25</v>
      </c>
    </row>
    <row r="324" spans="1:41" x14ac:dyDescent="0.25">
      <c r="A324" s="2" t="s">
        <v>5</v>
      </c>
      <c r="B324" s="2" t="s">
        <v>6</v>
      </c>
      <c r="C324" s="1"/>
      <c r="D324" s="1"/>
      <c r="E324" s="1"/>
      <c r="F324" s="1"/>
      <c r="H324" s="8" t="s">
        <v>73</v>
      </c>
      <c r="I324" s="9">
        <v>-16</v>
      </c>
      <c r="J324" s="9">
        <v>-16</v>
      </c>
      <c r="K324" s="7" t="s">
        <v>21</v>
      </c>
      <c r="L324" s="10">
        <v>12</v>
      </c>
      <c r="M324" s="9">
        <f>J324*L324</f>
        <v>-192</v>
      </c>
      <c r="O324" s="8" t="s">
        <v>41</v>
      </c>
      <c r="P324" s="9"/>
      <c r="Q324" s="9">
        <v>-1</v>
      </c>
      <c r="R324" s="7" t="s">
        <v>13</v>
      </c>
      <c r="S324" s="9">
        <v>165</v>
      </c>
      <c r="T324" s="9">
        <f t="shared" si="41"/>
        <v>-165</v>
      </c>
      <c r="V324" s="1"/>
      <c r="W324" s="1"/>
      <c r="X324" s="1"/>
      <c r="Y324" s="1"/>
      <c r="Z324" s="1"/>
      <c r="AA324" s="1"/>
      <c r="AC324" s="2" t="s">
        <v>5</v>
      </c>
      <c r="AD324" s="2" t="s">
        <v>6</v>
      </c>
      <c r="AE324" s="1"/>
      <c r="AF324" s="1"/>
      <c r="AG324" s="1"/>
      <c r="AH324" s="1"/>
      <c r="AJ324" s="8" t="s">
        <v>73</v>
      </c>
      <c r="AK324" s="9">
        <v>-26</v>
      </c>
      <c r="AL324" s="9">
        <v>-26</v>
      </c>
      <c r="AM324" s="7" t="s">
        <v>21</v>
      </c>
      <c r="AN324" s="10">
        <v>12</v>
      </c>
      <c r="AO324" s="9">
        <f>AL324*AN324</f>
        <v>-312</v>
      </c>
    </row>
    <row r="325" spans="1:41" x14ac:dyDescent="0.25">
      <c r="A325" s="2" t="s">
        <v>7</v>
      </c>
      <c r="B325" s="2" t="s">
        <v>8</v>
      </c>
      <c r="C325" s="1"/>
      <c r="D325" s="1"/>
      <c r="E325" s="1"/>
      <c r="F325" s="1"/>
      <c r="H325" s="8" t="s">
        <v>134</v>
      </c>
      <c r="I325" s="9">
        <v>-73</v>
      </c>
      <c r="J325" s="9">
        <v>-73</v>
      </c>
      <c r="K325" s="7" t="s">
        <v>21</v>
      </c>
      <c r="L325" s="10">
        <v>6</v>
      </c>
      <c r="M325" s="9">
        <f>J325*L325</f>
        <v>-438</v>
      </c>
      <c r="O325" s="8" t="s">
        <v>42</v>
      </c>
      <c r="P325" s="9"/>
      <c r="Q325" s="9">
        <v>-5</v>
      </c>
      <c r="R325" s="7" t="s">
        <v>13</v>
      </c>
      <c r="S325" s="9">
        <v>180</v>
      </c>
      <c r="T325" s="9">
        <f t="shared" si="41"/>
        <v>-900</v>
      </c>
      <c r="V325" s="1"/>
      <c r="W325" s="1"/>
      <c r="X325" s="1"/>
      <c r="Y325" s="1"/>
      <c r="Z325" s="1"/>
      <c r="AA325" s="1"/>
      <c r="AC325" s="2" t="s">
        <v>7</v>
      </c>
      <c r="AD325" s="2" t="s">
        <v>187</v>
      </c>
      <c r="AE325" s="1"/>
      <c r="AF325" s="1"/>
      <c r="AG325" s="1"/>
      <c r="AH325" s="1"/>
      <c r="AJ325" s="8" t="s">
        <v>134</v>
      </c>
      <c r="AK325" s="9">
        <v>-89</v>
      </c>
      <c r="AL325" s="9">
        <v>-89</v>
      </c>
      <c r="AM325" s="7" t="s">
        <v>21</v>
      </c>
      <c r="AN325" s="10">
        <v>6</v>
      </c>
      <c r="AO325" s="9">
        <f>AL325*AN325</f>
        <v>-534</v>
      </c>
    </row>
    <row r="326" spans="1:41" x14ac:dyDescent="0.25">
      <c r="A326" s="2" t="s">
        <v>9</v>
      </c>
      <c r="B326" s="2" t="s">
        <v>10</v>
      </c>
      <c r="C326" s="1"/>
      <c r="D326" s="1"/>
      <c r="E326" s="1"/>
      <c r="F326" s="1"/>
      <c r="H326" s="8" t="s">
        <v>29</v>
      </c>
      <c r="I326" s="9"/>
      <c r="J326" s="9"/>
      <c r="K326" s="7" t="s">
        <v>30</v>
      </c>
      <c r="L326" s="9"/>
      <c r="M326" s="9">
        <v>-405</v>
      </c>
      <c r="O326" s="8" t="s">
        <v>43</v>
      </c>
      <c r="P326" s="9"/>
      <c r="Q326" s="9">
        <v>-1</v>
      </c>
      <c r="R326" s="7" t="s">
        <v>13</v>
      </c>
      <c r="S326" s="9">
        <v>970</v>
      </c>
      <c r="T326" s="9">
        <f t="shared" si="41"/>
        <v>-970</v>
      </c>
      <c r="V326" s="1"/>
      <c r="W326" s="1"/>
      <c r="X326" s="1"/>
      <c r="Y326" s="1"/>
      <c r="Z326" s="1"/>
      <c r="AA326" s="1"/>
      <c r="AC326" s="2" t="s">
        <v>9</v>
      </c>
      <c r="AD326" s="2" t="s">
        <v>10</v>
      </c>
      <c r="AE326" s="1"/>
      <c r="AF326" s="1"/>
      <c r="AG326" s="1"/>
      <c r="AH326" s="1"/>
      <c r="AJ326" s="8" t="s">
        <v>29</v>
      </c>
      <c r="AK326" s="9"/>
      <c r="AL326" s="9"/>
      <c r="AM326" s="7" t="s">
        <v>30</v>
      </c>
      <c r="AN326" s="9"/>
      <c r="AO326" s="9">
        <v>-405</v>
      </c>
    </row>
    <row r="327" spans="1:41" x14ac:dyDescent="0.25">
      <c r="A327" s="1"/>
      <c r="B327" s="1"/>
      <c r="C327" s="1"/>
      <c r="D327" s="1"/>
      <c r="E327" s="1"/>
      <c r="F327" s="1"/>
      <c r="H327" s="8" t="s">
        <v>31</v>
      </c>
      <c r="I327" s="9"/>
      <c r="J327" s="9"/>
      <c r="K327" s="7" t="s">
        <v>30</v>
      </c>
      <c r="L327" s="9"/>
      <c r="M327" s="9">
        <v>-465</v>
      </c>
      <c r="O327" s="8" t="s">
        <v>44</v>
      </c>
      <c r="P327" s="9"/>
      <c r="Q327" s="9">
        <v>-1</v>
      </c>
      <c r="R327" s="7" t="s">
        <v>13</v>
      </c>
      <c r="S327" s="9">
        <v>457</v>
      </c>
      <c r="T327" s="9">
        <f t="shared" si="41"/>
        <v>-457</v>
      </c>
      <c r="V327" s="2" t="s">
        <v>52</v>
      </c>
      <c r="W327" s="1"/>
      <c r="X327" s="1"/>
      <c r="Y327" s="1"/>
      <c r="Z327" s="1"/>
      <c r="AA327" s="1"/>
      <c r="AC327" s="1"/>
      <c r="AD327" s="1"/>
      <c r="AE327" s="1"/>
      <c r="AF327" s="1"/>
      <c r="AG327" s="1"/>
      <c r="AH327" s="1"/>
      <c r="AJ327" s="8" t="s">
        <v>31</v>
      </c>
      <c r="AK327" s="9"/>
      <c r="AL327" s="9"/>
      <c r="AM327" s="7" t="s">
        <v>30</v>
      </c>
      <c r="AN327" s="9"/>
      <c r="AO327" s="9">
        <v>-465</v>
      </c>
    </row>
    <row r="328" spans="1:41" x14ac:dyDescent="0.25">
      <c r="A328" s="3" t="s">
        <v>11</v>
      </c>
      <c r="B328" s="4" t="s">
        <v>12</v>
      </c>
      <c r="C328" s="4" t="s">
        <v>15</v>
      </c>
      <c r="D328" s="4" t="s">
        <v>13</v>
      </c>
      <c r="E328" s="4" t="s">
        <v>16</v>
      </c>
      <c r="F328" s="4" t="s">
        <v>17</v>
      </c>
      <c r="H328" s="8" t="s">
        <v>32</v>
      </c>
      <c r="I328" s="9"/>
      <c r="J328" s="9"/>
      <c r="K328" s="7" t="s">
        <v>30</v>
      </c>
      <c r="L328" s="9"/>
      <c r="M328" s="9">
        <v>-50</v>
      </c>
      <c r="O328" s="8" t="s">
        <v>45</v>
      </c>
      <c r="P328" s="9"/>
      <c r="Q328" s="9">
        <v>-7700</v>
      </c>
      <c r="R328" s="7" t="s">
        <v>13</v>
      </c>
      <c r="S328" s="11">
        <v>0.09</v>
      </c>
      <c r="T328" s="9">
        <f t="shared" si="41"/>
        <v>-693</v>
      </c>
      <c r="V328" s="1"/>
      <c r="W328" s="1"/>
      <c r="X328" s="1"/>
      <c r="Y328" s="1"/>
      <c r="Z328" s="1"/>
      <c r="AA328" s="1"/>
      <c r="AC328" s="3" t="s">
        <v>11</v>
      </c>
      <c r="AD328" s="4" t="s">
        <v>12</v>
      </c>
      <c r="AE328" s="4" t="s">
        <v>15</v>
      </c>
      <c r="AF328" s="4" t="s">
        <v>13</v>
      </c>
      <c r="AG328" s="4" t="s">
        <v>16</v>
      </c>
      <c r="AH328" s="4" t="s">
        <v>17</v>
      </c>
      <c r="AJ328" s="8" t="s">
        <v>32</v>
      </c>
      <c r="AK328" s="9"/>
      <c r="AL328" s="9"/>
      <c r="AM328" s="7" t="s">
        <v>30</v>
      </c>
      <c r="AN328" s="9"/>
      <c r="AO328" s="9">
        <v>-50</v>
      </c>
    </row>
    <row r="329" spans="1:41" x14ac:dyDescent="0.25">
      <c r="A329" s="5" t="s">
        <v>18</v>
      </c>
      <c r="B329" s="6"/>
      <c r="C329" s="6"/>
      <c r="D329" s="7" t="s">
        <v>13</v>
      </c>
      <c r="E329" s="6"/>
      <c r="F329" s="6"/>
      <c r="H329" s="8" t="s">
        <v>33</v>
      </c>
      <c r="I329" s="9"/>
      <c r="J329" s="9"/>
      <c r="K329" s="7" t="s">
        <v>30</v>
      </c>
      <c r="L329" s="9"/>
      <c r="M329" s="9">
        <v>-65</v>
      </c>
      <c r="O329" s="8" t="s">
        <v>46</v>
      </c>
      <c r="P329" s="9"/>
      <c r="Q329" s="12">
        <v>-8</v>
      </c>
      <c r="R329" s="7" t="s">
        <v>13</v>
      </c>
      <c r="S329" s="9">
        <v>85</v>
      </c>
      <c r="T329" s="9">
        <f t="shared" si="41"/>
        <v>-680</v>
      </c>
      <c r="V329" s="1" t="s">
        <v>63</v>
      </c>
      <c r="W329" s="1"/>
      <c r="X329" s="1"/>
      <c r="Y329" s="1"/>
      <c r="Z329" s="1"/>
      <c r="AA329" s="1"/>
      <c r="AC329" s="5" t="s">
        <v>18</v>
      </c>
      <c r="AD329" s="6"/>
      <c r="AE329" s="6"/>
      <c r="AF329" s="7" t="s">
        <v>13</v>
      </c>
      <c r="AG329" s="6"/>
      <c r="AH329" s="6"/>
      <c r="AJ329" s="8" t="s">
        <v>33</v>
      </c>
      <c r="AK329" s="9"/>
      <c r="AL329" s="9"/>
      <c r="AM329" s="7" t="s">
        <v>30</v>
      </c>
      <c r="AN329" s="9"/>
      <c r="AO329" s="9">
        <v>-65</v>
      </c>
    </row>
    <row r="330" spans="1:41" x14ac:dyDescent="0.25">
      <c r="A330" s="8" t="s">
        <v>57</v>
      </c>
      <c r="B330" s="9">
        <v>5300</v>
      </c>
      <c r="C330" s="9">
        <v>5300</v>
      </c>
      <c r="D330" s="7" t="s">
        <v>21</v>
      </c>
      <c r="E330" s="10">
        <v>1.05</v>
      </c>
      <c r="F330" s="9">
        <f>C330*E330</f>
        <v>5565</v>
      </c>
      <c r="H330" s="5" t="s">
        <v>34</v>
      </c>
      <c r="I330" s="6"/>
      <c r="J330" s="6"/>
      <c r="K330" s="7" t="s">
        <v>13</v>
      </c>
      <c r="L330" s="6"/>
      <c r="M330" s="6">
        <f>SUM(M321:M329)</f>
        <v>-3761.25</v>
      </c>
      <c r="O330" s="8" t="s">
        <v>47</v>
      </c>
      <c r="P330" s="9"/>
      <c r="Q330" s="9">
        <v>-1</v>
      </c>
      <c r="R330" s="7" t="s">
        <v>13</v>
      </c>
      <c r="S330" s="9">
        <v>248</v>
      </c>
      <c r="T330" s="9">
        <f t="shared" si="41"/>
        <v>-248</v>
      </c>
      <c r="V330" s="2" t="s">
        <v>1</v>
      </c>
      <c r="W330" s="2" t="s">
        <v>2</v>
      </c>
      <c r="X330" s="1"/>
      <c r="Y330" s="1"/>
      <c r="Z330" s="1"/>
      <c r="AA330" s="1"/>
      <c r="AC330" s="8" t="s">
        <v>57</v>
      </c>
      <c r="AD330" s="9">
        <v>8000</v>
      </c>
      <c r="AE330" s="9">
        <v>8000</v>
      </c>
      <c r="AF330" s="7" t="s">
        <v>21</v>
      </c>
      <c r="AG330" s="10">
        <v>1.05</v>
      </c>
      <c r="AH330" s="9">
        <f>AE330*AG330</f>
        <v>8400</v>
      </c>
      <c r="AJ330" s="5" t="s">
        <v>34</v>
      </c>
      <c r="AK330" s="6"/>
      <c r="AL330" s="6"/>
      <c r="AM330" s="7" t="s">
        <v>13</v>
      </c>
      <c r="AN330" s="6"/>
      <c r="AO330" s="6">
        <f>SUM(AO321:AO329)</f>
        <v>-4287.25</v>
      </c>
    </row>
    <row r="331" spans="1:41" x14ac:dyDescent="0.25">
      <c r="A331" s="8" t="s">
        <v>22</v>
      </c>
      <c r="B331" s="9">
        <v>3400</v>
      </c>
      <c r="C331" s="9">
        <v>3400</v>
      </c>
      <c r="D331" s="7" t="s">
        <v>21</v>
      </c>
      <c r="E331" s="10">
        <v>0.55000000000000004</v>
      </c>
      <c r="F331" s="9">
        <f>C331*E331</f>
        <v>1870.0000000000002</v>
      </c>
      <c r="H331" s="5" t="s">
        <v>62</v>
      </c>
      <c r="I331" s="6"/>
      <c r="J331" s="6"/>
      <c r="K331" s="7" t="s">
        <v>13</v>
      </c>
      <c r="L331" s="6"/>
      <c r="M331" s="6">
        <f>SUM(M319,M330)</f>
        <v>4388.7499999999991</v>
      </c>
      <c r="O331" s="8" t="s">
        <v>153</v>
      </c>
      <c r="P331" s="9"/>
      <c r="Q331" s="9">
        <v>-1</v>
      </c>
      <c r="R331" s="7" t="s">
        <v>13</v>
      </c>
      <c r="S331" s="9">
        <v>1225</v>
      </c>
      <c r="T331" s="9">
        <f t="shared" si="41"/>
        <v>-1225</v>
      </c>
      <c r="V331" s="2" t="s">
        <v>3</v>
      </c>
      <c r="W331" s="2" t="s">
        <v>4</v>
      </c>
      <c r="X331" s="1"/>
      <c r="Y331" s="1"/>
      <c r="Z331" s="1"/>
      <c r="AA331" s="1"/>
      <c r="AC331" s="8" t="s">
        <v>22</v>
      </c>
      <c r="AD331" s="9">
        <v>5400</v>
      </c>
      <c r="AE331" s="9">
        <v>5400</v>
      </c>
      <c r="AF331" s="7" t="s">
        <v>21</v>
      </c>
      <c r="AG331" s="10">
        <v>0.55000000000000004</v>
      </c>
      <c r="AH331" s="9">
        <f>AE331*AG331</f>
        <v>2970.0000000000005</v>
      </c>
      <c r="AJ331" s="5" t="s">
        <v>62</v>
      </c>
      <c r="AK331" s="6"/>
      <c r="AL331" s="6"/>
      <c r="AM331" s="7" t="s">
        <v>13</v>
      </c>
      <c r="AN331" s="6"/>
      <c r="AO331" s="6">
        <f>SUM(AO319,AO330)</f>
        <v>8932.75</v>
      </c>
    </row>
    <row r="332" spans="1:41" x14ac:dyDescent="0.25">
      <c r="A332" s="5" t="s">
        <v>23</v>
      </c>
      <c r="B332" s="6"/>
      <c r="C332" s="6"/>
      <c r="D332" s="7" t="s">
        <v>13</v>
      </c>
      <c r="E332" s="6"/>
      <c r="F332" s="6">
        <f>SUM(F330:F331)</f>
        <v>7435</v>
      </c>
      <c r="H332" s="8" t="s">
        <v>13</v>
      </c>
      <c r="I332" s="9"/>
      <c r="J332" s="9"/>
      <c r="K332" s="7" t="s">
        <v>13</v>
      </c>
      <c r="L332" s="9"/>
      <c r="M332" s="9"/>
      <c r="O332" s="8" t="s">
        <v>154</v>
      </c>
      <c r="P332" s="9"/>
      <c r="Q332" s="9">
        <v>-3</v>
      </c>
      <c r="R332" s="7" t="s">
        <v>13</v>
      </c>
      <c r="S332" s="9">
        <v>125</v>
      </c>
      <c r="T332" s="9">
        <f t="shared" si="41"/>
        <v>-375</v>
      </c>
      <c r="V332" s="2" t="s">
        <v>5</v>
      </c>
      <c r="W332" s="2" t="s">
        <v>6</v>
      </c>
      <c r="X332" s="1"/>
      <c r="Y332" s="1"/>
      <c r="Z332" s="1"/>
      <c r="AA332" s="1"/>
      <c r="AC332" s="5" t="s">
        <v>23</v>
      </c>
      <c r="AD332" s="6"/>
      <c r="AE332" s="6"/>
      <c r="AF332" s="7" t="s">
        <v>13</v>
      </c>
      <c r="AG332" s="6"/>
      <c r="AH332" s="6">
        <f>SUM(AH330:AH331)</f>
        <v>11370</v>
      </c>
      <c r="AJ332" s="8" t="s">
        <v>13</v>
      </c>
      <c r="AK332" s="9"/>
      <c r="AL332" s="9"/>
      <c r="AM332" s="7" t="s">
        <v>13</v>
      </c>
      <c r="AN332" s="9"/>
      <c r="AO332" s="9"/>
    </row>
    <row r="333" spans="1:41" x14ac:dyDescent="0.25">
      <c r="A333" s="8" t="s">
        <v>13</v>
      </c>
      <c r="B333" s="9"/>
      <c r="C333" s="9"/>
      <c r="D333" s="7" t="s">
        <v>13</v>
      </c>
      <c r="E333" s="9"/>
      <c r="F333" s="9"/>
      <c r="H333" s="5" t="s">
        <v>36</v>
      </c>
      <c r="I333" s="6"/>
      <c r="J333" s="6"/>
      <c r="K333" s="7" t="s">
        <v>13</v>
      </c>
      <c r="L333" s="6"/>
      <c r="M333" s="6"/>
      <c r="O333" s="8" t="s">
        <v>155</v>
      </c>
      <c r="P333" s="9"/>
      <c r="Q333" s="9">
        <v>-105</v>
      </c>
      <c r="R333" s="7" t="s">
        <v>13</v>
      </c>
      <c r="S333" s="9">
        <v>5</v>
      </c>
      <c r="T333" s="9">
        <f t="shared" si="41"/>
        <v>-525</v>
      </c>
      <c r="V333" s="2" t="s">
        <v>7</v>
      </c>
      <c r="W333" s="2" t="s">
        <v>152</v>
      </c>
      <c r="X333" s="1"/>
      <c r="Y333" s="1"/>
      <c r="Z333" s="1"/>
      <c r="AA333" s="1"/>
      <c r="AC333" s="8" t="s">
        <v>13</v>
      </c>
      <c r="AD333" s="9"/>
      <c r="AE333" s="9"/>
      <c r="AF333" s="7" t="s">
        <v>13</v>
      </c>
      <c r="AG333" s="9"/>
      <c r="AH333" s="9"/>
      <c r="AJ333" s="5" t="s">
        <v>36</v>
      </c>
      <c r="AK333" s="6"/>
      <c r="AL333" s="6"/>
      <c r="AM333" s="7" t="s">
        <v>13</v>
      </c>
      <c r="AN333" s="6"/>
      <c r="AO333" s="6"/>
    </row>
    <row r="334" spans="1:41" x14ac:dyDescent="0.25">
      <c r="A334" s="5" t="s">
        <v>24</v>
      </c>
      <c r="B334" s="6"/>
      <c r="C334" s="6"/>
      <c r="D334" s="7" t="s">
        <v>13</v>
      </c>
      <c r="E334" s="6"/>
      <c r="F334" s="6"/>
      <c r="H334" s="8" t="s">
        <v>37</v>
      </c>
      <c r="I334" s="9"/>
      <c r="J334" s="9">
        <v>-1</v>
      </c>
      <c r="K334" s="7" t="s">
        <v>13</v>
      </c>
      <c r="L334" s="9">
        <v>608</v>
      </c>
      <c r="M334" s="9">
        <f t="shared" ref="M334:M343" si="42">J334*L334</f>
        <v>-608</v>
      </c>
      <c r="O334" s="8" t="s">
        <v>48</v>
      </c>
      <c r="P334" s="9"/>
      <c r="Q334" s="9"/>
      <c r="R334" s="7" t="s">
        <v>13</v>
      </c>
      <c r="S334" s="9"/>
      <c r="T334" s="9">
        <v>-500</v>
      </c>
      <c r="V334" s="2" t="s">
        <v>9</v>
      </c>
      <c r="W334" s="2" t="s">
        <v>133</v>
      </c>
      <c r="X334" s="1"/>
      <c r="Y334" s="1"/>
      <c r="Z334" s="1"/>
      <c r="AA334" s="1"/>
      <c r="AC334" s="5" t="s">
        <v>24</v>
      </c>
      <c r="AD334" s="6"/>
      <c r="AE334" s="6"/>
      <c r="AF334" s="7" t="s">
        <v>13</v>
      </c>
      <c r="AG334" s="6"/>
      <c r="AH334" s="6"/>
      <c r="AJ334" s="8" t="s">
        <v>37</v>
      </c>
      <c r="AK334" s="9"/>
      <c r="AL334" s="9">
        <v>-1</v>
      </c>
      <c r="AM334" s="7" t="s">
        <v>13</v>
      </c>
      <c r="AN334" s="9">
        <v>675</v>
      </c>
      <c r="AO334" s="9">
        <f t="shared" ref="AO334:AO343" si="43">AL334*AN334</f>
        <v>-675</v>
      </c>
    </row>
    <row r="335" spans="1:41" x14ac:dyDescent="0.25">
      <c r="A335" s="8" t="s">
        <v>25</v>
      </c>
      <c r="B335" s="9"/>
      <c r="C335" s="9">
        <v>-100</v>
      </c>
      <c r="D335" s="7" t="s">
        <v>21</v>
      </c>
      <c r="E335" s="10">
        <v>3.6</v>
      </c>
      <c r="F335" s="9">
        <f>C335*E335</f>
        <v>-360</v>
      </c>
      <c r="H335" s="8" t="s">
        <v>39</v>
      </c>
      <c r="I335" s="9"/>
      <c r="J335" s="9">
        <v>-2</v>
      </c>
      <c r="K335" s="7" t="s">
        <v>13</v>
      </c>
      <c r="L335" s="9">
        <v>142.5</v>
      </c>
      <c r="M335" s="9">
        <f t="shared" si="42"/>
        <v>-285</v>
      </c>
      <c r="O335" s="5" t="s">
        <v>49</v>
      </c>
      <c r="P335" s="6"/>
      <c r="Q335" s="6"/>
      <c r="R335" s="7" t="s">
        <v>13</v>
      </c>
      <c r="S335" s="6"/>
      <c r="T335" s="6">
        <f>SUM(T320:T334)</f>
        <v>-8438.5</v>
      </c>
      <c r="V335" s="1"/>
      <c r="W335" s="1"/>
      <c r="X335" s="1"/>
      <c r="Y335" s="1"/>
      <c r="Z335" s="1"/>
      <c r="AA335" s="1"/>
      <c r="AC335" s="8" t="s">
        <v>25</v>
      </c>
      <c r="AD335" s="9"/>
      <c r="AE335" s="9">
        <v>-100</v>
      </c>
      <c r="AF335" s="7" t="s">
        <v>21</v>
      </c>
      <c r="AG335" s="10">
        <v>3.6</v>
      </c>
      <c r="AH335" s="9">
        <f>AE335*AG335</f>
        <v>-360</v>
      </c>
      <c r="AJ335" s="8" t="s">
        <v>39</v>
      </c>
      <c r="AK335" s="9"/>
      <c r="AL335" s="9">
        <v>-2</v>
      </c>
      <c r="AM335" s="7" t="s">
        <v>13</v>
      </c>
      <c r="AN335" s="9">
        <v>150</v>
      </c>
      <c r="AO335" s="9">
        <f t="shared" si="43"/>
        <v>-300</v>
      </c>
    </row>
    <row r="336" spans="1:41" x14ac:dyDescent="0.25">
      <c r="A336" s="8" t="s">
        <v>26</v>
      </c>
      <c r="B336" s="9"/>
      <c r="C336" s="9">
        <v>-34</v>
      </c>
      <c r="D336" s="7" t="s">
        <v>21</v>
      </c>
      <c r="E336" s="10">
        <v>7.75</v>
      </c>
      <c r="F336" s="9">
        <f>C336*E336</f>
        <v>-263.5</v>
      </c>
      <c r="H336" s="8" t="s">
        <v>40</v>
      </c>
      <c r="I336" s="9"/>
      <c r="J336" s="9">
        <v>-1</v>
      </c>
      <c r="K336" s="7" t="s">
        <v>13</v>
      </c>
      <c r="L336" s="9">
        <v>380</v>
      </c>
      <c r="M336" s="9">
        <f t="shared" si="42"/>
        <v>-380</v>
      </c>
      <c r="O336" s="8" t="s">
        <v>50</v>
      </c>
      <c r="P336" s="9"/>
      <c r="Q336" s="9"/>
      <c r="R336" s="7" t="s">
        <v>13</v>
      </c>
      <c r="S336" s="9"/>
      <c r="T336" s="9">
        <f>SUM(T317,T335)</f>
        <v>74.25</v>
      </c>
      <c r="V336" s="3" t="s">
        <v>11</v>
      </c>
      <c r="W336" s="4" t="s">
        <v>12</v>
      </c>
      <c r="X336" s="4" t="s">
        <v>15</v>
      </c>
      <c r="Y336" s="4" t="s">
        <v>13</v>
      </c>
      <c r="Z336" s="4" t="s">
        <v>16</v>
      </c>
      <c r="AA336" s="4" t="s">
        <v>17</v>
      </c>
      <c r="AC336" s="8" t="s">
        <v>26</v>
      </c>
      <c r="AD336" s="9"/>
      <c r="AE336" s="9">
        <v>-49</v>
      </c>
      <c r="AF336" s="7" t="s">
        <v>21</v>
      </c>
      <c r="AG336" s="10">
        <v>7.75</v>
      </c>
      <c r="AH336" s="9">
        <f>AE336*AG336</f>
        <v>-379.75</v>
      </c>
      <c r="AJ336" s="8" t="s">
        <v>40</v>
      </c>
      <c r="AK336" s="9"/>
      <c r="AL336" s="9">
        <v>-1</v>
      </c>
      <c r="AM336" s="7" t="s">
        <v>13</v>
      </c>
      <c r="AN336" s="9">
        <v>400</v>
      </c>
      <c r="AO336" s="9">
        <f t="shared" si="43"/>
        <v>-400</v>
      </c>
    </row>
    <row r="337" spans="1:41" x14ac:dyDescent="0.25">
      <c r="A337" s="8" t="s">
        <v>27</v>
      </c>
      <c r="B337" s="9"/>
      <c r="C337" s="9">
        <v>-30</v>
      </c>
      <c r="D337" s="7" t="s">
        <v>28</v>
      </c>
      <c r="E337" s="10"/>
      <c r="F337" s="9"/>
      <c r="H337" s="8" t="s">
        <v>41</v>
      </c>
      <c r="I337" s="9"/>
      <c r="J337" s="9">
        <v>-1</v>
      </c>
      <c r="K337" s="7" t="s">
        <v>13</v>
      </c>
      <c r="L337" s="9">
        <v>165</v>
      </c>
      <c r="M337" s="9">
        <f t="shared" si="42"/>
        <v>-165</v>
      </c>
      <c r="O337" s="1"/>
      <c r="P337" s="1"/>
      <c r="Q337" s="1"/>
      <c r="R337" s="1"/>
      <c r="S337" s="1"/>
      <c r="T337" s="1"/>
      <c r="V337" s="5" t="s">
        <v>18</v>
      </c>
      <c r="W337" s="6"/>
      <c r="X337" s="6"/>
      <c r="Y337" s="7" t="s">
        <v>13</v>
      </c>
      <c r="Z337" s="6"/>
      <c r="AA337" s="6"/>
      <c r="AC337" s="8" t="s">
        <v>27</v>
      </c>
      <c r="AD337" s="9"/>
      <c r="AE337" s="9">
        <v>-30</v>
      </c>
      <c r="AF337" s="7" t="s">
        <v>28</v>
      </c>
      <c r="AG337" s="10"/>
      <c r="AH337" s="9"/>
      <c r="AJ337" s="8" t="s">
        <v>41</v>
      </c>
      <c r="AK337" s="9"/>
      <c r="AL337" s="9">
        <v>-1</v>
      </c>
      <c r="AM337" s="7" t="s">
        <v>13</v>
      </c>
      <c r="AN337" s="9">
        <v>165</v>
      </c>
      <c r="AO337" s="9">
        <f t="shared" si="43"/>
        <v>-165</v>
      </c>
    </row>
    <row r="338" spans="1:41" x14ac:dyDescent="0.25">
      <c r="A338" s="8" t="s">
        <v>29</v>
      </c>
      <c r="B338" s="9"/>
      <c r="C338" s="9"/>
      <c r="D338" s="7" t="s">
        <v>30</v>
      </c>
      <c r="E338" s="9"/>
      <c r="F338" s="9">
        <v>-380</v>
      </c>
      <c r="H338" s="8" t="s">
        <v>42</v>
      </c>
      <c r="I338" s="9"/>
      <c r="J338" s="9">
        <v>-5</v>
      </c>
      <c r="K338" s="7" t="s">
        <v>13</v>
      </c>
      <c r="L338" s="9">
        <v>180</v>
      </c>
      <c r="M338" s="9">
        <f t="shared" si="42"/>
        <v>-900</v>
      </c>
      <c r="O338" s="1"/>
      <c r="P338" s="1"/>
      <c r="Q338" s="1"/>
      <c r="R338" s="1"/>
      <c r="S338" s="1"/>
      <c r="T338" s="1"/>
      <c r="V338" s="8" t="s">
        <v>57</v>
      </c>
      <c r="W338" s="9">
        <v>7700</v>
      </c>
      <c r="X338" s="9">
        <v>7700</v>
      </c>
      <c r="Y338" s="7" t="s">
        <v>21</v>
      </c>
      <c r="Z338" s="10">
        <v>1.1499999999999999</v>
      </c>
      <c r="AA338" s="9">
        <f>X338*Z338</f>
        <v>8855</v>
      </c>
      <c r="AC338" s="8" t="s">
        <v>29</v>
      </c>
      <c r="AD338" s="9"/>
      <c r="AE338" s="9"/>
      <c r="AF338" s="7" t="s">
        <v>30</v>
      </c>
      <c r="AG338" s="9"/>
      <c r="AH338" s="9">
        <v>-380</v>
      </c>
      <c r="AJ338" s="8" t="s">
        <v>42</v>
      </c>
      <c r="AK338" s="9"/>
      <c r="AL338" s="9">
        <v>-5</v>
      </c>
      <c r="AM338" s="7" t="s">
        <v>13</v>
      </c>
      <c r="AN338" s="9">
        <v>180</v>
      </c>
      <c r="AO338" s="9">
        <f t="shared" si="43"/>
        <v>-900</v>
      </c>
    </row>
    <row r="339" spans="1:41" x14ac:dyDescent="0.25">
      <c r="A339" s="8" t="s">
        <v>31</v>
      </c>
      <c r="B339" s="9"/>
      <c r="C339" s="9"/>
      <c r="D339" s="7" t="s">
        <v>30</v>
      </c>
      <c r="E339" s="9"/>
      <c r="F339" s="9">
        <v>-140</v>
      </c>
      <c r="H339" s="8" t="s">
        <v>43</v>
      </c>
      <c r="I339" s="9"/>
      <c r="J339" s="9">
        <v>-1</v>
      </c>
      <c r="K339" s="7" t="s">
        <v>13</v>
      </c>
      <c r="L339" s="9">
        <v>829</v>
      </c>
      <c r="M339" s="9">
        <f t="shared" si="42"/>
        <v>-829</v>
      </c>
      <c r="O339" s="1"/>
      <c r="P339" s="1"/>
      <c r="Q339" s="1"/>
      <c r="R339" s="1"/>
      <c r="S339" s="1"/>
      <c r="T339" s="1"/>
      <c r="V339" s="8" t="s">
        <v>22</v>
      </c>
      <c r="W339" s="9">
        <v>4000</v>
      </c>
      <c r="X339" s="9">
        <v>4000</v>
      </c>
      <c r="Y339" s="7" t="s">
        <v>21</v>
      </c>
      <c r="Z339" s="10">
        <v>0.55000000000000004</v>
      </c>
      <c r="AA339" s="9">
        <f>X339*Z339</f>
        <v>2200</v>
      </c>
      <c r="AC339" s="8" t="s">
        <v>31</v>
      </c>
      <c r="AD339" s="9"/>
      <c r="AE339" s="9"/>
      <c r="AF339" s="7" t="s">
        <v>30</v>
      </c>
      <c r="AG339" s="9"/>
      <c r="AH339" s="9">
        <v>-140</v>
      </c>
      <c r="AJ339" s="8" t="s">
        <v>43</v>
      </c>
      <c r="AK339" s="9"/>
      <c r="AL339" s="9">
        <v>-1</v>
      </c>
      <c r="AM339" s="7" t="s">
        <v>13</v>
      </c>
      <c r="AN339" s="9">
        <v>1077</v>
      </c>
      <c r="AO339" s="9">
        <f t="shared" si="43"/>
        <v>-1077</v>
      </c>
    </row>
    <row r="340" spans="1:41" x14ac:dyDescent="0.25">
      <c r="A340" s="8" t="s">
        <v>32</v>
      </c>
      <c r="B340" s="9"/>
      <c r="C340" s="9"/>
      <c r="D340" s="7" t="s">
        <v>30</v>
      </c>
      <c r="E340" s="9"/>
      <c r="F340" s="9">
        <v>-10</v>
      </c>
      <c r="H340" s="8" t="s">
        <v>44</v>
      </c>
      <c r="I340" s="9"/>
      <c r="J340" s="9">
        <v>-1</v>
      </c>
      <c r="K340" s="7" t="s">
        <v>13</v>
      </c>
      <c r="L340" s="9">
        <v>390</v>
      </c>
      <c r="M340" s="9">
        <f t="shared" si="42"/>
        <v>-390</v>
      </c>
      <c r="O340" s="2" t="s">
        <v>52</v>
      </c>
      <c r="P340" s="1"/>
      <c r="Q340" s="1"/>
      <c r="R340" s="1"/>
      <c r="S340" s="1"/>
      <c r="T340" s="1"/>
      <c r="V340" s="5" t="s">
        <v>60</v>
      </c>
      <c r="W340" s="6"/>
      <c r="X340" s="6"/>
      <c r="Y340" s="7" t="s">
        <v>13</v>
      </c>
      <c r="Z340" s="6"/>
      <c r="AA340" s="6">
        <f>SUM(AA338:AA339)</f>
        <v>11055</v>
      </c>
      <c r="AC340" s="8" t="s">
        <v>32</v>
      </c>
      <c r="AD340" s="9"/>
      <c r="AE340" s="9"/>
      <c r="AF340" s="7" t="s">
        <v>30</v>
      </c>
      <c r="AG340" s="9"/>
      <c r="AH340" s="9">
        <v>-10</v>
      </c>
      <c r="AJ340" s="8" t="s">
        <v>44</v>
      </c>
      <c r="AK340" s="9"/>
      <c r="AL340" s="9">
        <v>-1</v>
      </c>
      <c r="AM340" s="7" t="s">
        <v>13</v>
      </c>
      <c r="AN340" s="9">
        <v>507</v>
      </c>
      <c r="AO340" s="9">
        <f t="shared" si="43"/>
        <v>-507</v>
      </c>
    </row>
    <row r="341" spans="1:41" x14ac:dyDescent="0.25">
      <c r="A341" s="8" t="s">
        <v>33</v>
      </c>
      <c r="B341" s="9"/>
      <c r="C341" s="9"/>
      <c r="D341" s="7" t="s">
        <v>30</v>
      </c>
      <c r="E341" s="9"/>
      <c r="F341" s="9">
        <v>-160</v>
      </c>
      <c r="H341" s="8" t="s">
        <v>45</v>
      </c>
      <c r="I341" s="9"/>
      <c r="J341" s="9">
        <v>-5700</v>
      </c>
      <c r="K341" s="7" t="s">
        <v>13</v>
      </c>
      <c r="L341" s="11">
        <v>0.09</v>
      </c>
      <c r="M341" s="9">
        <f t="shared" si="42"/>
        <v>-513</v>
      </c>
      <c r="O341" s="1"/>
      <c r="P341" s="1"/>
      <c r="Q341" s="1"/>
      <c r="R341" s="1"/>
      <c r="S341" s="1"/>
      <c r="T341" s="1"/>
      <c r="V341" s="8" t="s">
        <v>13</v>
      </c>
      <c r="W341" s="9"/>
      <c r="X341" s="9"/>
      <c r="Y341" s="7" t="s">
        <v>13</v>
      </c>
      <c r="Z341" s="9"/>
      <c r="AA341" s="9"/>
      <c r="AC341" s="8" t="s">
        <v>33</v>
      </c>
      <c r="AD341" s="9"/>
      <c r="AE341" s="9"/>
      <c r="AF341" s="7" t="s">
        <v>30</v>
      </c>
      <c r="AG341" s="9"/>
      <c r="AH341" s="9">
        <v>-160</v>
      </c>
      <c r="AJ341" s="8" t="s">
        <v>45</v>
      </c>
      <c r="AK341" s="9"/>
      <c r="AL341" s="9">
        <v>-9200</v>
      </c>
      <c r="AM341" s="7" t="s">
        <v>13</v>
      </c>
      <c r="AN341" s="11">
        <v>0.09</v>
      </c>
      <c r="AO341" s="9">
        <f t="shared" si="43"/>
        <v>-828</v>
      </c>
    </row>
    <row r="342" spans="1:41" x14ac:dyDescent="0.25">
      <c r="A342" s="5" t="s">
        <v>34</v>
      </c>
      <c r="B342" s="6"/>
      <c r="C342" s="6"/>
      <c r="D342" s="7" t="s">
        <v>13</v>
      </c>
      <c r="E342" s="6"/>
      <c r="F342" s="6">
        <f>SUM(F334:F341)</f>
        <v>-1313.5</v>
      </c>
      <c r="H342" s="8" t="s">
        <v>46</v>
      </c>
      <c r="I342" s="9"/>
      <c r="J342" s="12">
        <v>-5.8</v>
      </c>
      <c r="K342" s="7" t="s">
        <v>13</v>
      </c>
      <c r="L342" s="9">
        <v>85</v>
      </c>
      <c r="M342" s="9">
        <f t="shared" si="42"/>
        <v>-493</v>
      </c>
      <c r="O342" s="1" t="s">
        <v>64</v>
      </c>
      <c r="P342" s="1"/>
      <c r="Q342" s="1"/>
      <c r="R342" s="1"/>
      <c r="S342" s="1"/>
      <c r="T342" s="1"/>
      <c r="V342" s="5" t="s">
        <v>24</v>
      </c>
      <c r="W342" s="6"/>
      <c r="X342" s="6"/>
      <c r="Y342" s="7" t="s">
        <v>13</v>
      </c>
      <c r="Z342" s="6"/>
      <c r="AA342" s="6"/>
      <c r="AC342" s="5" t="s">
        <v>34</v>
      </c>
      <c r="AD342" s="6"/>
      <c r="AE342" s="6"/>
      <c r="AF342" s="7" t="s">
        <v>13</v>
      </c>
      <c r="AG342" s="6"/>
      <c r="AH342" s="6">
        <f>SUM(AH334:AH341)</f>
        <v>-1429.75</v>
      </c>
      <c r="AJ342" s="8" t="s">
        <v>46</v>
      </c>
      <c r="AK342" s="9"/>
      <c r="AL342" s="12">
        <v>-9.6</v>
      </c>
      <c r="AM342" s="7" t="s">
        <v>13</v>
      </c>
      <c r="AN342" s="9">
        <v>85</v>
      </c>
      <c r="AO342" s="9">
        <f t="shared" si="43"/>
        <v>-816</v>
      </c>
    </row>
    <row r="343" spans="1:41" x14ac:dyDescent="0.25">
      <c r="A343" s="5" t="s">
        <v>35</v>
      </c>
      <c r="B343" s="6"/>
      <c r="C343" s="6"/>
      <c r="D343" s="7" t="s">
        <v>13</v>
      </c>
      <c r="E343" s="6"/>
      <c r="F343" s="6">
        <f>SUM(F332,F342)</f>
        <v>6121.5</v>
      </c>
      <c r="H343" s="8" t="s">
        <v>47</v>
      </c>
      <c r="I343" s="9"/>
      <c r="J343" s="9">
        <v>-1</v>
      </c>
      <c r="K343" s="7" t="s">
        <v>13</v>
      </c>
      <c r="L343" s="9">
        <v>210</v>
      </c>
      <c r="M343" s="9">
        <f t="shared" si="42"/>
        <v>-210</v>
      </c>
      <c r="O343" s="2" t="s">
        <v>1</v>
      </c>
      <c r="P343" s="2" t="s">
        <v>2</v>
      </c>
      <c r="Q343" s="1"/>
      <c r="R343" s="1"/>
      <c r="S343" s="1"/>
      <c r="T343" s="1"/>
      <c r="V343" s="8" t="s">
        <v>25</v>
      </c>
      <c r="W343" s="9"/>
      <c r="X343" s="9">
        <v>-150</v>
      </c>
      <c r="Y343" s="7" t="s">
        <v>21</v>
      </c>
      <c r="Z343" s="10">
        <v>3.2</v>
      </c>
      <c r="AA343" s="9">
        <f>X343*Z343</f>
        <v>-480</v>
      </c>
      <c r="AC343" s="5" t="s">
        <v>35</v>
      </c>
      <c r="AD343" s="6"/>
      <c r="AE343" s="6"/>
      <c r="AF343" s="7" t="s">
        <v>13</v>
      </c>
      <c r="AG343" s="6"/>
      <c r="AH343" s="6">
        <f>SUM(AH332,AH342)</f>
        <v>9940.25</v>
      </c>
      <c r="AJ343" s="8" t="s">
        <v>47</v>
      </c>
      <c r="AK343" s="9"/>
      <c r="AL343" s="9">
        <v>-1</v>
      </c>
      <c r="AM343" s="7" t="s">
        <v>13</v>
      </c>
      <c r="AN343" s="9">
        <v>278</v>
      </c>
      <c r="AO343" s="9">
        <f t="shared" si="43"/>
        <v>-278</v>
      </c>
    </row>
    <row r="344" spans="1:41" x14ac:dyDescent="0.25">
      <c r="A344" s="8" t="s">
        <v>13</v>
      </c>
      <c r="B344" s="9"/>
      <c r="C344" s="9"/>
      <c r="D344" s="7" t="s">
        <v>13</v>
      </c>
      <c r="E344" s="9"/>
      <c r="F344" s="9"/>
      <c r="H344" s="8" t="s">
        <v>48</v>
      </c>
      <c r="I344" s="9"/>
      <c r="J344" s="9"/>
      <c r="K344" s="7" t="s">
        <v>13</v>
      </c>
      <c r="L344" s="9"/>
      <c r="M344" s="9">
        <v>-500</v>
      </c>
      <c r="O344" s="2" t="s">
        <v>3</v>
      </c>
      <c r="P344" s="2" t="s">
        <v>4</v>
      </c>
      <c r="Q344" s="1"/>
      <c r="R344" s="1"/>
      <c r="S344" s="1"/>
      <c r="T344" s="1"/>
      <c r="V344" s="8" t="s">
        <v>26</v>
      </c>
      <c r="W344" s="9">
        <v>-246</v>
      </c>
      <c r="X344" s="9">
        <v>-246</v>
      </c>
      <c r="Y344" s="7" t="s">
        <v>21</v>
      </c>
      <c r="Z344" s="10">
        <v>7.75</v>
      </c>
      <c r="AA344" s="9">
        <f>X344*Z344</f>
        <v>-1906.5</v>
      </c>
      <c r="AC344" s="8" t="s">
        <v>13</v>
      </c>
      <c r="AD344" s="9"/>
      <c r="AE344" s="9"/>
      <c r="AF344" s="7" t="s">
        <v>13</v>
      </c>
      <c r="AG344" s="9"/>
      <c r="AH344" s="9"/>
      <c r="AJ344" s="8" t="s">
        <v>48</v>
      </c>
      <c r="AK344" s="9"/>
      <c r="AL344" s="9"/>
      <c r="AM344" s="7" t="s">
        <v>13</v>
      </c>
      <c r="AN344" s="9"/>
      <c r="AO344" s="9">
        <v>-500</v>
      </c>
    </row>
    <row r="345" spans="1:41" x14ac:dyDescent="0.25">
      <c r="A345" s="5" t="s">
        <v>36</v>
      </c>
      <c r="B345" s="6"/>
      <c r="C345" s="6"/>
      <c r="D345" s="7" t="s">
        <v>13</v>
      </c>
      <c r="E345" s="6"/>
      <c r="F345" s="6"/>
      <c r="H345" s="5" t="s">
        <v>49</v>
      </c>
      <c r="I345" s="6"/>
      <c r="J345" s="6"/>
      <c r="K345" s="7" t="s">
        <v>13</v>
      </c>
      <c r="L345" s="6"/>
      <c r="M345" s="6">
        <f>SUM(M334:M344)</f>
        <v>-5273</v>
      </c>
      <c r="O345" s="2" t="s">
        <v>5</v>
      </c>
      <c r="P345" s="2" t="s">
        <v>6</v>
      </c>
      <c r="Q345" s="1"/>
      <c r="R345" s="1"/>
      <c r="S345" s="1"/>
      <c r="T345" s="1"/>
      <c r="V345" s="8" t="s">
        <v>73</v>
      </c>
      <c r="W345" s="9">
        <v>-22</v>
      </c>
      <c r="X345" s="9">
        <v>-22</v>
      </c>
      <c r="Y345" s="7" t="s">
        <v>21</v>
      </c>
      <c r="Z345" s="10">
        <v>12</v>
      </c>
      <c r="AA345" s="9">
        <f>X345*Z345</f>
        <v>-264</v>
      </c>
      <c r="AC345" s="5" t="s">
        <v>36</v>
      </c>
      <c r="AD345" s="6"/>
      <c r="AE345" s="6"/>
      <c r="AF345" s="7" t="s">
        <v>13</v>
      </c>
      <c r="AG345" s="6"/>
      <c r="AH345" s="6"/>
      <c r="AJ345" s="5" t="s">
        <v>49</v>
      </c>
      <c r="AK345" s="6"/>
      <c r="AL345" s="6"/>
      <c r="AM345" s="7" t="s">
        <v>13</v>
      </c>
      <c r="AN345" s="6"/>
      <c r="AO345" s="6">
        <f>SUM(AO334:AO344)</f>
        <v>-6446</v>
      </c>
    </row>
    <row r="346" spans="1:41" x14ac:dyDescent="0.25">
      <c r="A346" s="8" t="s">
        <v>37</v>
      </c>
      <c r="B346" s="9"/>
      <c r="C346" s="9">
        <v>-1</v>
      </c>
      <c r="D346" s="7" t="s">
        <v>13</v>
      </c>
      <c r="E346" s="9">
        <v>608</v>
      </c>
      <c r="F346" s="9">
        <f t="shared" ref="F346:F356" si="44">C346*E346</f>
        <v>-608</v>
      </c>
      <c r="H346" s="8" t="s">
        <v>50</v>
      </c>
      <c r="I346" s="9"/>
      <c r="J346" s="9"/>
      <c r="K346" s="7" t="s">
        <v>13</v>
      </c>
      <c r="L346" s="9"/>
      <c r="M346" s="9">
        <f>SUM(M331,M345)</f>
        <v>-884.25000000000091</v>
      </c>
      <c r="O346" s="2" t="s">
        <v>7</v>
      </c>
      <c r="P346" s="2" t="s">
        <v>152</v>
      </c>
      <c r="Q346" s="1"/>
      <c r="R346" s="1"/>
      <c r="S346" s="1"/>
      <c r="T346" s="1"/>
      <c r="V346" s="8" t="s">
        <v>134</v>
      </c>
      <c r="W346" s="9">
        <v>-93</v>
      </c>
      <c r="X346" s="9">
        <v>-93</v>
      </c>
      <c r="Y346" s="7" t="s">
        <v>21</v>
      </c>
      <c r="Z346" s="10">
        <v>6</v>
      </c>
      <c r="AA346" s="9">
        <f>X346*Z346</f>
        <v>-558</v>
      </c>
      <c r="AC346" s="8" t="s">
        <v>37</v>
      </c>
      <c r="AD346" s="9"/>
      <c r="AE346" s="9">
        <v>-1</v>
      </c>
      <c r="AF346" s="7" t="s">
        <v>13</v>
      </c>
      <c r="AG346" s="9">
        <v>675</v>
      </c>
      <c r="AH346" s="9">
        <f t="shared" ref="AH346:AH356" si="45">AE346*AG346</f>
        <v>-675</v>
      </c>
      <c r="AJ346" s="8" t="s">
        <v>50</v>
      </c>
      <c r="AK346" s="9"/>
      <c r="AL346" s="9"/>
      <c r="AM346" s="7" t="s">
        <v>13</v>
      </c>
      <c r="AN346" s="9"/>
      <c r="AO346" s="9">
        <f>SUM(AO331,AO345)</f>
        <v>2486.75</v>
      </c>
    </row>
    <row r="347" spans="1:41" x14ac:dyDescent="0.25">
      <c r="A347" s="8" t="s">
        <v>38</v>
      </c>
      <c r="B347" s="9"/>
      <c r="C347" s="9">
        <v>-30</v>
      </c>
      <c r="D347" s="7" t="s">
        <v>13</v>
      </c>
      <c r="E347" s="9">
        <v>19</v>
      </c>
      <c r="F347" s="9">
        <f t="shared" si="44"/>
        <v>-570</v>
      </c>
      <c r="H347" s="1"/>
      <c r="I347" s="1"/>
      <c r="J347" s="1"/>
      <c r="K347" s="1"/>
      <c r="L347" s="1"/>
      <c r="M347" s="1"/>
      <c r="O347" s="2" t="s">
        <v>9</v>
      </c>
      <c r="P347" s="2" t="s">
        <v>10</v>
      </c>
      <c r="Q347" s="1"/>
      <c r="R347" s="1"/>
      <c r="S347" s="1"/>
      <c r="T347" s="1"/>
      <c r="V347" s="8" t="s">
        <v>29</v>
      </c>
      <c r="W347" s="9"/>
      <c r="X347" s="9"/>
      <c r="Y347" s="7" t="s">
        <v>30</v>
      </c>
      <c r="Z347" s="9"/>
      <c r="AA347" s="9">
        <v>-405</v>
      </c>
      <c r="AC347" s="8" t="s">
        <v>38</v>
      </c>
      <c r="AD347" s="9"/>
      <c r="AE347" s="9">
        <v>-30</v>
      </c>
      <c r="AF347" s="7" t="s">
        <v>13</v>
      </c>
      <c r="AG347" s="9">
        <v>20</v>
      </c>
      <c r="AH347" s="9">
        <f t="shared" si="45"/>
        <v>-600</v>
      </c>
      <c r="AJ347" s="1"/>
      <c r="AK347" s="1"/>
      <c r="AL347" s="1"/>
      <c r="AM347" s="1"/>
      <c r="AN347" s="1"/>
      <c r="AO347" s="1"/>
    </row>
    <row r="348" spans="1:41" x14ac:dyDescent="0.25">
      <c r="A348" s="8" t="s">
        <v>39</v>
      </c>
      <c r="B348" s="9"/>
      <c r="C348" s="9">
        <v>-1</v>
      </c>
      <c r="D348" s="7" t="s">
        <v>13</v>
      </c>
      <c r="E348" s="9">
        <v>142.5</v>
      </c>
      <c r="F348" s="9">
        <f t="shared" si="44"/>
        <v>-142.5</v>
      </c>
      <c r="H348" s="1"/>
      <c r="I348" s="1"/>
      <c r="J348" s="1"/>
      <c r="K348" s="1"/>
      <c r="L348" s="1"/>
      <c r="M348" s="1"/>
      <c r="O348" s="1"/>
      <c r="P348" s="1"/>
      <c r="Q348" s="1"/>
      <c r="R348" s="1"/>
      <c r="S348" s="1"/>
      <c r="T348" s="1"/>
      <c r="V348" s="8" t="s">
        <v>31</v>
      </c>
      <c r="W348" s="9"/>
      <c r="X348" s="9"/>
      <c r="Y348" s="7" t="s">
        <v>30</v>
      </c>
      <c r="Z348" s="9"/>
      <c r="AA348" s="9">
        <v>-465</v>
      </c>
      <c r="AC348" s="8" t="s">
        <v>39</v>
      </c>
      <c r="AD348" s="9"/>
      <c r="AE348" s="9">
        <v>-1</v>
      </c>
      <c r="AF348" s="7" t="s">
        <v>13</v>
      </c>
      <c r="AG348" s="9">
        <v>150</v>
      </c>
      <c r="AH348" s="9">
        <f t="shared" si="45"/>
        <v>-150</v>
      </c>
      <c r="AJ348" s="1"/>
      <c r="AK348" s="1"/>
      <c r="AL348" s="1"/>
      <c r="AM348" s="1"/>
      <c r="AN348" s="1"/>
      <c r="AO348" s="1"/>
    </row>
    <row r="349" spans="1:41" x14ac:dyDescent="0.25">
      <c r="A349" s="8" t="s">
        <v>40</v>
      </c>
      <c r="B349" s="9"/>
      <c r="C349" s="9">
        <v>-1</v>
      </c>
      <c r="D349" s="7" t="s">
        <v>13</v>
      </c>
      <c r="E349" s="9">
        <v>380</v>
      </c>
      <c r="F349" s="9">
        <f t="shared" si="44"/>
        <v>-380</v>
      </c>
      <c r="H349" s="1"/>
      <c r="I349" s="1"/>
      <c r="J349" s="1"/>
      <c r="K349" s="1"/>
      <c r="L349" s="1"/>
      <c r="M349" s="1"/>
      <c r="O349" s="3" t="s">
        <v>11</v>
      </c>
      <c r="P349" s="4" t="s">
        <v>12</v>
      </c>
      <c r="Q349" s="4" t="s">
        <v>15</v>
      </c>
      <c r="R349" s="4" t="s">
        <v>13</v>
      </c>
      <c r="S349" s="4" t="s">
        <v>16</v>
      </c>
      <c r="T349" s="4" t="s">
        <v>17</v>
      </c>
      <c r="V349" s="8" t="s">
        <v>32</v>
      </c>
      <c r="W349" s="9"/>
      <c r="X349" s="9"/>
      <c r="Y349" s="7" t="s">
        <v>30</v>
      </c>
      <c r="Z349" s="9"/>
      <c r="AA349" s="9">
        <v>-50</v>
      </c>
      <c r="AC349" s="8" t="s">
        <v>40</v>
      </c>
      <c r="AD349" s="9"/>
      <c r="AE349" s="9">
        <v>-1</v>
      </c>
      <c r="AF349" s="7" t="s">
        <v>13</v>
      </c>
      <c r="AG349" s="9">
        <v>400</v>
      </c>
      <c r="AH349" s="9">
        <f t="shared" si="45"/>
        <v>-400</v>
      </c>
      <c r="AJ349" s="1"/>
      <c r="AK349" s="1"/>
      <c r="AL349" s="1"/>
      <c r="AM349" s="1"/>
      <c r="AN349" s="1"/>
      <c r="AO349" s="1"/>
    </row>
    <row r="350" spans="1:41" x14ac:dyDescent="0.25">
      <c r="A350" s="8" t="s">
        <v>41</v>
      </c>
      <c r="B350" s="9"/>
      <c r="C350" s="9">
        <v>-1</v>
      </c>
      <c r="D350" s="7" t="s">
        <v>13</v>
      </c>
      <c r="E350" s="9">
        <v>165</v>
      </c>
      <c r="F350" s="9">
        <f t="shared" si="44"/>
        <v>-165</v>
      </c>
      <c r="H350" s="2" t="s">
        <v>52</v>
      </c>
      <c r="I350" s="1"/>
      <c r="J350" s="1"/>
      <c r="K350" s="1"/>
      <c r="L350" s="1"/>
      <c r="M350" s="1"/>
      <c r="O350" s="5" t="s">
        <v>18</v>
      </c>
      <c r="P350" s="6"/>
      <c r="Q350" s="6"/>
      <c r="R350" s="7" t="s">
        <v>13</v>
      </c>
      <c r="S350" s="6"/>
      <c r="T350" s="6"/>
      <c r="V350" s="8" t="s">
        <v>33</v>
      </c>
      <c r="W350" s="9"/>
      <c r="X350" s="9"/>
      <c r="Y350" s="7" t="s">
        <v>30</v>
      </c>
      <c r="Z350" s="9"/>
      <c r="AA350" s="9">
        <v>-65</v>
      </c>
      <c r="AC350" s="8" t="s">
        <v>41</v>
      </c>
      <c r="AD350" s="9"/>
      <c r="AE350" s="9">
        <v>-1</v>
      </c>
      <c r="AF350" s="7" t="s">
        <v>13</v>
      </c>
      <c r="AG350" s="9">
        <v>165</v>
      </c>
      <c r="AH350" s="9">
        <f t="shared" si="45"/>
        <v>-165</v>
      </c>
      <c r="AJ350" s="2" t="s">
        <v>52</v>
      </c>
      <c r="AK350" s="1"/>
      <c r="AL350" s="1"/>
      <c r="AM350" s="1"/>
      <c r="AN350" s="1"/>
      <c r="AO350" s="1"/>
    </row>
    <row r="351" spans="1:41" x14ac:dyDescent="0.25">
      <c r="A351" s="8" t="s">
        <v>42</v>
      </c>
      <c r="B351" s="9"/>
      <c r="C351" s="9">
        <v>-4</v>
      </c>
      <c r="D351" s="7" t="s">
        <v>13</v>
      </c>
      <c r="E351" s="9">
        <v>180</v>
      </c>
      <c r="F351" s="9">
        <f t="shared" si="44"/>
        <v>-720</v>
      </c>
      <c r="H351" s="1"/>
      <c r="I351" s="1"/>
      <c r="J351" s="1"/>
      <c r="K351" s="1"/>
      <c r="L351" s="1"/>
      <c r="M351" s="1"/>
      <c r="O351" s="8" t="s">
        <v>57</v>
      </c>
      <c r="P351" s="9">
        <v>6600</v>
      </c>
      <c r="Q351" s="9">
        <v>6600</v>
      </c>
      <c r="R351" s="7" t="s">
        <v>21</v>
      </c>
      <c r="S351" s="10">
        <v>1.05</v>
      </c>
      <c r="T351" s="9">
        <f>Q351*S351</f>
        <v>6930</v>
      </c>
      <c r="V351" s="5" t="s">
        <v>34</v>
      </c>
      <c r="W351" s="6"/>
      <c r="X351" s="6"/>
      <c r="Y351" s="7" t="s">
        <v>13</v>
      </c>
      <c r="Z351" s="6"/>
      <c r="AA351" s="6">
        <f>SUM(AA342:AA350)</f>
        <v>-4193.5</v>
      </c>
      <c r="AC351" s="8" t="s">
        <v>42</v>
      </c>
      <c r="AD351" s="9"/>
      <c r="AE351" s="9">
        <v>-4</v>
      </c>
      <c r="AF351" s="7" t="s">
        <v>13</v>
      </c>
      <c r="AG351" s="9">
        <v>180</v>
      </c>
      <c r="AH351" s="9">
        <f t="shared" si="45"/>
        <v>-720</v>
      </c>
      <c r="AJ351" s="1"/>
      <c r="AK351" s="1"/>
      <c r="AL351" s="1"/>
      <c r="AM351" s="1"/>
      <c r="AN351" s="1"/>
      <c r="AO351" s="1"/>
    </row>
    <row r="352" spans="1:41" x14ac:dyDescent="0.25">
      <c r="A352" s="8" t="s">
        <v>43</v>
      </c>
      <c r="B352" s="9"/>
      <c r="C352" s="9">
        <v>-1</v>
      </c>
      <c r="D352" s="7" t="s">
        <v>13</v>
      </c>
      <c r="E352" s="9">
        <v>800</v>
      </c>
      <c r="F352" s="9">
        <f t="shared" si="44"/>
        <v>-800</v>
      </c>
      <c r="H352" s="1" t="s">
        <v>64</v>
      </c>
      <c r="I352" s="1"/>
      <c r="J352" s="1"/>
      <c r="K352" s="1"/>
      <c r="L352" s="1"/>
      <c r="M352" s="1"/>
      <c r="O352" s="8" t="s">
        <v>22</v>
      </c>
      <c r="P352" s="9">
        <v>4300</v>
      </c>
      <c r="Q352" s="9">
        <v>4300</v>
      </c>
      <c r="R352" s="7" t="s">
        <v>21</v>
      </c>
      <c r="S352" s="10">
        <v>0.55000000000000004</v>
      </c>
      <c r="T352" s="9">
        <f>Q352*S352</f>
        <v>2365</v>
      </c>
      <c r="V352" s="5" t="s">
        <v>62</v>
      </c>
      <c r="W352" s="6"/>
      <c r="X352" s="6"/>
      <c r="Y352" s="7" t="s">
        <v>13</v>
      </c>
      <c r="Z352" s="6"/>
      <c r="AA352" s="6">
        <f>SUM(AA340,AA351)</f>
        <v>6861.5</v>
      </c>
      <c r="AC352" s="8" t="s">
        <v>43</v>
      </c>
      <c r="AD352" s="9"/>
      <c r="AE352" s="9">
        <v>-1</v>
      </c>
      <c r="AF352" s="7" t="s">
        <v>13</v>
      </c>
      <c r="AG352" s="9">
        <v>992</v>
      </c>
      <c r="AH352" s="9">
        <f t="shared" si="45"/>
        <v>-992</v>
      </c>
      <c r="AJ352" s="1" t="s">
        <v>64</v>
      </c>
      <c r="AK352" s="1"/>
      <c r="AL352" s="1"/>
      <c r="AM352" s="1"/>
      <c r="AN352" s="1"/>
      <c r="AO352" s="1"/>
    </row>
    <row r="353" spans="1:41" x14ac:dyDescent="0.25">
      <c r="A353" s="8" t="s">
        <v>44</v>
      </c>
      <c r="B353" s="9"/>
      <c r="C353" s="9">
        <v>-1</v>
      </c>
      <c r="D353" s="7" t="s">
        <v>13</v>
      </c>
      <c r="E353" s="9">
        <v>377</v>
      </c>
      <c r="F353" s="9">
        <f t="shared" si="44"/>
        <v>-377</v>
      </c>
      <c r="H353" s="2" t="s">
        <v>1</v>
      </c>
      <c r="I353" s="2" t="s">
        <v>2</v>
      </c>
      <c r="J353" s="1"/>
      <c r="K353" s="1"/>
      <c r="L353" s="1"/>
      <c r="M353" s="1"/>
      <c r="O353" s="5" t="s">
        <v>23</v>
      </c>
      <c r="P353" s="6"/>
      <c r="Q353" s="6"/>
      <c r="R353" s="7" t="s">
        <v>13</v>
      </c>
      <c r="S353" s="6"/>
      <c r="T353" s="6">
        <f>SUM(T351:T352)</f>
        <v>9295</v>
      </c>
      <c r="V353" s="8" t="s">
        <v>13</v>
      </c>
      <c r="W353" s="9"/>
      <c r="X353" s="9"/>
      <c r="Y353" s="7" t="s">
        <v>13</v>
      </c>
      <c r="Z353" s="9"/>
      <c r="AA353" s="9"/>
      <c r="AC353" s="8" t="s">
        <v>44</v>
      </c>
      <c r="AD353" s="9"/>
      <c r="AE353" s="9">
        <v>-1</v>
      </c>
      <c r="AF353" s="7" t="s">
        <v>13</v>
      </c>
      <c r="AG353" s="9">
        <v>467</v>
      </c>
      <c r="AH353" s="9">
        <f t="shared" si="45"/>
        <v>-467</v>
      </c>
      <c r="AJ353" s="2" t="s">
        <v>1</v>
      </c>
      <c r="AK353" s="2" t="s">
        <v>2</v>
      </c>
      <c r="AL353" s="1"/>
      <c r="AM353" s="1"/>
      <c r="AN353" s="1"/>
      <c r="AO353" s="1"/>
    </row>
    <row r="354" spans="1:41" x14ac:dyDescent="0.25">
      <c r="A354" s="8" t="s">
        <v>45</v>
      </c>
      <c r="B354" s="9"/>
      <c r="C354" s="9">
        <v>-5300</v>
      </c>
      <c r="D354" s="7" t="s">
        <v>13</v>
      </c>
      <c r="E354" s="11">
        <v>0.09</v>
      </c>
      <c r="F354" s="9">
        <f t="shared" si="44"/>
        <v>-477</v>
      </c>
      <c r="H354" s="2" t="s">
        <v>3</v>
      </c>
      <c r="I354" s="2" t="s">
        <v>4</v>
      </c>
      <c r="J354" s="1"/>
      <c r="K354" s="1"/>
      <c r="L354" s="1"/>
      <c r="M354" s="1"/>
      <c r="O354" s="8" t="s">
        <v>13</v>
      </c>
      <c r="P354" s="9"/>
      <c r="Q354" s="9"/>
      <c r="R354" s="7" t="s">
        <v>13</v>
      </c>
      <c r="S354" s="9"/>
      <c r="T354" s="9"/>
      <c r="V354" s="5" t="s">
        <v>36</v>
      </c>
      <c r="W354" s="6"/>
      <c r="X354" s="6"/>
      <c r="Y354" s="7" t="s">
        <v>13</v>
      </c>
      <c r="Z354" s="6"/>
      <c r="AA354" s="6"/>
      <c r="AC354" s="8" t="s">
        <v>45</v>
      </c>
      <c r="AD354" s="9"/>
      <c r="AE354" s="9">
        <v>-8000</v>
      </c>
      <c r="AF354" s="7" t="s">
        <v>13</v>
      </c>
      <c r="AG354" s="11">
        <v>0.09</v>
      </c>
      <c r="AH354" s="9">
        <f t="shared" si="45"/>
        <v>-720</v>
      </c>
      <c r="AJ354" s="2" t="s">
        <v>3</v>
      </c>
      <c r="AK354" s="2" t="s">
        <v>4</v>
      </c>
      <c r="AL354" s="1"/>
      <c r="AM354" s="1"/>
      <c r="AN354" s="1"/>
      <c r="AO354" s="1"/>
    </row>
    <row r="355" spans="1:41" x14ac:dyDescent="0.25">
      <c r="A355" s="8" t="s">
        <v>46</v>
      </c>
      <c r="B355" s="9"/>
      <c r="C355" s="12">
        <v>-6.8</v>
      </c>
      <c r="D355" s="7" t="s">
        <v>13</v>
      </c>
      <c r="E355" s="9">
        <v>85</v>
      </c>
      <c r="F355" s="9">
        <f t="shared" si="44"/>
        <v>-578</v>
      </c>
      <c r="H355" s="2" t="s">
        <v>5</v>
      </c>
      <c r="I355" s="2" t="s">
        <v>6</v>
      </c>
      <c r="J355" s="1"/>
      <c r="K355" s="1"/>
      <c r="L355" s="1"/>
      <c r="M355" s="1"/>
      <c r="O355" s="5" t="s">
        <v>24</v>
      </c>
      <c r="P355" s="6"/>
      <c r="Q355" s="6"/>
      <c r="R355" s="7" t="s">
        <v>13</v>
      </c>
      <c r="S355" s="6"/>
      <c r="T355" s="6"/>
      <c r="V355" s="8" t="s">
        <v>37</v>
      </c>
      <c r="W355" s="9"/>
      <c r="X355" s="9">
        <v>-1</v>
      </c>
      <c r="Y355" s="7" t="s">
        <v>13</v>
      </c>
      <c r="Z355" s="9">
        <v>608</v>
      </c>
      <c r="AA355" s="9">
        <f t="shared" ref="AA355:AA367" si="46">X355*Z355</f>
        <v>-608</v>
      </c>
      <c r="AC355" s="8" t="s">
        <v>46</v>
      </c>
      <c r="AD355" s="9"/>
      <c r="AE355" s="12">
        <v>-10.8</v>
      </c>
      <c r="AF355" s="7" t="s">
        <v>13</v>
      </c>
      <c r="AG355" s="9">
        <v>85</v>
      </c>
      <c r="AH355" s="9">
        <f t="shared" si="45"/>
        <v>-918.00000000000011</v>
      </c>
      <c r="AJ355" s="2" t="s">
        <v>5</v>
      </c>
      <c r="AK355" s="2" t="s">
        <v>6</v>
      </c>
      <c r="AL355" s="1"/>
      <c r="AM355" s="1"/>
      <c r="AN355" s="1"/>
      <c r="AO355" s="1"/>
    </row>
    <row r="356" spans="1:41" x14ac:dyDescent="0.25">
      <c r="A356" s="8" t="s">
        <v>47</v>
      </c>
      <c r="B356" s="9"/>
      <c r="C356" s="9">
        <v>-1</v>
      </c>
      <c r="D356" s="7" t="s">
        <v>13</v>
      </c>
      <c r="E356" s="9">
        <v>240</v>
      </c>
      <c r="F356" s="9">
        <f t="shared" si="44"/>
        <v>-240</v>
      </c>
      <c r="H356" s="2" t="s">
        <v>7</v>
      </c>
      <c r="I356" s="2" t="s">
        <v>8</v>
      </c>
      <c r="J356" s="1"/>
      <c r="K356" s="1"/>
      <c r="L356" s="1"/>
      <c r="M356" s="1"/>
      <c r="O356" s="8" t="s">
        <v>25</v>
      </c>
      <c r="P356" s="9"/>
      <c r="Q356" s="9">
        <v>-100</v>
      </c>
      <c r="R356" s="7" t="s">
        <v>21</v>
      </c>
      <c r="S356" s="10">
        <v>3.6</v>
      </c>
      <c r="T356" s="9">
        <f>Q356*S356</f>
        <v>-360</v>
      </c>
      <c r="V356" s="8" t="s">
        <v>39</v>
      </c>
      <c r="W356" s="9"/>
      <c r="X356" s="9">
        <v>-2</v>
      </c>
      <c r="Y356" s="7" t="s">
        <v>13</v>
      </c>
      <c r="Z356" s="9">
        <v>142.5</v>
      </c>
      <c r="AA356" s="9">
        <f t="shared" si="46"/>
        <v>-285</v>
      </c>
      <c r="AC356" s="8" t="s">
        <v>47</v>
      </c>
      <c r="AD356" s="9"/>
      <c r="AE356" s="9">
        <v>-1</v>
      </c>
      <c r="AF356" s="7" t="s">
        <v>13</v>
      </c>
      <c r="AG356" s="9">
        <v>315</v>
      </c>
      <c r="AH356" s="9">
        <f t="shared" si="45"/>
        <v>-315</v>
      </c>
      <c r="AJ356" s="2" t="s">
        <v>7</v>
      </c>
      <c r="AK356" s="2" t="s">
        <v>187</v>
      </c>
      <c r="AL356" s="1"/>
      <c r="AM356" s="1"/>
      <c r="AN356" s="1"/>
      <c r="AO356" s="1"/>
    </row>
    <row r="357" spans="1:41" x14ac:dyDescent="0.25">
      <c r="A357" s="8" t="s">
        <v>48</v>
      </c>
      <c r="B357" s="9"/>
      <c r="C357" s="9"/>
      <c r="D357" s="7" t="s">
        <v>13</v>
      </c>
      <c r="E357" s="9"/>
      <c r="F357" s="9">
        <v>-500</v>
      </c>
      <c r="H357" s="2" t="s">
        <v>9</v>
      </c>
      <c r="I357" s="2" t="s">
        <v>133</v>
      </c>
      <c r="J357" s="1"/>
      <c r="K357" s="1"/>
      <c r="L357" s="1"/>
      <c r="M357" s="1"/>
      <c r="O357" s="8" t="s">
        <v>26</v>
      </c>
      <c r="P357" s="9"/>
      <c r="Q357" s="9">
        <v>-49</v>
      </c>
      <c r="R357" s="7" t="s">
        <v>21</v>
      </c>
      <c r="S357" s="10">
        <v>7.75</v>
      </c>
      <c r="T357" s="9">
        <f>Q357*S357</f>
        <v>-379.75</v>
      </c>
      <c r="V357" s="8" t="s">
        <v>40</v>
      </c>
      <c r="W357" s="9"/>
      <c r="X357" s="9">
        <v>-1</v>
      </c>
      <c r="Y357" s="7" t="s">
        <v>13</v>
      </c>
      <c r="Z357" s="9">
        <v>380</v>
      </c>
      <c r="AA357" s="9">
        <f t="shared" si="46"/>
        <v>-380</v>
      </c>
      <c r="AC357" s="8" t="s">
        <v>48</v>
      </c>
      <c r="AD357" s="9"/>
      <c r="AE357" s="9"/>
      <c r="AF357" s="7" t="s">
        <v>13</v>
      </c>
      <c r="AG357" s="9"/>
      <c r="AH357" s="9">
        <v>-500</v>
      </c>
      <c r="AJ357" s="2" t="s">
        <v>9</v>
      </c>
      <c r="AK357" s="2" t="s">
        <v>133</v>
      </c>
      <c r="AL357" s="1"/>
      <c r="AM357" s="1"/>
      <c r="AN357" s="1"/>
      <c r="AO357" s="1"/>
    </row>
    <row r="358" spans="1:41" x14ac:dyDescent="0.25">
      <c r="A358" s="5" t="s">
        <v>49</v>
      </c>
      <c r="B358" s="6"/>
      <c r="C358" s="6"/>
      <c r="D358" s="7" t="s">
        <v>13</v>
      </c>
      <c r="E358" s="6"/>
      <c r="F358" s="6">
        <f>SUM(F346:F357)</f>
        <v>-5557.5</v>
      </c>
      <c r="H358" s="1"/>
      <c r="I358" s="1"/>
      <c r="J358" s="1"/>
      <c r="K358" s="1"/>
      <c r="L358" s="1"/>
      <c r="M358" s="1"/>
      <c r="O358" s="8" t="s">
        <v>27</v>
      </c>
      <c r="P358" s="9"/>
      <c r="Q358" s="9">
        <v>-30</v>
      </c>
      <c r="R358" s="7" t="s">
        <v>28</v>
      </c>
      <c r="S358" s="10"/>
      <c r="T358" s="9"/>
      <c r="V358" s="8" t="s">
        <v>41</v>
      </c>
      <c r="W358" s="9"/>
      <c r="X358" s="9">
        <v>-1</v>
      </c>
      <c r="Y358" s="7" t="s">
        <v>13</v>
      </c>
      <c r="Z358" s="9">
        <v>165</v>
      </c>
      <c r="AA358" s="9">
        <f t="shared" si="46"/>
        <v>-165</v>
      </c>
      <c r="AC358" s="5" t="s">
        <v>49</v>
      </c>
      <c r="AD358" s="6"/>
      <c r="AE358" s="6"/>
      <c r="AF358" s="7" t="s">
        <v>13</v>
      </c>
      <c r="AG358" s="6"/>
      <c r="AH358" s="6">
        <f>SUM(AH346:AH357)</f>
        <v>-6622</v>
      </c>
      <c r="AJ358" s="1"/>
      <c r="AK358" s="1"/>
      <c r="AL358" s="1"/>
      <c r="AM358" s="1"/>
      <c r="AN358" s="1"/>
      <c r="AO358" s="1"/>
    </row>
    <row r="359" spans="1:41" x14ac:dyDescent="0.25">
      <c r="A359" s="8" t="s">
        <v>50</v>
      </c>
      <c r="B359" s="9"/>
      <c r="C359" s="9"/>
      <c r="D359" s="7" t="s">
        <v>13</v>
      </c>
      <c r="E359" s="9"/>
      <c r="F359" s="9">
        <f>SUM(F343,F358)</f>
        <v>564</v>
      </c>
      <c r="H359" s="3" t="s">
        <v>11</v>
      </c>
      <c r="I359" s="4" t="s">
        <v>12</v>
      </c>
      <c r="J359" s="4" t="s">
        <v>15</v>
      </c>
      <c r="K359" s="4" t="s">
        <v>13</v>
      </c>
      <c r="L359" s="4" t="s">
        <v>16</v>
      </c>
      <c r="M359" s="4" t="s">
        <v>17</v>
      </c>
      <c r="O359" s="8" t="s">
        <v>29</v>
      </c>
      <c r="P359" s="9"/>
      <c r="Q359" s="9"/>
      <c r="R359" s="7" t="s">
        <v>30</v>
      </c>
      <c r="S359" s="9"/>
      <c r="T359" s="9">
        <v>-380</v>
      </c>
      <c r="V359" s="8" t="s">
        <v>42</v>
      </c>
      <c r="W359" s="9"/>
      <c r="X359" s="9">
        <v>-5</v>
      </c>
      <c r="Y359" s="7" t="s">
        <v>13</v>
      </c>
      <c r="Z359" s="9">
        <v>180</v>
      </c>
      <c r="AA359" s="9">
        <f t="shared" si="46"/>
        <v>-900</v>
      </c>
      <c r="AC359" s="8" t="s">
        <v>50</v>
      </c>
      <c r="AD359" s="9"/>
      <c r="AE359" s="9"/>
      <c r="AF359" s="7" t="s">
        <v>13</v>
      </c>
      <c r="AG359" s="9"/>
      <c r="AH359" s="9">
        <f>SUM(AH343,AH358)</f>
        <v>3318.25</v>
      </c>
      <c r="AJ359" s="3" t="s">
        <v>11</v>
      </c>
      <c r="AK359" s="4" t="s">
        <v>12</v>
      </c>
      <c r="AL359" s="4" t="s">
        <v>15</v>
      </c>
      <c r="AM359" s="4" t="s">
        <v>13</v>
      </c>
      <c r="AN359" s="4" t="s">
        <v>16</v>
      </c>
      <c r="AO359" s="4" t="s">
        <v>17</v>
      </c>
    </row>
    <row r="360" spans="1:41" x14ac:dyDescent="0.25">
      <c r="A360" s="1"/>
      <c r="B360" s="1"/>
      <c r="C360" s="1"/>
      <c r="D360" s="1"/>
      <c r="E360" s="1"/>
      <c r="F360" s="1"/>
      <c r="H360" s="5" t="s">
        <v>18</v>
      </c>
      <c r="I360" s="6"/>
      <c r="J360" s="6"/>
      <c r="K360" s="7" t="s">
        <v>13</v>
      </c>
      <c r="L360" s="6"/>
      <c r="M360" s="6"/>
      <c r="O360" s="8" t="s">
        <v>31</v>
      </c>
      <c r="P360" s="9"/>
      <c r="Q360" s="9"/>
      <c r="R360" s="7" t="s">
        <v>30</v>
      </c>
      <c r="S360" s="9"/>
      <c r="T360" s="9">
        <v>-140</v>
      </c>
      <c r="V360" s="8" t="s">
        <v>43</v>
      </c>
      <c r="W360" s="9"/>
      <c r="X360" s="9">
        <v>-1</v>
      </c>
      <c r="Y360" s="7" t="s">
        <v>13</v>
      </c>
      <c r="Z360" s="9">
        <v>970</v>
      </c>
      <c r="AA360" s="9">
        <f t="shared" si="46"/>
        <v>-970</v>
      </c>
      <c r="AC360" s="1"/>
      <c r="AD360" s="1"/>
      <c r="AE360" s="1"/>
      <c r="AF360" s="1"/>
      <c r="AG360" s="1"/>
      <c r="AH360" s="1"/>
      <c r="AJ360" s="5" t="s">
        <v>18</v>
      </c>
      <c r="AK360" s="6"/>
      <c r="AL360" s="6"/>
      <c r="AM360" s="7" t="s">
        <v>13</v>
      </c>
      <c r="AN360" s="6"/>
      <c r="AO360" s="6"/>
    </row>
    <row r="361" spans="1:41" x14ac:dyDescent="0.25">
      <c r="A361" s="1"/>
      <c r="B361" s="1"/>
      <c r="C361" s="1"/>
      <c r="D361" s="1"/>
      <c r="E361" s="1"/>
      <c r="F361" s="1"/>
      <c r="H361" s="8" t="s">
        <v>57</v>
      </c>
      <c r="I361" s="9">
        <v>5300</v>
      </c>
      <c r="J361" s="9">
        <v>5300</v>
      </c>
      <c r="K361" s="7" t="s">
        <v>21</v>
      </c>
      <c r="L361" s="10">
        <v>1.05</v>
      </c>
      <c r="M361" s="9">
        <f>J361*L361</f>
        <v>5565</v>
      </c>
      <c r="O361" s="8" t="s">
        <v>32</v>
      </c>
      <c r="P361" s="9"/>
      <c r="Q361" s="9"/>
      <c r="R361" s="7" t="s">
        <v>30</v>
      </c>
      <c r="S361" s="9"/>
      <c r="T361" s="9">
        <v>-10</v>
      </c>
      <c r="V361" s="8" t="s">
        <v>44</v>
      </c>
      <c r="W361" s="9"/>
      <c r="X361" s="9">
        <v>-1</v>
      </c>
      <c r="Y361" s="7" t="s">
        <v>13</v>
      </c>
      <c r="Z361" s="9">
        <v>457</v>
      </c>
      <c r="AA361" s="9">
        <f t="shared" si="46"/>
        <v>-457</v>
      </c>
      <c r="AC361" s="1"/>
      <c r="AD361" s="1"/>
      <c r="AE361" s="1"/>
      <c r="AF361" s="1"/>
      <c r="AG361" s="1"/>
      <c r="AH361" s="1"/>
      <c r="AJ361" s="8" t="s">
        <v>57</v>
      </c>
      <c r="AK361" s="9">
        <v>8000</v>
      </c>
      <c r="AL361" s="9">
        <v>8000</v>
      </c>
      <c r="AM361" s="7" t="s">
        <v>21</v>
      </c>
      <c r="AN361" s="10">
        <v>1.05</v>
      </c>
      <c r="AO361" s="9">
        <f>AL361*AN361</f>
        <v>8400</v>
      </c>
    </row>
    <row r="362" spans="1:41" x14ac:dyDescent="0.25">
      <c r="A362" s="1"/>
      <c r="B362" s="1"/>
      <c r="C362" s="1"/>
      <c r="D362" s="1"/>
      <c r="E362" s="1"/>
      <c r="F362" s="1"/>
      <c r="H362" s="8" t="s">
        <v>22</v>
      </c>
      <c r="I362" s="9">
        <v>3400</v>
      </c>
      <c r="J362" s="9">
        <v>3400</v>
      </c>
      <c r="K362" s="7" t="s">
        <v>21</v>
      </c>
      <c r="L362" s="10">
        <v>0.55000000000000004</v>
      </c>
      <c r="M362" s="9">
        <f>J362*L362</f>
        <v>1870.0000000000002</v>
      </c>
      <c r="O362" s="8" t="s">
        <v>33</v>
      </c>
      <c r="P362" s="9"/>
      <c r="Q362" s="9"/>
      <c r="R362" s="7" t="s">
        <v>30</v>
      </c>
      <c r="S362" s="9"/>
      <c r="T362" s="9">
        <v>-160</v>
      </c>
      <c r="V362" s="8" t="s">
        <v>45</v>
      </c>
      <c r="W362" s="9"/>
      <c r="X362" s="9">
        <v>-7700</v>
      </c>
      <c r="Y362" s="7" t="s">
        <v>13</v>
      </c>
      <c r="Z362" s="11">
        <v>0.09</v>
      </c>
      <c r="AA362" s="9">
        <f t="shared" si="46"/>
        <v>-693</v>
      </c>
      <c r="AC362" s="1"/>
      <c r="AD362" s="1"/>
      <c r="AE362" s="1"/>
      <c r="AF362" s="1"/>
      <c r="AG362" s="1"/>
      <c r="AH362" s="1"/>
      <c r="AJ362" s="8" t="s">
        <v>22</v>
      </c>
      <c r="AK362" s="9">
        <v>5400</v>
      </c>
      <c r="AL362" s="9">
        <v>5400</v>
      </c>
      <c r="AM362" s="7" t="s">
        <v>21</v>
      </c>
      <c r="AN362" s="10">
        <v>0.55000000000000004</v>
      </c>
      <c r="AO362" s="9">
        <f>AL362*AN362</f>
        <v>2970.0000000000005</v>
      </c>
    </row>
    <row r="363" spans="1:41" x14ac:dyDescent="0.25">
      <c r="A363" s="2" t="s">
        <v>52</v>
      </c>
      <c r="B363" s="1"/>
      <c r="C363" s="1"/>
      <c r="D363" s="1"/>
      <c r="E363" s="1"/>
      <c r="F363" s="1"/>
      <c r="H363" s="5" t="s">
        <v>23</v>
      </c>
      <c r="I363" s="6"/>
      <c r="J363" s="6"/>
      <c r="K363" s="7" t="s">
        <v>13</v>
      </c>
      <c r="L363" s="6"/>
      <c r="M363" s="6">
        <f>SUM(M361:M362)</f>
        <v>7435</v>
      </c>
      <c r="O363" s="5" t="s">
        <v>34</v>
      </c>
      <c r="P363" s="6"/>
      <c r="Q363" s="6"/>
      <c r="R363" s="7" t="s">
        <v>13</v>
      </c>
      <c r="S363" s="6"/>
      <c r="T363" s="6">
        <f>SUM(T355:T362)</f>
        <v>-1429.75</v>
      </c>
      <c r="V363" s="8" t="s">
        <v>46</v>
      </c>
      <c r="W363" s="9"/>
      <c r="X363" s="12">
        <v>-8</v>
      </c>
      <c r="Y363" s="7" t="s">
        <v>13</v>
      </c>
      <c r="Z363" s="9">
        <v>85</v>
      </c>
      <c r="AA363" s="9">
        <f t="shared" si="46"/>
        <v>-680</v>
      </c>
      <c r="AC363" s="2" t="s">
        <v>52</v>
      </c>
      <c r="AD363" s="1"/>
      <c r="AE363" s="1"/>
      <c r="AF363" s="1"/>
      <c r="AG363" s="1"/>
      <c r="AH363" s="1"/>
      <c r="AJ363" s="5" t="s">
        <v>23</v>
      </c>
      <c r="AK363" s="6"/>
      <c r="AL363" s="6"/>
      <c r="AM363" s="7" t="s">
        <v>13</v>
      </c>
      <c r="AN363" s="6"/>
      <c r="AO363" s="6">
        <f>SUM(AO361:AO362)</f>
        <v>11370</v>
      </c>
    </row>
    <row r="364" spans="1:41" x14ac:dyDescent="0.25">
      <c r="A364" s="1"/>
      <c r="B364" s="1"/>
      <c r="C364" s="1"/>
      <c r="D364" s="1"/>
      <c r="E364" s="1"/>
      <c r="F364" s="1"/>
      <c r="H364" s="8" t="s">
        <v>13</v>
      </c>
      <c r="I364" s="9"/>
      <c r="J364" s="9"/>
      <c r="K364" s="7" t="s">
        <v>13</v>
      </c>
      <c r="L364" s="9"/>
      <c r="M364" s="9"/>
      <c r="O364" s="5" t="s">
        <v>35</v>
      </c>
      <c r="P364" s="6"/>
      <c r="Q364" s="6"/>
      <c r="R364" s="7" t="s">
        <v>13</v>
      </c>
      <c r="S364" s="6"/>
      <c r="T364" s="6">
        <f>SUM(T353,T363)</f>
        <v>7865.25</v>
      </c>
      <c r="V364" s="8" t="s">
        <v>47</v>
      </c>
      <c r="W364" s="9"/>
      <c r="X364" s="9">
        <v>-1</v>
      </c>
      <c r="Y364" s="7" t="s">
        <v>13</v>
      </c>
      <c r="Z364" s="9">
        <v>248</v>
      </c>
      <c r="AA364" s="9">
        <f t="shared" si="46"/>
        <v>-248</v>
      </c>
      <c r="AC364" s="1"/>
      <c r="AD364" s="1"/>
      <c r="AE364" s="1"/>
      <c r="AF364" s="1"/>
      <c r="AG364" s="1"/>
      <c r="AH364" s="1"/>
      <c r="AJ364" s="8" t="s">
        <v>13</v>
      </c>
      <c r="AK364" s="9"/>
      <c r="AL364" s="9"/>
      <c r="AM364" s="7" t="s">
        <v>13</v>
      </c>
      <c r="AN364" s="9"/>
      <c r="AO364" s="9"/>
    </row>
    <row r="365" spans="1:41" x14ac:dyDescent="0.25">
      <c r="A365" s="1" t="s">
        <v>65</v>
      </c>
      <c r="B365" s="1"/>
      <c r="C365" s="1"/>
      <c r="D365" s="1"/>
      <c r="E365" s="1"/>
      <c r="F365" s="1"/>
      <c r="H365" s="5" t="s">
        <v>24</v>
      </c>
      <c r="I365" s="6"/>
      <c r="J365" s="6"/>
      <c r="K365" s="7" t="s">
        <v>13</v>
      </c>
      <c r="L365" s="6"/>
      <c r="M365" s="6"/>
      <c r="O365" s="8" t="s">
        <v>13</v>
      </c>
      <c r="P365" s="9"/>
      <c r="Q365" s="9"/>
      <c r="R365" s="7" t="s">
        <v>13</v>
      </c>
      <c r="S365" s="9"/>
      <c r="T365" s="9"/>
      <c r="V365" s="8" t="s">
        <v>153</v>
      </c>
      <c r="W365" s="9"/>
      <c r="X365" s="9">
        <v>-1</v>
      </c>
      <c r="Y365" s="7" t="s">
        <v>13</v>
      </c>
      <c r="Z365" s="9">
        <v>1225</v>
      </c>
      <c r="AA365" s="9">
        <f t="shared" si="46"/>
        <v>-1225</v>
      </c>
      <c r="AC365" s="1" t="s">
        <v>65</v>
      </c>
      <c r="AD365" s="1"/>
      <c r="AE365" s="1"/>
      <c r="AF365" s="1"/>
      <c r="AG365" s="1"/>
      <c r="AH365" s="1"/>
      <c r="AJ365" s="5" t="s">
        <v>24</v>
      </c>
      <c r="AK365" s="6"/>
      <c r="AL365" s="6"/>
      <c r="AM365" s="7" t="s">
        <v>13</v>
      </c>
      <c r="AN365" s="6"/>
      <c r="AO365" s="6"/>
    </row>
    <row r="366" spans="1:41" x14ac:dyDescent="0.25">
      <c r="A366" s="2" t="s">
        <v>1</v>
      </c>
      <c r="B366" s="2" t="s">
        <v>2</v>
      </c>
      <c r="C366" s="1"/>
      <c r="D366" s="1"/>
      <c r="E366" s="1"/>
      <c r="F366" s="1"/>
      <c r="H366" s="8" t="s">
        <v>25</v>
      </c>
      <c r="I366" s="9"/>
      <c r="J366" s="9">
        <v>-100</v>
      </c>
      <c r="K366" s="7" t="s">
        <v>21</v>
      </c>
      <c r="L366" s="10">
        <v>3.6</v>
      </c>
      <c r="M366" s="9">
        <f>J366*L366</f>
        <v>-360</v>
      </c>
      <c r="O366" s="5" t="s">
        <v>36</v>
      </c>
      <c r="P366" s="6"/>
      <c r="Q366" s="6"/>
      <c r="R366" s="7" t="s">
        <v>13</v>
      </c>
      <c r="S366" s="6"/>
      <c r="T366" s="6"/>
      <c r="V366" s="8" t="s">
        <v>154</v>
      </c>
      <c r="W366" s="9"/>
      <c r="X366" s="9">
        <v>-3</v>
      </c>
      <c r="Y366" s="7" t="s">
        <v>13</v>
      </c>
      <c r="Z366" s="9">
        <v>125</v>
      </c>
      <c r="AA366" s="9">
        <f t="shared" si="46"/>
        <v>-375</v>
      </c>
      <c r="AC366" s="2" t="s">
        <v>1</v>
      </c>
      <c r="AD366" s="2" t="s">
        <v>2</v>
      </c>
      <c r="AE366" s="1"/>
      <c r="AF366" s="1"/>
      <c r="AG366" s="1"/>
      <c r="AH366" s="1"/>
      <c r="AJ366" s="8" t="s">
        <v>25</v>
      </c>
      <c r="AK366" s="9"/>
      <c r="AL366" s="9">
        <v>-100</v>
      </c>
      <c r="AM366" s="7" t="s">
        <v>21</v>
      </c>
      <c r="AN366" s="10">
        <v>3.6</v>
      </c>
      <c r="AO366" s="9">
        <f>AL366*AN366</f>
        <v>-360</v>
      </c>
    </row>
    <row r="367" spans="1:41" x14ac:dyDescent="0.25">
      <c r="A367" s="2" t="s">
        <v>3</v>
      </c>
      <c r="B367" s="2" t="s">
        <v>4</v>
      </c>
      <c r="C367" s="1"/>
      <c r="D367" s="1"/>
      <c r="E367" s="1"/>
      <c r="F367" s="1"/>
      <c r="H367" s="8" t="s">
        <v>26</v>
      </c>
      <c r="I367" s="9"/>
      <c r="J367" s="9">
        <v>-141</v>
      </c>
      <c r="K367" s="7" t="s">
        <v>21</v>
      </c>
      <c r="L367" s="10">
        <v>7.75</v>
      </c>
      <c r="M367" s="9">
        <f>J367*L367</f>
        <v>-1092.75</v>
      </c>
      <c r="O367" s="8" t="s">
        <v>37</v>
      </c>
      <c r="P367" s="9"/>
      <c r="Q367" s="9">
        <v>-1</v>
      </c>
      <c r="R367" s="7" t="s">
        <v>13</v>
      </c>
      <c r="S367" s="9">
        <v>608</v>
      </c>
      <c r="T367" s="9">
        <f t="shared" ref="T367:T380" si="47">Q367*S367</f>
        <v>-608</v>
      </c>
      <c r="V367" s="8" t="s">
        <v>155</v>
      </c>
      <c r="W367" s="9"/>
      <c r="X367" s="9">
        <v>-105</v>
      </c>
      <c r="Y367" s="7" t="s">
        <v>13</v>
      </c>
      <c r="Z367" s="9">
        <v>5</v>
      </c>
      <c r="AA367" s="9">
        <f t="shared" si="46"/>
        <v>-525</v>
      </c>
      <c r="AC367" s="2" t="s">
        <v>3</v>
      </c>
      <c r="AD367" s="2" t="s">
        <v>4</v>
      </c>
      <c r="AE367" s="1"/>
      <c r="AF367" s="1"/>
      <c r="AG367" s="1"/>
      <c r="AH367" s="1"/>
      <c r="AJ367" s="8" t="s">
        <v>26</v>
      </c>
      <c r="AK367" s="9"/>
      <c r="AL367" s="9">
        <v>-156</v>
      </c>
      <c r="AM367" s="7" t="s">
        <v>21</v>
      </c>
      <c r="AN367" s="10">
        <v>7.75</v>
      </c>
      <c r="AO367" s="9">
        <f>AL367*AN367</f>
        <v>-1209</v>
      </c>
    </row>
    <row r="368" spans="1:41" x14ac:dyDescent="0.25">
      <c r="A368" s="2" t="s">
        <v>5</v>
      </c>
      <c r="B368" s="2" t="s">
        <v>6</v>
      </c>
      <c r="C368" s="1"/>
      <c r="D368" s="1"/>
      <c r="E368" s="1"/>
      <c r="F368" s="1"/>
      <c r="H368" s="8" t="s">
        <v>73</v>
      </c>
      <c r="I368" s="9"/>
      <c r="J368" s="9">
        <v>-15</v>
      </c>
      <c r="K368" s="7" t="s">
        <v>21</v>
      </c>
      <c r="L368" s="10">
        <v>12</v>
      </c>
      <c r="M368" s="9">
        <f>J368*L368</f>
        <v>-180</v>
      </c>
      <c r="O368" s="8" t="s">
        <v>38</v>
      </c>
      <c r="P368" s="9"/>
      <c r="Q368" s="9">
        <v>-30</v>
      </c>
      <c r="R368" s="7" t="s">
        <v>13</v>
      </c>
      <c r="S368" s="9">
        <v>19</v>
      </c>
      <c r="T368" s="9">
        <f t="shared" si="47"/>
        <v>-570</v>
      </c>
      <c r="V368" s="8" t="s">
        <v>48</v>
      </c>
      <c r="W368" s="9"/>
      <c r="X368" s="9"/>
      <c r="Y368" s="7" t="s">
        <v>13</v>
      </c>
      <c r="Z368" s="9"/>
      <c r="AA368" s="9">
        <v>-500</v>
      </c>
      <c r="AC368" s="2" t="s">
        <v>5</v>
      </c>
      <c r="AD368" s="2" t="s">
        <v>6</v>
      </c>
      <c r="AE368" s="1"/>
      <c r="AF368" s="1"/>
      <c r="AG368" s="1"/>
      <c r="AH368" s="1"/>
      <c r="AJ368" s="8" t="s">
        <v>73</v>
      </c>
      <c r="AK368" s="9"/>
      <c r="AL368" s="9">
        <v>-23</v>
      </c>
      <c r="AM368" s="7" t="s">
        <v>21</v>
      </c>
      <c r="AN368" s="10">
        <v>12</v>
      </c>
      <c r="AO368" s="9">
        <f>AL368*AN368</f>
        <v>-276</v>
      </c>
    </row>
    <row r="369" spans="1:41" x14ac:dyDescent="0.25">
      <c r="A369" s="2" t="s">
        <v>7</v>
      </c>
      <c r="B369" s="2" t="s">
        <v>8</v>
      </c>
      <c r="C369" s="1"/>
      <c r="D369" s="1"/>
      <c r="E369" s="1"/>
      <c r="F369" s="1"/>
      <c r="H369" s="8" t="s">
        <v>134</v>
      </c>
      <c r="I369" s="9"/>
      <c r="J369" s="9">
        <v>-74</v>
      </c>
      <c r="K369" s="7" t="s">
        <v>21</v>
      </c>
      <c r="L369" s="10">
        <v>6</v>
      </c>
      <c r="M369" s="9">
        <f>J369*L369</f>
        <v>-444</v>
      </c>
      <c r="O369" s="8" t="s">
        <v>39</v>
      </c>
      <c r="P369" s="9"/>
      <c r="Q369" s="9">
        <v>-1</v>
      </c>
      <c r="R369" s="7" t="s">
        <v>13</v>
      </c>
      <c r="S369" s="9">
        <v>142.5</v>
      </c>
      <c r="T369" s="9">
        <f t="shared" si="47"/>
        <v>-142.5</v>
      </c>
      <c r="V369" s="5" t="s">
        <v>49</v>
      </c>
      <c r="W369" s="6"/>
      <c r="X369" s="6"/>
      <c r="Y369" s="7" t="s">
        <v>13</v>
      </c>
      <c r="Z369" s="6"/>
      <c r="AA369" s="6">
        <f>SUM(AA355:AA368)</f>
        <v>-8011</v>
      </c>
      <c r="AC369" s="2" t="s">
        <v>7</v>
      </c>
      <c r="AD369" s="2" t="s">
        <v>187</v>
      </c>
      <c r="AE369" s="1"/>
      <c r="AF369" s="1"/>
      <c r="AG369" s="1"/>
      <c r="AH369" s="1"/>
      <c r="AJ369" s="8" t="s">
        <v>134</v>
      </c>
      <c r="AK369" s="9"/>
      <c r="AL369" s="9">
        <v>-86</v>
      </c>
      <c r="AM369" s="7" t="s">
        <v>21</v>
      </c>
      <c r="AN369" s="10">
        <v>6</v>
      </c>
      <c r="AO369" s="9">
        <f>AL369*AN369</f>
        <v>-516</v>
      </c>
    </row>
    <row r="370" spans="1:41" x14ac:dyDescent="0.25">
      <c r="A370" s="2" t="s">
        <v>9</v>
      </c>
      <c r="B370" s="2" t="s">
        <v>10</v>
      </c>
      <c r="C370" s="1"/>
      <c r="D370" s="1"/>
      <c r="E370" s="1"/>
      <c r="F370" s="1"/>
      <c r="H370" s="8" t="s">
        <v>29</v>
      </c>
      <c r="I370" s="9"/>
      <c r="J370" s="9"/>
      <c r="K370" s="7" t="s">
        <v>30</v>
      </c>
      <c r="L370" s="9"/>
      <c r="M370" s="9">
        <v>-380</v>
      </c>
      <c r="O370" s="8" t="s">
        <v>40</v>
      </c>
      <c r="P370" s="9"/>
      <c r="Q370" s="9">
        <v>-1</v>
      </c>
      <c r="R370" s="7" t="s">
        <v>13</v>
      </c>
      <c r="S370" s="9">
        <v>380</v>
      </c>
      <c r="T370" s="9">
        <f t="shared" si="47"/>
        <v>-380</v>
      </c>
      <c r="V370" s="8" t="s">
        <v>50</v>
      </c>
      <c r="W370" s="9"/>
      <c r="X370" s="9"/>
      <c r="Y370" s="7" t="s">
        <v>13</v>
      </c>
      <c r="Z370" s="9"/>
      <c r="AA370" s="9">
        <f>SUM(AA352,AA369)</f>
        <v>-1149.5</v>
      </c>
      <c r="AC370" s="2" t="s">
        <v>9</v>
      </c>
      <c r="AD370" s="2" t="s">
        <v>10</v>
      </c>
      <c r="AE370" s="1"/>
      <c r="AF370" s="1"/>
      <c r="AG370" s="1"/>
      <c r="AH370" s="1"/>
      <c r="AJ370" s="8" t="s">
        <v>29</v>
      </c>
      <c r="AK370" s="9"/>
      <c r="AL370" s="9"/>
      <c r="AM370" s="7" t="s">
        <v>30</v>
      </c>
      <c r="AN370" s="9"/>
      <c r="AO370" s="9">
        <v>-380</v>
      </c>
    </row>
    <row r="371" spans="1:41" x14ac:dyDescent="0.25">
      <c r="A371" s="1"/>
      <c r="B371" s="1"/>
      <c r="C371" s="1"/>
      <c r="D371" s="1"/>
      <c r="E371" s="1"/>
      <c r="F371" s="1"/>
      <c r="H371" s="8" t="s">
        <v>31</v>
      </c>
      <c r="I371" s="9"/>
      <c r="J371" s="9"/>
      <c r="K371" s="7" t="s">
        <v>30</v>
      </c>
      <c r="L371" s="9"/>
      <c r="M371" s="9">
        <v>-140</v>
      </c>
      <c r="O371" s="8" t="s">
        <v>41</v>
      </c>
      <c r="P371" s="9"/>
      <c r="Q371" s="9">
        <v>-1</v>
      </c>
      <c r="R371" s="7" t="s">
        <v>13</v>
      </c>
      <c r="S371" s="9">
        <v>165</v>
      </c>
      <c r="T371" s="9">
        <f t="shared" si="47"/>
        <v>-165</v>
      </c>
      <c r="V371" s="1"/>
      <c r="W371" s="1"/>
      <c r="X371" s="1"/>
      <c r="Y371" s="1"/>
      <c r="Z371" s="1"/>
      <c r="AA371" s="1"/>
      <c r="AC371" s="1"/>
      <c r="AD371" s="1"/>
      <c r="AE371" s="1"/>
      <c r="AF371" s="1"/>
      <c r="AG371" s="1"/>
      <c r="AH371" s="1"/>
      <c r="AJ371" s="8" t="s">
        <v>31</v>
      </c>
      <c r="AK371" s="9"/>
      <c r="AL371" s="9"/>
      <c r="AM371" s="7" t="s">
        <v>30</v>
      </c>
      <c r="AN371" s="9"/>
      <c r="AO371" s="9">
        <v>-140</v>
      </c>
    </row>
    <row r="372" spans="1:41" x14ac:dyDescent="0.25">
      <c r="A372" s="3" t="s">
        <v>11</v>
      </c>
      <c r="B372" s="4" t="s">
        <v>12</v>
      </c>
      <c r="C372" s="4" t="s">
        <v>15</v>
      </c>
      <c r="D372" s="4" t="s">
        <v>13</v>
      </c>
      <c r="E372" s="4" t="s">
        <v>16</v>
      </c>
      <c r="F372" s="4" t="s">
        <v>17</v>
      </c>
      <c r="H372" s="8" t="s">
        <v>32</v>
      </c>
      <c r="I372" s="9"/>
      <c r="J372" s="9"/>
      <c r="K372" s="7" t="s">
        <v>30</v>
      </c>
      <c r="L372" s="9"/>
      <c r="M372" s="9">
        <v>-10</v>
      </c>
      <c r="O372" s="8" t="s">
        <v>42</v>
      </c>
      <c r="P372" s="9"/>
      <c r="Q372" s="9">
        <v>-4</v>
      </c>
      <c r="R372" s="7" t="s">
        <v>13</v>
      </c>
      <c r="S372" s="9">
        <v>180</v>
      </c>
      <c r="T372" s="9">
        <f t="shared" si="47"/>
        <v>-720</v>
      </c>
      <c r="V372" s="1"/>
      <c r="W372" s="1"/>
      <c r="X372" s="1"/>
      <c r="Y372" s="1"/>
      <c r="Z372" s="1"/>
      <c r="AA372" s="1"/>
      <c r="AC372" s="3" t="s">
        <v>11</v>
      </c>
      <c r="AD372" s="4" t="s">
        <v>12</v>
      </c>
      <c r="AE372" s="4" t="s">
        <v>15</v>
      </c>
      <c r="AF372" s="4" t="s">
        <v>13</v>
      </c>
      <c r="AG372" s="4" t="s">
        <v>16</v>
      </c>
      <c r="AH372" s="4" t="s">
        <v>17</v>
      </c>
      <c r="AJ372" s="8" t="s">
        <v>32</v>
      </c>
      <c r="AK372" s="9"/>
      <c r="AL372" s="9"/>
      <c r="AM372" s="7" t="s">
        <v>30</v>
      </c>
      <c r="AN372" s="9"/>
      <c r="AO372" s="9">
        <v>-10</v>
      </c>
    </row>
    <row r="373" spans="1:41" x14ac:dyDescent="0.25">
      <c r="A373" s="5" t="s">
        <v>18</v>
      </c>
      <c r="B373" s="6"/>
      <c r="C373" s="6"/>
      <c r="D373" s="7" t="s">
        <v>13</v>
      </c>
      <c r="E373" s="6"/>
      <c r="F373" s="6"/>
      <c r="H373" s="8" t="s">
        <v>33</v>
      </c>
      <c r="I373" s="9"/>
      <c r="J373" s="9"/>
      <c r="K373" s="7" t="s">
        <v>30</v>
      </c>
      <c r="L373" s="9"/>
      <c r="M373" s="9">
        <v>-160</v>
      </c>
      <c r="O373" s="8" t="s">
        <v>43</v>
      </c>
      <c r="P373" s="9"/>
      <c r="Q373" s="9">
        <v>-1</v>
      </c>
      <c r="R373" s="7" t="s">
        <v>13</v>
      </c>
      <c r="S373" s="9">
        <v>893</v>
      </c>
      <c r="T373" s="9">
        <f t="shared" si="47"/>
        <v>-893</v>
      </c>
      <c r="V373" s="1"/>
      <c r="W373" s="1"/>
      <c r="X373" s="1"/>
      <c r="Y373" s="1"/>
      <c r="Z373" s="1"/>
      <c r="AA373" s="1"/>
      <c r="AC373" s="5" t="s">
        <v>18</v>
      </c>
      <c r="AD373" s="6"/>
      <c r="AE373" s="6"/>
      <c r="AF373" s="7" t="s">
        <v>13</v>
      </c>
      <c r="AG373" s="6"/>
      <c r="AH373" s="6"/>
      <c r="AJ373" s="8" t="s">
        <v>33</v>
      </c>
      <c r="AK373" s="9"/>
      <c r="AL373" s="9"/>
      <c r="AM373" s="7" t="s">
        <v>30</v>
      </c>
      <c r="AN373" s="9"/>
      <c r="AO373" s="9">
        <v>-160</v>
      </c>
    </row>
    <row r="374" spans="1:41" x14ac:dyDescent="0.25">
      <c r="A374" s="8" t="s">
        <v>57</v>
      </c>
      <c r="B374" s="9">
        <v>6400</v>
      </c>
      <c r="C374" s="9">
        <v>6400</v>
      </c>
      <c r="D374" s="7" t="s">
        <v>21</v>
      </c>
      <c r="E374" s="10">
        <v>1.05</v>
      </c>
      <c r="F374" s="9">
        <f>C374*E374</f>
        <v>6720</v>
      </c>
      <c r="H374" s="5" t="s">
        <v>34</v>
      </c>
      <c r="I374" s="6"/>
      <c r="J374" s="6"/>
      <c r="K374" s="7" t="s">
        <v>13</v>
      </c>
      <c r="L374" s="6"/>
      <c r="M374" s="6">
        <f>SUM(M365:M373)</f>
        <v>-2766.75</v>
      </c>
      <c r="O374" s="8" t="s">
        <v>44</v>
      </c>
      <c r="P374" s="9"/>
      <c r="Q374" s="9">
        <v>-1</v>
      </c>
      <c r="R374" s="7" t="s">
        <v>13</v>
      </c>
      <c r="S374" s="9">
        <v>420</v>
      </c>
      <c r="T374" s="9">
        <f t="shared" si="47"/>
        <v>-420</v>
      </c>
      <c r="V374" s="2" t="s">
        <v>52</v>
      </c>
      <c r="W374" s="1"/>
      <c r="X374" s="1"/>
      <c r="Y374" s="1"/>
      <c r="Z374" s="1"/>
      <c r="AA374" s="1"/>
      <c r="AC374" s="8" t="s">
        <v>57</v>
      </c>
      <c r="AD374" s="9">
        <v>9200</v>
      </c>
      <c r="AE374" s="9">
        <v>9200</v>
      </c>
      <c r="AF374" s="7" t="s">
        <v>21</v>
      </c>
      <c r="AG374" s="10">
        <v>1.05</v>
      </c>
      <c r="AH374" s="9">
        <f>AE374*AG374</f>
        <v>9660</v>
      </c>
      <c r="AJ374" s="5" t="s">
        <v>34</v>
      </c>
      <c r="AK374" s="6"/>
      <c r="AL374" s="6"/>
      <c r="AM374" s="7" t="s">
        <v>13</v>
      </c>
      <c r="AN374" s="6"/>
      <c r="AO374" s="6">
        <f>SUM(AO365:AO373)</f>
        <v>-3051</v>
      </c>
    </row>
    <row r="375" spans="1:41" x14ac:dyDescent="0.25">
      <c r="A375" s="8" t="s">
        <v>22</v>
      </c>
      <c r="B375" s="9">
        <v>4200</v>
      </c>
      <c r="C375" s="9">
        <v>4200</v>
      </c>
      <c r="D375" s="7" t="s">
        <v>21</v>
      </c>
      <c r="E375" s="10">
        <v>0.55000000000000004</v>
      </c>
      <c r="F375" s="9">
        <f>C375*E375</f>
        <v>2310</v>
      </c>
      <c r="H375" s="5" t="s">
        <v>35</v>
      </c>
      <c r="I375" s="6"/>
      <c r="J375" s="6"/>
      <c r="K375" s="7" t="s">
        <v>13</v>
      </c>
      <c r="L375" s="6"/>
      <c r="M375" s="6">
        <f>SUM(M363,M374)</f>
        <v>4668.25</v>
      </c>
      <c r="O375" s="8" t="s">
        <v>45</v>
      </c>
      <c r="P375" s="9"/>
      <c r="Q375" s="9">
        <v>-6600</v>
      </c>
      <c r="R375" s="7" t="s">
        <v>13</v>
      </c>
      <c r="S375" s="11">
        <v>0.09</v>
      </c>
      <c r="T375" s="9">
        <f t="shared" si="47"/>
        <v>-594</v>
      </c>
      <c r="V375" s="1"/>
      <c r="W375" s="1"/>
      <c r="X375" s="1"/>
      <c r="Y375" s="1"/>
      <c r="Z375" s="1"/>
      <c r="AA375" s="1"/>
      <c r="AC375" s="8" t="s">
        <v>22</v>
      </c>
      <c r="AD375" s="9">
        <v>6200</v>
      </c>
      <c r="AE375" s="9">
        <v>6200</v>
      </c>
      <c r="AF375" s="7" t="s">
        <v>21</v>
      </c>
      <c r="AG375" s="10">
        <v>0.55000000000000004</v>
      </c>
      <c r="AH375" s="9">
        <f>AE375*AG375</f>
        <v>3410.0000000000005</v>
      </c>
      <c r="AJ375" s="5" t="s">
        <v>35</v>
      </c>
      <c r="AK375" s="6"/>
      <c r="AL375" s="6"/>
      <c r="AM375" s="7" t="s">
        <v>13</v>
      </c>
      <c r="AN375" s="6"/>
      <c r="AO375" s="6">
        <f>SUM(AO363,AO374)</f>
        <v>8319</v>
      </c>
    </row>
    <row r="376" spans="1:41" x14ac:dyDescent="0.25">
      <c r="A376" s="5" t="s">
        <v>23</v>
      </c>
      <c r="B376" s="6"/>
      <c r="C376" s="6"/>
      <c r="D376" s="7" t="s">
        <v>13</v>
      </c>
      <c r="E376" s="6"/>
      <c r="F376" s="6">
        <f>SUM(F374:F375)</f>
        <v>9030</v>
      </c>
      <c r="H376" s="8" t="s">
        <v>13</v>
      </c>
      <c r="I376" s="9"/>
      <c r="J376" s="9"/>
      <c r="K376" s="7" t="s">
        <v>13</v>
      </c>
      <c r="L376" s="9"/>
      <c r="M376" s="9"/>
      <c r="O376" s="8" t="s">
        <v>46</v>
      </c>
      <c r="P376" s="9"/>
      <c r="Q376" s="12">
        <v>-8.6</v>
      </c>
      <c r="R376" s="7" t="s">
        <v>13</v>
      </c>
      <c r="S376" s="9">
        <v>85</v>
      </c>
      <c r="T376" s="9">
        <f t="shared" si="47"/>
        <v>-731</v>
      </c>
      <c r="V376" s="1" t="s">
        <v>64</v>
      </c>
      <c r="W376" s="1"/>
      <c r="X376" s="1"/>
      <c r="Y376" s="1"/>
      <c r="Z376" s="1"/>
      <c r="AA376" s="1"/>
      <c r="AC376" s="5" t="s">
        <v>23</v>
      </c>
      <c r="AD376" s="6"/>
      <c r="AE376" s="6"/>
      <c r="AF376" s="7" t="s">
        <v>13</v>
      </c>
      <c r="AG376" s="6"/>
      <c r="AH376" s="6">
        <f>SUM(AH374:AH375)</f>
        <v>13070</v>
      </c>
      <c r="AJ376" s="8" t="s">
        <v>13</v>
      </c>
      <c r="AK376" s="9"/>
      <c r="AL376" s="9"/>
      <c r="AM376" s="7" t="s">
        <v>13</v>
      </c>
      <c r="AN376" s="9"/>
      <c r="AO376" s="9"/>
    </row>
    <row r="377" spans="1:41" x14ac:dyDescent="0.25">
      <c r="A377" s="8" t="s">
        <v>13</v>
      </c>
      <c r="B377" s="9"/>
      <c r="C377" s="9"/>
      <c r="D377" s="7" t="s">
        <v>13</v>
      </c>
      <c r="E377" s="9"/>
      <c r="F377" s="9"/>
      <c r="H377" s="5" t="s">
        <v>36</v>
      </c>
      <c r="I377" s="6"/>
      <c r="J377" s="6"/>
      <c r="K377" s="7" t="s">
        <v>13</v>
      </c>
      <c r="L377" s="6"/>
      <c r="M377" s="6"/>
      <c r="O377" s="8" t="s">
        <v>47</v>
      </c>
      <c r="P377" s="9"/>
      <c r="Q377" s="9">
        <v>-1</v>
      </c>
      <c r="R377" s="7" t="s">
        <v>13</v>
      </c>
      <c r="S377" s="9">
        <v>274</v>
      </c>
      <c r="T377" s="9">
        <f t="shared" si="47"/>
        <v>-274</v>
      </c>
      <c r="V377" s="2" t="s">
        <v>1</v>
      </c>
      <c r="W377" s="2" t="s">
        <v>2</v>
      </c>
      <c r="X377" s="1"/>
      <c r="Y377" s="1"/>
      <c r="Z377" s="1"/>
      <c r="AA377" s="1"/>
      <c r="AC377" s="8" t="s">
        <v>13</v>
      </c>
      <c r="AD377" s="9"/>
      <c r="AE377" s="9"/>
      <c r="AF377" s="7" t="s">
        <v>13</v>
      </c>
      <c r="AG377" s="9"/>
      <c r="AH377" s="9"/>
      <c r="AJ377" s="5" t="s">
        <v>36</v>
      </c>
      <c r="AK377" s="6"/>
      <c r="AL377" s="6"/>
      <c r="AM377" s="7" t="s">
        <v>13</v>
      </c>
      <c r="AN377" s="6"/>
      <c r="AO377" s="6"/>
    </row>
    <row r="378" spans="1:41" x14ac:dyDescent="0.25">
      <c r="A378" s="5" t="s">
        <v>24</v>
      </c>
      <c r="B378" s="6"/>
      <c r="C378" s="6"/>
      <c r="D378" s="7" t="s">
        <v>13</v>
      </c>
      <c r="E378" s="6"/>
      <c r="F378" s="6"/>
      <c r="H378" s="8" t="s">
        <v>37</v>
      </c>
      <c r="I378" s="9"/>
      <c r="J378" s="9">
        <v>-1</v>
      </c>
      <c r="K378" s="7" t="s">
        <v>13</v>
      </c>
      <c r="L378" s="9">
        <v>608</v>
      </c>
      <c r="M378" s="9">
        <f t="shared" ref="M378:M387" si="48">J378*L378</f>
        <v>-608</v>
      </c>
      <c r="O378" s="8" t="s">
        <v>153</v>
      </c>
      <c r="P378" s="9"/>
      <c r="Q378" s="9">
        <v>-1</v>
      </c>
      <c r="R378" s="7" t="s">
        <v>13</v>
      </c>
      <c r="S378" s="9">
        <v>1225</v>
      </c>
      <c r="T378" s="9">
        <f t="shared" si="47"/>
        <v>-1225</v>
      </c>
      <c r="V378" s="2" t="s">
        <v>3</v>
      </c>
      <c r="W378" s="2" t="s">
        <v>4</v>
      </c>
      <c r="X378" s="1"/>
      <c r="Y378" s="1"/>
      <c r="Z378" s="1"/>
      <c r="AA378" s="1"/>
      <c r="AC378" s="5" t="s">
        <v>24</v>
      </c>
      <c r="AD378" s="6"/>
      <c r="AE378" s="6"/>
      <c r="AF378" s="7" t="s">
        <v>13</v>
      </c>
      <c r="AG378" s="6"/>
      <c r="AH378" s="6"/>
      <c r="AJ378" s="8" t="s">
        <v>37</v>
      </c>
      <c r="AK378" s="9"/>
      <c r="AL378" s="9">
        <v>-1</v>
      </c>
      <c r="AM378" s="7" t="s">
        <v>13</v>
      </c>
      <c r="AN378" s="9">
        <v>675</v>
      </c>
      <c r="AO378" s="9">
        <f t="shared" ref="AO378:AO387" si="49">AL378*AN378</f>
        <v>-675</v>
      </c>
    </row>
    <row r="379" spans="1:41" x14ac:dyDescent="0.25">
      <c r="A379" s="8" t="s">
        <v>25</v>
      </c>
      <c r="B379" s="9"/>
      <c r="C379" s="12">
        <v>-1.7</v>
      </c>
      <c r="D379" s="7" t="s">
        <v>66</v>
      </c>
      <c r="E379" s="10">
        <v>375</v>
      </c>
      <c r="F379" s="9">
        <f>C379*E379</f>
        <v>-637.5</v>
      </c>
      <c r="H379" s="8" t="s">
        <v>39</v>
      </c>
      <c r="I379" s="9"/>
      <c r="J379" s="9">
        <v>-2</v>
      </c>
      <c r="K379" s="7" t="s">
        <v>13</v>
      </c>
      <c r="L379" s="9">
        <v>142.5</v>
      </c>
      <c r="M379" s="9">
        <f t="shared" si="48"/>
        <v>-285</v>
      </c>
      <c r="O379" s="8" t="s">
        <v>154</v>
      </c>
      <c r="P379" s="9"/>
      <c r="Q379" s="9">
        <v>-3</v>
      </c>
      <c r="R379" s="7" t="s">
        <v>13</v>
      </c>
      <c r="S379" s="9">
        <v>125</v>
      </c>
      <c r="T379" s="9">
        <f t="shared" si="47"/>
        <v>-375</v>
      </c>
      <c r="V379" s="2" t="s">
        <v>5</v>
      </c>
      <c r="W379" s="2" t="s">
        <v>6</v>
      </c>
      <c r="X379" s="1"/>
      <c r="Y379" s="1"/>
      <c r="Z379" s="1"/>
      <c r="AA379" s="1"/>
      <c r="AC379" s="8" t="s">
        <v>25</v>
      </c>
      <c r="AD379" s="9"/>
      <c r="AE379" s="12">
        <v>-1.7</v>
      </c>
      <c r="AF379" s="7" t="s">
        <v>66</v>
      </c>
      <c r="AG379" s="10">
        <v>375</v>
      </c>
      <c r="AH379" s="9">
        <f>AE379*AG379</f>
        <v>-637.5</v>
      </c>
      <c r="AJ379" s="8" t="s">
        <v>39</v>
      </c>
      <c r="AK379" s="9"/>
      <c r="AL379" s="9">
        <v>-2</v>
      </c>
      <c r="AM379" s="7" t="s">
        <v>13</v>
      </c>
      <c r="AN379" s="9">
        <v>150</v>
      </c>
      <c r="AO379" s="9">
        <f t="shared" si="49"/>
        <v>-300</v>
      </c>
    </row>
    <row r="380" spans="1:41" x14ac:dyDescent="0.25">
      <c r="A380" s="8" t="s">
        <v>26</v>
      </c>
      <c r="B380" s="9"/>
      <c r="C380" s="9">
        <v>-46</v>
      </c>
      <c r="D380" s="7" t="s">
        <v>21</v>
      </c>
      <c r="E380" s="10">
        <v>7.75</v>
      </c>
      <c r="F380" s="9">
        <f>C380*E380</f>
        <v>-356.5</v>
      </c>
      <c r="H380" s="8" t="s">
        <v>40</v>
      </c>
      <c r="I380" s="9"/>
      <c r="J380" s="9">
        <v>-1</v>
      </c>
      <c r="K380" s="7" t="s">
        <v>13</v>
      </c>
      <c r="L380" s="9">
        <v>380</v>
      </c>
      <c r="M380" s="9">
        <f t="shared" si="48"/>
        <v>-380</v>
      </c>
      <c r="O380" s="8" t="s">
        <v>155</v>
      </c>
      <c r="P380" s="9"/>
      <c r="Q380" s="9">
        <v>-105</v>
      </c>
      <c r="R380" s="7" t="s">
        <v>13</v>
      </c>
      <c r="S380" s="9">
        <v>5</v>
      </c>
      <c r="T380" s="9">
        <f t="shared" si="47"/>
        <v>-525</v>
      </c>
      <c r="V380" s="2" t="s">
        <v>7</v>
      </c>
      <c r="W380" s="2" t="s">
        <v>152</v>
      </c>
      <c r="X380" s="1"/>
      <c r="Y380" s="1"/>
      <c r="Z380" s="1"/>
      <c r="AA380" s="1"/>
      <c r="AC380" s="8" t="s">
        <v>26</v>
      </c>
      <c r="AD380" s="9"/>
      <c r="AE380" s="9">
        <v>-63</v>
      </c>
      <c r="AF380" s="7" t="s">
        <v>21</v>
      </c>
      <c r="AG380" s="10">
        <v>7.75</v>
      </c>
      <c r="AH380" s="9">
        <f>AE380*AG380</f>
        <v>-488.25</v>
      </c>
      <c r="AJ380" s="8" t="s">
        <v>40</v>
      </c>
      <c r="AK380" s="9"/>
      <c r="AL380" s="9">
        <v>-1</v>
      </c>
      <c r="AM380" s="7" t="s">
        <v>13</v>
      </c>
      <c r="AN380" s="9">
        <v>400</v>
      </c>
      <c r="AO380" s="9">
        <f t="shared" si="49"/>
        <v>-400</v>
      </c>
    </row>
    <row r="381" spans="1:41" x14ac:dyDescent="0.25">
      <c r="A381" s="8" t="s">
        <v>27</v>
      </c>
      <c r="B381" s="9"/>
      <c r="C381" s="9">
        <v>-30</v>
      </c>
      <c r="D381" s="7" t="s">
        <v>28</v>
      </c>
      <c r="E381" s="10"/>
      <c r="F381" s="9"/>
      <c r="H381" s="8" t="s">
        <v>41</v>
      </c>
      <c r="I381" s="9"/>
      <c r="J381" s="9">
        <v>-1</v>
      </c>
      <c r="K381" s="7" t="s">
        <v>13</v>
      </c>
      <c r="L381" s="9">
        <v>165</v>
      </c>
      <c r="M381" s="9">
        <f t="shared" si="48"/>
        <v>-165</v>
      </c>
      <c r="O381" s="8" t="s">
        <v>48</v>
      </c>
      <c r="P381" s="9"/>
      <c r="Q381" s="9"/>
      <c r="R381" s="7" t="s">
        <v>13</v>
      </c>
      <c r="S381" s="9"/>
      <c r="T381" s="9">
        <v>-500</v>
      </c>
      <c r="V381" s="2" t="s">
        <v>9</v>
      </c>
      <c r="W381" s="2" t="s">
        <v>133</v>
      </c>
      <c r="X381" s="1"/>
      <c r="Y381" s="1"/>
      <c r="Z381" s="1"/>
      <c r="AA381" s="1"/>
      <c r="AC381" s="8" t="s">
        <v>27</v>
      </c>
      <c r="AD381" s="9"/>
      <c r="AE381" s="9">
        <v>-30</v>
      </c>
      <c r="AF381" s="7" t="s">
        <v>28</v>
      </c>
      <c r="AG381" s="10"/>
      <c r="AH381" s="9"/>
      <c r="AJ381" s="8" t="s">
        <v>41</v>
      </c>
      <c r="AK381" s="9"/>
      <c r="AL381" s="9">
        <v>-1</v>
      </c>
      <c r="AM381" s="7" t="s">
        <v>13</v>
      </c>
      <c r="AN381" s="9">
        <v>165</v>
      </c>
      <c r="AO381" s="9">
        <f t="shared" si="49"/>
        <v>-165</v>
      </c>
    </row>
    <row r="382" spans="1:41" x14ac:dyDescent="0.25">
      <c r="A382" s="8" t="s">
        <v>29</v>
      </c>
      <c r="B382" s="9"/>
      <c r="C382" s="9"/>
      <c r="D382" s="7" t="s">
        <v>30</v>
      </c>
      <c r="E382" s="9"/>
      <c r="F382" s="9">
        <v>-380</v>
      </c>
      <c r="H382" s="8" t="s">
        <v>42</v>
      </c>
      <c r="I382" s="9"/>
      <c r="J382" s="9">
        <v>-4</v>
      </c>
      <c r="K382" s="7" t="s">
        <v>13</v>
      </c>
      <c r="L382" s="9">
        <v>180</v>
      </c>
      <c r="M382" s="9">
        <f t="shared" si="48"/>
        <v>-720</v>
      </c>
      <c r="O382" s="5" t="s">
        <v>49</v>
      </c>
      <c r="P382" s="6"/>
      <c r="Q382" s="6"/>
      <c r="R382" s="7" t="s">
        <v>13</v>
      </c>
      <c r="S382" s="6"/>
      <c r="T382" s="6">
        <f>SUM(T367:T381)</f>
        <v>-8122.5</v>
      </c>
      <c r="V382" s="1"/>
      <c r="W382" s="1"/>
      <c r="X382" s="1"/>
      <c r="Y382" s="1"/>
      <c r="Z382" s="1"/>
      <c r="AA382" s="1"/>
      <c r="AC382" s="8" t="s">
        <v>29</v>
      </c>
      <c r="AD382" s="9"/>
      <c r="AE382" s="9"/>
      <c r="AF382" s="7" t="s">
        <v>30</v>
      </c>
      <c r="AG382" s="9"/>
      <c r="AH382" s="9">
        <v>-380</v>
      </c>
      <c r="AJ382" s="8" t="s">
        <v>42</v>
      </c>
      <c r="AK382" s="9"/>
      <c r="AL382" s="9">
        <v>-4</v>
      </c>
      <c r="AM382" s="7" t="s">
        <v>13</v>
      </c>
      <c r="AN382" s="9">
        <v>180</v>
      </c>
      <c r="AO382" s="9">
        <f t="shared" si="49"/>
        <v>-720</v>
      </c>
    </row>
    <row r="383" spans="1:41" x14ac:dyDescent="0.25">
      <c r="A383" s="8" t="s">
        <v>31</v>
      </c>
      <c r="B383" s="9"/>
      <c r="C383" s="9"/>
      <c r="D383" s="7" t="s">
        <v>30</v>
      </c>
      <c r="E383" s="9"/>
      <c r="F383" s="9">
        <v>-140</v>
      </c>
      <c r="H383" s="8" t="s">
        <v>43</v>
      </c>
      <c r="I383" s="9"/>
      <c r="J383" s="9">
        <v>-1</v>
      </c>
      <c r="K383" s="7" t="s">
        <v>13</v>
      </c>
      <c r="L383" s="9">
        <v>800</v>
      </c>
      <c r="M383" s="9">
        <f t="shared" si="48"/>
        <v>-800</v>
      </c>
      <c r="O383" s="8" t="s">
        <v>50</v>
      </c>
      <c r="P383" s="9"/>
      <c r="Q383" s="9"/>
      <c r="R383" s="7" t="s">
        <v>13</v>
      </c>
      <c r="S383" s="9"/>
      <c r="T383" s="9">
        <f>SUM(T364,T382)</f>
        <v>-257.25</v>
      </c>
      <c r="V383" s="3" t="s">
        <v>11</v>
      </c>
      <c r="W383" s="4" t="s">
        <v>12</v>
      </c>
      <c r="X383" s="4" t="s">
        <v>15</v>
      </c>
      <c r="Y383" s="4" t="s">
        <v>13</v>
      </c>
      <c r="Z383" s="4" t="s">
        <v>16</v>
      </c>
      <c r="AA383" s="4" t="s">
        <v>17</v>
      </c>
      <c r="AC383" s="8" t="s">
        <v>31</v>
      </c>
      <c r="AD383" s="9"/>
      <c r="AE383" s="9"/>
      <c r="AF383" s="7" t="s">
        <v>30</v>
      </c>
      <c r="AG383" s="9"/>
      <c r="AH383" s="9">
        <v>-140</v>
      </c>
      <c r="AJ383" s="8" t="s">
        <v>43</v>
      </c>
      <c r="AK383" s="9"/>
      <c r="AL383" s="9">
        <v>-1</v>
      </c>
      <c r="AM383" s="7" t="s">
        <v>13</v>
      </c>
      <c r="AN383" s="9">
        <v>992</v>
      </c>
      <c r="AO383" s="9">
        <f t="shared" si="49"/>
        <v>-992</v>
      </c>
    </row>
    <row r="384" spans="1:41" x14ac:dyDescent="0.25">
      <c r="A384" s="8" t="s">
        <v>32</v>
      </c>
      <c r="B384" s="9"/>
      <c r="C384" s="9"/>
      <c r="D384" s="7" t="s">
        <v>30</v>
      </c>
      <c r="E384" s="9"/>
      <c r="F384" s="9">
        <v>-10</v>
      </c>
      <c r="H384" s="8" t="s">
        <v>44</v>
      </c>
      <c r="I384" s="9"/>
      <c r="J384" s="9">
        <v>-1</v>
      </c>
      <c r="K384" s="7" t="s">
        <v>13</v>
      </c>
      <c r="L384" s="9">
        <v>377</v>
      </c>
      <c r="M384" s="9">
        <f t="shared" si="48"/>
        <v>-377</v>
      </c>
      <c r="O384" s="1"/>
      <c r="P384" s="1"/>
      <c r="Q384" s="1"/>
      <c r="R384" s="1"/>
      <c r="S384" s="1"/>
      <c r="T384" s="1"/>
      <c r="V384" s="5" t="s">
        <v>18</v>
      </c>
      <c r="W384" s="6"/>
      <c r="X384" s="6"/>
      <c r="Y384" s="7" t="s">
        <v>13</v>
      </c>
      <c r="Z384" s="6"/>
      <c r="AA384" s="6"/>
      <c r="AC384" s="8" t="s">
        <v>32</v>
      </c>
      <c r="AD384" s="9"/>
      <c r="AE384" s="9"/>
      <c r="AF384" s="7" t="s">
        <v>30</v>
      </c>
      <c r="AG384" s="9"/>
      <c r="AH384" s="9">
        <v>-10</v>
      </c>
      <c r="AJ384" s="8" t="s">
        <v>44</v>
      </c>
      <c r="AK384" s="9"/>
      <c r="AL384" s="9">
        <v>-1</v>
      </c>
      <c r="AM384" s="7" t="s">
        <v>13</v>
      </c>
      <c r="AN384" s="9">
        <v>467</v>
      </c>
      <c r="AO384" s="9">
        <f t="shared" si="49"/>
        <v>-467</v>
      </c>
    </row>
    <row r="385" spans="1:41" x14ac:dyDescent="0.25">
      <c r="A385" s="8" t="s">
        <v>33</v>
      </c>
      <c r="B385" s="9"/>
      <c r="C385" s="9"/>
      <c r="D385" s="7" t="s">
        <v>30</v>
      </c>
      <c r="E385" s="9"/>
      <c r="F385" s="9">
        <v>-160</v>
      </c>
      <c r="H385" s="8" t="s">
        <v>45</v>
      </c>
      <c r="I385" s="9"/>
      <c r="J385" s="9">
        <v>-5300</v>
      </c>
      <c r="K385" s="7" t="s">
        <v>13</v>
      </c>
      <c r="L385" s="11">
        <v>0.09</v>
      </c>
      <c r="M385" s="9">
        <f t="shared" si="48"/>
        <v>-477</v>
      </c>
      <c r="O385" s="1"/>
      <c r="P385" s="1"/>
      <c r="Q385" s="1"/>
      <c r="R385" s="1"/>
      <c r="S385" s="1"/>
      <c r="T385" s="1"/>
      <c r="V385" s="8" t="s">
        <v>57</v>
      </c>
      <c r="W385" s="9">
        <v>6600</v>
      </c>
      <c r="X385" s="9">
        <v>6600</v>
      </c>
      <c r="Y385" s="7" t="s">
        <v>21</v>
      </c>
      <c r="Z385" s="10">
        <v>1.05</v>
      </c>
      <c r="AA385" s="9">
        <f>X385*Z385</f>
        <v>6930</v>
      </c>
      <c r="AC385" s="8" t="s">
        <v>33</v>
      </c>
      <c r="AD385" s="9"/>
      <c r="AE385" s="9"/>
      <c r="AF385" s="7" t="s">
        <v>30</v>
      </c>
      <c r="AG385" s="9"/>
      <c r="AH385" s="9">
        <v>-160</v>
      </c>
      <c r="AJ385" s="8" t="s">
        <v>45</v>
      </c>
      <c r="AK385" s="9"/>
      <c r="AL385" s="9">
        <v>-8000</v>
      </c>
      <c r="AM385" s="7" t="s">
        <v>13</v>
      </c>
      <c r="AN385" s="11">
        <v>0.09</v>
      </c>
      <c r="AO385" s="9">
        <f t="shared" si="49"/>
        <v>-720</v>
      </c>
    </row>
    <row r="386" spans="1:41" x14ac:dyDescent="0.25">
      <c r="A386" s="5" t="s">
        <v>34</v>
      </c>
      <c r="B386" s="6"/>
      <c r="C386" s="6"/>
      <c r="D386" s="7" t="s">
        <v>13</v>
      </c>
      <c r="E386" s="6"/>
      <c r="F386" s="6">
        <f>SUM(F378:F385)</f>
        <v>-1684</v>
      </c>
      <c r="H386" s="8" t="s">
        <v>46</v>
      </c>
      <c r="I386" s="9"/>
      <c r="J386" s="12">
        <v>-6.8</v>
      </c>
      <c r="K386" s="7" t="s">
        <v>13</v>
      </c>
      <c r="L386" s="9">
        <v>85</v>
      </c>
      <c r="M386" s="9">
        <f t="shared" si="48"/>
        <v>-578</v>
      </c>
      <c r="O386" s="1"/>
      <c r="P386" s="1"/>
      <c r="Q386" s="1"/>
      <c r="R386" s="1"/>
      <c r="S386" s="1"/>
      <c r="T386" s="1"/>
      <c r="V386" s="8" t="s">
        <v>22</v>
      </c>
      <c r="W386" s="9">
        <v>4300</v>
      </c>
      <c r="X386" s="9">
        <v>4300</v>
      </c>
      <c r="Y386" s="7" t="s">
        <v>21</v>
      </c>
      <c r="Z386" s="10">
        <v>0.55000000000000004</v>
      </c>
      <c r="AA386" s="9">
        <f>X386*Z386</f>
        <v>2365</v>
      </c>
      <c r="AC386" s="5" t="s">
        <v>34</v>
      </c>
      <c r="AD386" s="6"/>
      <c r="AE386" s="6"/>
      <c r="AF386" s="7" t="s">
        <v>13</v>
      </c>
      <c r="AG386" s="6"/>
      <c r="AH386" s="6">
        <f>SUM(AH378:AH385)</f>
        <v>-1815.75</v>
      </c>
      <c r="AJ386" s="8" t="s">
        <v>46</v>
      </c>
      <c r="AK386" s="9"/>
      <c r="AL386" s="12">
        <v>-10.8</v>
      </c>
      <c r="AM386" s="7" t="s">
        <v>13</v>
      </c>
      <c r="AN386" s="9">
        <v>85</v>
      </c>
      <c r="AO386" s="9">
        <f t="shared" si="49"/>
        <v>-918.00000000000011</v>
      </c>
    </row>
    <row r="387" spans="1:41" x14ac:dyDescent="0.25">
      <c r="A387" s="5" t="s">
        <v>35</v>
      </c>
      <c r="B387" s="6"/>
      <c r="C387" s="6"/>
      <c r="D387" s="7" t="s">
        <v>13</v>
      </c>
      <c r="E387" s="6"/>
      <c r="F387" s="6">
        <f>SUM(F376,F386)</f>
        <v>7346</v>
      </c>
      <c r="H387" s="8" t="s">
        <v>47</v>
      </c>
      <c r="I387" s="9"/>
      <c r="J387" s="9">
        <v>-1</v>
      </c>
      <c r="K387" s="7" t="s">
        <v>13</v>
      </c>
      <c r="L387" s="9">
        <v>240</v>
      </c>
      <c r="M387" s="9">
        <f t="shared" si="48"/>
        <v>-240</v>
      </c>
      <c r="O387" s="2" t="s">
        <v>52</v>
      </c>
      <c r="P387" s="1"/>
      <c r="Q387" s="1"/>
      <c r="R387" s="1"/>
      <c r="S387" s="1"/>
      <c r="T387" s="1"/>
      <c r="V387" s="5" t="s">
        <v>23</v>
      </c>
      <c r="W387" s="6"/>
      <c r="X387" s="6"/>
      <c r="Y387" s="7" t="s">
        <v>13</v>
      </c>
      <c r="Z387" s="6"/>
      <c r="AA387" s="6">
        <f>SUM(AA385:AA386)</f>
        <v>9295</v>
      </c>
      <c r="AC387" s="5" t="s">
        <v>35</v>
      </c>
      <c r="AD387" s="6"/>
      <c r="AE387" s="6"/>
      <c r="AF387" s="7" t="s">
        <v>13</v>
      </c>
      <c r="AG387" s="6"/>
      <c r="AH387" s="6">
        <f>SUM(AH376,AH386)</f>
        <v>11254.25</v>
      </c>
      <c r="AJ387" s="8" t="s">
        <v>47</v>
      </c>
      <c r="AK387" s="9"/>
      <c r="AL387" s="9">
        <v>-1</v>
      </c>
      <c r="AM387" s="7" t="s">
        <v>13</v>
      </c>
      <c r="AN387" s="9">
        <v>315</v>
      </c>
      <c r="AO387" s="9">
        <f t="shared" si="49"/>
        <v>-315</v>
      </c>
    </row>
    <row r="388" spans="1:41" x14ac:dyDescent="0.25">
      <c r="A388" s="8" t="s">
        <v>13</v>
      </c>
      <c r="B388" s="9"/>
      <c r="C388" s="9"/>
      <c r="D388" s="7" t="s">
        <v>13</v>
      </c>
      <c r="E388" s="9"/>
      <c r="F388" s="9"/>
      <c r="H388" s="8" t="s">
        <v>48</v>
      </c>
      <c r="I388" s="9"/>
      <c r="J388" s="9"/>
      <c r="K388" s="7" t="s">
        <v>13</v>
      </c>
      <c r="L388" s="9"/>
      <c r="M388" s="9">
        <v>-500</v>
      </c>
      <c r="O388" s="1"/>
      <c r="P388" s="1"/>
      <c r="Q388" s="1"/>
      <c r="R388" s="1"/>
      <c r="S388" s="1"/>
      <c r="T388" s="1"/>
      <c r="V388" s="8" t="s">
        <v>13</v>
      </c>
      <c r="W388" s="9"/>
      <c r="X388" s="9"/>
      <c r="Y388" s="7" t="s">
        <v>13</v>
      </c>
      <c r="Z388" s="9"/>
      <c r="AA388" s="9"/>
      <c r="AC388" s="8" t="s">
        <v>13</v>
      </c>
      <c r="AD388" s="9"/>
      <c r="AE388" s="9"/>
      <c r="AF388" s="7" t="s">
        <v>13</v>
      </c>
      <c r="AG388" s="9"/>
      <c r="AH388" s="9"/>
      <c r="AJ388" s="8" t="s">
        <v>48</v>
      </c>
      <c r="AK388" s="9"/>
      <c r="AL388" s="9"/>
      <c r="AM388" s="7" t="s">
        <v>13</v>
      </c>
      <c r="AN388" s="9"/>
      <c r="AO388" s="9">
        <v>-500</v>
      </c>
    </row>
    <row r="389" spans="1:41" x14ac:dyDescent="0.25">
      <c r="A389" s="5" t="s">
        <v>36</v>
      </c>
      <c r="B389" s="6"/>
      <c r="C389" s="6"/>
      <c r="D389" s="7" t="s">
        <v>13</v>
      </c>
      <c r="E389" s="6"/>
      <c r="F389" s="6"/>
      <c r="H389" s="5" t="s">
        <v>49</v>
      </c>
      <c r="I389" s="6"/>
      <c r="J389" s="6"/>
      <c r="K389" s="7" t="s">
        <v>13</v>
      </c>
      <c r="L389" s="6"/>
      <c r="M389" s="6">
        <f>SUM(M378:M388)</f>
        <v>-5130</v>
      </c>
      <c r="O389" s="1" t="s">
        <v>65</v>
      </c>
      <c r="P389" s="1"/>
      <c r="Q389" s="1"/>
      <c r="R389" s="1"/>
      <c r="S389" s="1"/>
      <c r="T389" s="1"/>
      <c r="V389" s="5" t="s">
        <v>24</v>
      </c>
      <c r="W389" s="6"/>
      <c r="X389" s="6"/>
      <c r="Y389" s="7" t="s">
        <v>13</v>
      </c>
      <c r="Z389" s="6"/>
      <c r="AA389" s="6"/>
      <c r="AC389" s="5" t="s">
        <v>36</v>
      </c>
      <c r="AD389" s="6"/>
      <c r="AE389" s="6"/>
      <c r="AF389" s="7" t="s">
        <v>13</v>
      </c>
      <c r="AG389" s="6"/>
      <c r="AH389" s="6"/>
      <c r="AJ389" s="5" t="s">
        <v>49</v>
      </c>
      <c r="AK389" s="6"/>
      <c r="AL389" s="6"/>
      <c r="AM389" s="7" t="s">
        <v>13</v>
      </c>
      <c r="AN389" s="6"/>
      <c r="AO389" s="6">
        <f>SUM(AO378:AO388)</f>
        <v>-6172</v>
      </c>
    </row>
    <row r="390" spans="1:41" x14ac:dyDescent="0.25">
      <c r="A390" s="8" t="s">
        <v>37</v>
      </c>
      <c r="B390" s="9"/>
      <c r="C390" s="9">
        <v>-1</v>
      </c>
      <c r="D390" s="7" t="s">
        <v>13</v>
      </c>
      <c r="E390" s="9">
        <v>608</v>
      </c>
      <c r="F390" s="9">
        <f t="shared" ref="F390:F400" si="50">C390*E390</f>
        <v>-608</v>
      </c>
      <c r="H390" s="8" t="s">
        <v>50</v>
      </c>
      <c r="I390" s="9"/>
      <c r="J390" s="9"/>
      <c r="K390" s="7" t="s">
        <v>13</v>
      </c>
      <c r="L390" s="9"/>
      <c r="M390" s="9">
        <f>SUM(M375,M389)</f>
        <v>-461.75</v>
      </c>
      <c r="O390" s="2" t="s">
        <v>1</v>
      </c>
      <c r="P390" s="2" t="s">
        <v>2</v>
      </c>
      <c r="Q390" s="1"/>
      <c r="R390" s="1"/>
      <c r="S390" s="1"/>
      <c r="T390" s="1"/>
      <c r="V390" s="8" t="s">
        <v>25</v>
      </c>
      <c r="W390" s="9"/>
      <c r="X390" s="9">
        <v>-100</v>
      </c>
      <c r="Y390" s="7" t="s">
        <v>21</v>
      </c>
      <c r="Z390" s="10">
        <v>3.6</v>
      </c>
      <c r="AA390" s="9">
        <f>X390*Z390</f>
        <v>-360</v>
      </c>
      <c r="AC390" s="8" t="s">
        <v>37</v>
      </c>
      <c r="AD390" s="9"/>
      <c r="AE390" s="9">
        <v>-1</v>
      </c>
      <c r="AF390" s="7" t="s">
        <v>13</v>
      </c>
      <c r="AG390" s="9">
        <v>675</v>
      </c>
      <c r="AH390" s="9">
        <f t="shared" ref="AH390:AH400" si="51">AE390*AG390</f>
        <v>-675</v>
      </c>
      <c r="AJ390" s="8" t="s">
        <v>50</v>
      </c>
      <c r="AK390" s="9"/>
      <c r="AL390" s="9"/>
      <c r="AM390" s="7" t="s">
        <v>13</v>
      </c>
      <c r="AN390" s="9"/>
      <c r="AO390" s="9">
        <f>SUM(AO375,AO389)</f>
        <v>2147</v>
      </c>
    </row>
    <row r="391" spans="1:41" x14ac:dyDescent="0.25">
      <c r="A391" s="8" t="s">
        <v>38</v>
      </c>
      <c r="B391" s="9"/>
      <c r="C391" s="9">
        <v>-30</v>
      </c>
      <c r="D391" s="7" t="s">
        <v>13</v>
      </c>
      <c r="E391" s="9">
        <v>19</v>
      </c>
      <c r="F391" s="9">
        <f t="shared" si="50"/>
        <v>-570</v>
      </c>
      <c r="H391" s="1"/>
      <c r="I391" s="1"/>
      <c r="J391" s="1"/>
      <c r="K391" s="1"/>
      <c r="L391" s="1"/>
      <c r="M391" s="1"/>
      <c r="O391" s="2" t="s">
        <v>3</v>
      </c>
      <c r="P391" s="2" t="s">
        <v>4</v>
      </c>
      <c r="Q391" s="1"/>
      <c r="R391" s="1"/>
      <c r="S391" s="1"/>
      <c r="T391" s="1"/>
      <c r="V391" s="8" t="s">
        <v>26</v>
      </c>
      <c r="W391" s="9"/>
      <c r="X391" s="9">
        <v>-156</v>
      </c>
      <c r="Y391" s="7" t="s">
        <v>21</v>
      </c>
      <c r="Z391" s="10">
        <v>7.75</v>
      </c>
      <c r="AA391" s="9">
        <f>X391*Z391</f>
        <v>-1209</v>
      </c>
      <c r="AC391" s="8" t="s">
        <v>38</v>
      </c>
      <c r="AD391" s="9"/>
      <c r="AE391" s="9">
        <v>-30</v>
      </c>
      <c r="AF391" s="7" t="s">
        <v>13</v>
      </c>
      <c r="AG391" s="9">
        <v>20</v>
      </c>
      <c r="AH391" s="9">
        <f t="shared" si="51"/>
        <v>-600</v>
      </c>
      <c r="AJ391" s="1"/>
      <c r="AK391" s="1"/>
      <c r="AL391" s="1"/>
      <c r="AM391" s="1"/>
      <c r="AN391" s="1"/>
      <c r="AO391" s="1"/>
    </row>
    <row r="392" spans="1:41" x14ac:dyDescent="0.25">
      <c r="A392" s="8" t="s">
        <v>39</v>
      </c>
      <c r="B392" s="9"/>
      <c r="C392" s="9">
        <v>-1</v>
      </c>
      <c r="D392" s="7" t="s">
        <v>13</v>
      </c>
      <c r="E392" s="9">
        <v>142.5</v>
      </c>
      <c r="F392" s="9">
        <f t="shared" si="50"/>
        <v>-142.5</v>
      </c>
      <c r="H392" s="1"/>
      <c r="I392" s="1"/>
      <c r="J392" s="1"/>
      <c r="K392" s="1"/>
      <c r="L392" s="1"/>
      <c r="M392" s="1"/>
      <c r="O392" s="2" t="s">
        <v>5</v>
      </c>
      <c r="P392" s="2" t="s">
        <v>6</v>
      </c>
      <c r="Q392" s="1"/>
      <c r="R392" s="1"/>
      <c r="S392" s="1"/>
      <c r="T392" s="1"/>
      <c r="V392" s="8" t="s">
        <v>73</v>
      </c>
      <c r="W392" s="9"/>
      <c r="X392" s="9">
        <v>-23</v>
      </c>
      <c r="Y392" s="7" t="s">
        <v>21</v>
      </c>
      <c r="Z392" s="10">
        <v>12</v>
      </c>
      <c r="AA392" s="9">
        <f>X392*Z392</f>
        <v>-276</v>
      </c>
      <c r="AC392" s="8" t="s">
        <v>39</v>
      </c>
      <c r="AD392" s="9"/>
      <c r="AE392" s="9">
        <v>-1</v>
      </c>
      <c r="AF392" s="7" t="s">
        <v>13</v>
      </c>
      <c r="AG392" s="9">
        <v>150</v>
      </c>
      <c r="AH392" s="9">
        <f t="shared" si="51"/>
        <v>-150</v>
      </c>
      <c r="AJ392" s="1"/>
      <c r="AK392" s="1"/>
      <c r="AL392" s="1"/>
      <c r="AM392" s="1"/>
      <c r="AN392" s="1"/>
      <c r="AO392" s="1"/>
    </row>
    <row r="393" spans="1:41" x14ac:dyDescent="0.25">
      <c r="A393" s="8" t="s">
        <v>40</v>
      </c>
      <c r="B393" s="9"/>
      <c r="C393" s="9">
        <v>-1</v>
      </c>
      <c r="D393" s="7" t="s">
        <v>13</v>
      </c>
      <c r="E393" s="9">
        <v>380</v>
      </c>
      <c r="F393" s="9">
        <f t="shared" si="50"/>
        <v>-380</v>
      </c>
      <c r="H393" s="1"/>
      <c r="I393" s="1"/>
      <c r="J393" s="1"/>
      <c r="K393" s="1"/>
      <c r="L393" s="1"/>
      <c r="M393" s="1"/>
      <c r="O393" s="2" t="s">
        <v>7</v>
      </c>
      <c r="P393" s="2" t="s">
        <v>152</v>
      </c>
      <c r="Q393" s="1"/>
      <c r="R393" s="1"/>
      <c r="S393" s="1"/>
      <c r="T393" s="1"/>
      <c r="V393" s="8" t="s">
        <v>134</v>
      </c>
      <c r="W393" s="9"/>
      <c r="X393" s="9">
        <v>-95</v>
      </c>
      <c r="Y393" s="7" t="s">
        <v>21</v>
      </c>
      <c r="Z393" s="10">
        <v>6</v>
      </c>
      <c r="AA393" s="9">
        <f>X393*Z393</f>
        <v>-570</v>
      </c>
      <c r="AC393" s="8" t="s">
        <v>40</v>
      </c>
      <c r="AD393" s="9"/>
      <c r="AE393" s="9">
        <v>-1</v>
      </c>
      <c r="AF393" s="7" t="s">
        <v>13</v>
      </c>
      <c r="AG393" s="9">
        <v>400</v>
      </c>
      <c r="AH393" s="9">
        <f t="shared" si="51"/>
        <v>-400</v>
      </c>
      <c r="AJ393" s="1"/>
      <c r="AK393" s="1"/>
      <c r="AL393" s="1"/>
      <c r="AM393" s="1"/>
      <c r="AN393" s="1"/>
      <c r="AO393" s="1"/>
    </row>
    <row r="394" spans="1:41" x14ac:dyDescent="0.25">
      <c r="A394" s="8" t="s">
        <v>41</v>
      </c>
      <c r="B394" s="9"/>
      <c r="C394" s="9">
        <v>-1</v>
      </c>
      <c r="D394" s="7" t="s">
        <v>13</v>
      </c>
      <c r="E394" s="9">
        <v>165</v>
      </c>
      <c r="F394" s="9">
        <f t="shared" si="50"/>
        <v>-165</v>
      </c>
      <c r="H394" s="2" t="s">
        <v>52</v>
      </c>
      <c r="I394" s="1"/>
      <c r="J394" s="1"/>
      <c r="K394" s="1"/>
      <c r="L394" s="1"/>
      <c r="M394" s="1"/>
      <c r="O394" s="2" t="s">
        <v>9</v>
      </c>
      <c r="P394" s="2" t="s">
        <v>10</v>
      </c>
      <c r="Q394" s="1"/>
      <c r="R394" s="1"/>
      <c r="S394" s="1"/>
      <c r="T394" s="1"/>
      <c r="V394" s="8" t="s">
        <v>29</v>
      </c>
      <c r="W394" s="9"/>
      <c r="X394" s="9"/>
      <c r="Y394" s="7" t="s">
        <v>30</v>
      </c>
      <c r="Z394" s="9"/>
      <c r="AA394" s="9">
        <v>-380</v>
      </c>
      <c r="AC394" s="8" t="s">
        <v>41</v>
      </c>
      <c r="AD394" s="9"/>
      <c r="AE394" s="9">
        <v>-1</v>
      </c>
      <c r="AF394" s="7" t="s">
        <v>13</v>
      </c>
      <c r="AG394" s="9">
        <v>165</v>
      </c>
      <c r="AH394" s="9">
        <f t="shared" si="51"/>
        <v>-165</v>
      </c>
      <c r="AJ394" s="2" t="s">
        <v>52</v>
      </c>
      <c r="AK394" s="1"/>
      <c r="AL394" s="1"/>
      <c r="AM394" s="1"/>
      <c r="AN394" s="1"/>
      <c r="AO394" s="1"/>
    </row>
    <row r="395" spans="1:41" x14ac:dyDescent="0.25">
      <c r="A395" s="8" t="s">
        <v>42</v>
      </c>
      <c r="B395" s="9"/>
      <c r="C395" s="9">
        <v>-4</v>
      </c>
      <c r="D395" s="7" t="s">
        <v>13</v>
      </c>
      <c r="E395" s="9">
        <v>180</v>
      </c>
      <c r="F395" s="9">
        <f t="shared" si="50"/>
        <v>-720</v>
      </c>
      <c r="H395" s="1"/>
      <c r="I395" s="1"/>
      <c r="J395" s="1"/>
      <c r="K395" s="1"/>
      <c r="L395" s="1"/>
      <c r="M395" s="1"/>
      <c r="O395" s="1"/>
      <c r="P395" s="1"/>
      <c r="Q395" s="1"/>
      <c r="R395" s="1"/>
      <c r="S395" s="1"/>
      <c r="T395" s="1"/>
      <c r="V395" s="8" t="s">
        <v>31</v>
      </c>
      <c r="W395" s="9"/>
      <c r="X395" s="9"/>
      <c r="Y395" s="7" t="s">
        <v>30</v>
      </c>
      <c r="Z395" s="9"/>
      <c r="AA395" s="9">
        <v>-140</v>
      </c>
      <c r="AC395" s="8" t="s">
        <v>42</v>
      </c>
      <c r="AD395" s="9"/>
      <c r="AE395" s="9">
        <v>-4</v>
      </c>
      <c r="AF395" s="7" t="s">
        <v>13</v>
      </c>
      <c r="AG395" s="9">
        <v>180</v>
      </c>
      <c r="AH395" s="9">
        <f t="shared" si="51"/>
        <v>-720</v>
      </c>
      <c r="AJ395" s="1"/>
      <c r="AK395" s="1"/>
      <c r="AL395" s="1"/>
      <c r="AM395" s="1"/>
      <c r="AN395" s="1"/>
      <c r="AO395" s="1"/>
    </row>
    <row r="396" spans="1:41" x14ac:dyDescent="0.25">
      <c r="A396" s="8" t="s">
        <v>43</v>
      </c>
      <c r="B396" s="9"/>
      <c r="C396" s="9">
        <v>-1</v>
      </c>
      <c r="D396" s="7" t="s">
        <v>13</v>
      </c>
      <c r="E396" s="9">
        <v>878</v>
      </c>
      <c r="F396" s="9">
        <f t="shared" si="50"/>
        <v>-878</v>
      </c>
      <c r="H396" s="1" t="s">
        <v>65</v>
      </c>
      <c r="I396" s="1"/>
      <c r="J396" s="1"/>
      <c r="K396" s="1"/>
      <c r="L396" s="1"/>
      <c r="M396" s="1"/>
      <c r="O396" s="3" t="s">
        <v>11</v>
      </c>
      <c r="P396" s="4" t="s">
        <v>12</v>
      </c>
      <c r="Q396" s="4" t="s">
        <v>15</v>
      </c>
      <c r="R396" s="4" t="s">
        <v>13</v>
      </c>
      <c r="S396" s="4" t="s">
        <v>16</v>
      </c>
      <c r="T396" s="4" t="s">
        <v>17</v>
      </c>
      <c r="V396" s="8" t="s">
        <v>32</v>
      </c>
      <c r="W396" s="9"/>
      <c r="X396" s="9"/>
      <c r="Y396" s="7" t="s">
        <v>30</v>
      </c>
      <c r="Z396" s="9"/>
      <c r="AA396" s="9">
        <v>-10</v>
      </c>
      <c r="AC396" s="8" t="s">
        <v>43</v>
      </c>
      <c r="AD396" s="9"/>
      <c r="AE396" s="9">
        <v>-1</v>
      </c>
      <c r="AF396" s="7" t="s">
        <v>13</v>
      </c>
      <c r="AG396" s="9">
        <v>1077</v>
      </c>
      <c r="AH396" s="9">
        <f t="shared" si="51"/>
        <v>-1077</v>
      </c>
      <c r="AJ396" s="1" t="s">
        <v>65</v>
      </c>
      <c r="AK396" s="1"/>
      <c r="AL396" s="1"/>
      <c r="AM396" s="1"/>
      <c r="AN396" s="1"/>
      <c r="AO396" s="1"/>
    </row>
    <row r="397" spans="1:41" x14ac:dyDescent="0.25">
      <c r="A397" s="8" t="s">
        <v>44</v>
      </c>
      <c r="B397" s="9"/>
      <c r="C397" s="9">
        <v>-1</v>
      </c>
      <c r="D397" s="7" t="s">
        <v>13</v>
      </c>
      <c r="E397" s="9">
        <v>413</v>
      </c>
      <c r="F397" s="9">
        <f t="shared" si="50"/>
        <v>-413</v>
      </c>
      <c r="H397" s="2" t="s">
        <v>1</v>
      </c>
      <c r="I397" s="2" t="s">
        <v>2</v>
      </c>
      <c r="J397" s="1"/>
      <c r="K397" s="1"/>
      <c r="L397" s="1"/>
      <c r="M397" s="1"/>
      <c r="O397" s="5" t="s">
        <v>18</v>
      </c>
      <c r="P397" s="6"/>
      <c r="Q397" s="6"/>
      <c r="R397" s="7" t="s">
        <v>13</v>
      </c>
      <c r="S397" s="6"/>
      <c r="T397" s="6"/>
      <c r="V397" s="8" t="s">
        <v>33</v>
      </c>
      <c r="W397" s="9"/>
      <c r="X397" s="9"/>
      <c r="Y397" s="7" t="s">
        <v>30</v>
      </c>
      <c r="Z397" s="9"/>
      <c r="AA397" s="9">
        <v>-160</v>
      </c>
      <c r="AC397" s="8" t="s">
        <v>44</v>
      </c>
      <c r="AD397" s="9"/>
      <c r="AE397" s="9">
        <v>-1</v>
      </c>
      <c r="AF397" s="7" t="s">
        <v>13</v>
      </c>
      <c r="AG397" s="9">
        <v>507</v>
      </c>
      <c r="AH397" s="9">
        <f t="shared" si="51"/>
        <v>-507</v>
      </c>
      <c r="AJ397" s="2" t="s">
        <v>1</v>
      </c>
      <c r="AK397" s="2" t="s">
        <v>2</v>
      </c>
      <c r="AL397" s="1"/>
      <c r="AM397" s="1"/>
      <c r="AN397" s="1"/>
      <c r="AO397" s="1"/>
    </row>
    <row r="398" spans="1:41" x14ac:dyDescent="0.25">
      <c r="A398" s="8" t="s">
        <v>45</v>
      </c>
      <c r="B398" s="9"/>
      <c r="C398" s="9">
        <v>-6400</v>
      </c>
      <c r="D398" s="7" t="s">
        <v>13</v>
      </c>
      <c r="E398" s="11">
        <v>0.09</v>
      </c>
      <c r="F398" s="9">
        <f t="shared" si="50"/>
        <v>-576</v>
      </c>
      <c r="H398" s="2" t="s">
        <v>3</v>
      </c>
      <c r="I398" s="2" t="s">
        <v>4</v>
      </c>
      <c r="J398" s="1"/>
      <c r="K398" s="1"/>
      <c r="L398" s="1"/>
      <c r="M398" s="1"/>
      <c r="O398" s="8" t="s">
        <v>57</v>
      </c>
      <c r="P398" s="9">
        <v>8000</v>
      </c>
      <c r="Q398" s="9">
        <v>8000</v>
      </c>
      <c r="R398" s="7" t="s">
        <v>21</v>
      </c>
      <c r="S398" s="10">
        <v>1.05</v>
      </c>
      <c r="T398" s="9">
        <f>Q398*S398</f>
        <v>8400</v>
      </c>
      <c r="V398" s="5" t="s">
        <v>34</v>
      </c>
      <c r="W398" s="6"/>
      <c r="X398" s="6"/>
      <c r="Y398" s="7" t="s">
        <v>13</v>
      </c>
      <c r="Z398" s="6"/>
      <c r="AA398" s="6">
        <f>SUM(AA389:AA397)</f>
        <v>-3105</v>
      </c>
      <c r="AC398" s="8" t="s">
        <v>45</v>
      </c>
      <c r="AD398" s="9"/>
      <c r="AE398" s="9">
        <v>-9200</v>
      </c>
      <c r="AF398" s="7" t="s">
        <v>13</v>
      </c>
      <c r="AG398" s="11">
        <v>0.09</v>
      </c>
      <c r="AH398" s="9">
        <f t="shared" si="51"/>
        <v>-828</v>
      </c>
      <c r="AJ398" s="2" t="s">
        <v>3</v>
      </c>
      <c r="AK398" s="2" t="s">
        <v>4</v>
      </c>
      <c r="AL398" s="1"/>
      <c r="AM398" s="1"/>
      <c r="AN398" s="1"/>
      <c r="AO398" s="1"/>
    </row>
    <row r="399" spans="1:41" x14ac:dyDescent="0.25">
      <c r="A399" s="8" t="s">
        <v>46</v>
      </c>
      <c r="B399" s="9"/>
      <c r="C399" s="12">
        <v>-8.4</v>
      </c>
      <c r="D399" s="7" t="s">
        <v>13</v>
      </c>
      <c r="E399" s="9">
        <v>85</v>
      </c>
      <c r="F399" s="9">
        <f t="shared" si="50"/>
        <v>-714</v>
      </c>
      <c r="H399" s="2" t="s">
        <v>5</v>
      </c>
      <c r="I399" s="2" t="s">
        <v>6</v>
      </c>
      <c r="J399" s="1"/>
      <c r="K399" s="1"/>
      <c r="L399" s="1"/>
      <c r="M399" s="1"/>
      <c r="O399" s="8" t="s">
        <v>22</v>
      </c>
      <c r="P399" s="9">
        <v>5400</v>
      </c>
      <c r="Q399" s="9">
        <v>5400</v>
      </c>
      <c r="R399" s="7" t="s">
        <v>21</v>
      </c>
      <c r="S399" s="10">
        <v>0.55000000000000004</v>
      </c>
      <c r="T399" s="9">
        <f>Q399*S399</f>
        <v>2970.0000000000005</v>
      </c>
      <c r="V399" s="5" t="s">
        <v>35</v>
      </c>
      <c r="W399" s="6"/>
      <c r="X399" s="6"/>
      <c r="Y399" s="7" t="s">
        <v>13</v>
      </c>
      <c r="Z399" s="6"/>
      <c r="AA399" s="6">
        <f>SUM(AA387,AA398)</f>
        <v>6190</v>
      </c>
      <c r="AC399" s="8" t="s">
        <v>46</v>
      </c>
      <c r="AD399" s="9"/>
      <c r="AE399" s="12">
        <v>-12.4</v>
      </c>
      <c r="AF399" s="7" t="s">
        <v>13</v>
      </c>
      <c r="AG399" s="9">
        <v>85</v>
      </c>
      <c r="AH399" s="9">
        <f t="shared" si="51"/>
        <v>-1054</v>
      </c>
      <c r="AJ399" s="2" t="s">
        <v>5</v>
      </c>
      <c r="AK399" s="2" t="s">
        <v>6</v>
      </c>
      <c r="AL399" s="1"/>
      <c r="AM399" s="1"/>
      <c r="AN399" s="1"/>
      <c r="AO399" s="1"/>
    </row>
    <row r="400" spans="1:41" x14ac:dyDescent="0.25">
      <c r="A400" s="8" t="s">
        <v>47</v>
      </c>
      <c r="B400" s="9"/>
      <c r="C400" s="9">
        <v>-1</v>
      </c>
      <c r="D400" s="7" t="s">
        <v>13</v>
      </c>
      <c r="E400" s="9">
        <v>270</v>
      </c>
      <c r="F400" s="9">
        <f t="shared" si="50"/>
        <v>-270</v>
      </c>
      <c r="H400" s="2" t="s">
        <v>7</v>
      </c>
      <c r="I400" s="2" t="s">
        <v>8</v>
      </c>
      <c r="J400" s="1"/>
      <c r="K400" s="1"/>
      <c r="L400" s="1"/>
      <c r="M400" s="1"/>
      <c r="O400" s="5" t="s">
        <v>23</v>
      </c>
      <c r="P400" s="6"/>
      <c r="Q400" s="6"/>
      <c r="R400" s="7" t="s">
        <v>13</v>
      </c>
      <c r="S400" s="6"/>
      <c r="T400" s="6">
        <f>SUM(T398:T399)</f>
        <v>11370</v>
      </c>
      <c r="V400" s="8" t="s">
        <v>13</v>
      </c>
      <c r="W400" s="9"/>
      <c r="X400" s="9"/>
      <c r="Y400" s="7" t="s">
        <v>13</v>
      </c>
      <c r="Z400" s="9"/>
      <c r="AA400" s="9"/>
      <c r="AC400" s="8" t="s">
        <v>47</v>
      </c>
      <c r="AD400" s="9"/>
      <c r="AE400" s="9">
        <v>-1</v>
      </c>
      <c r="AF400" s="7" t="s">
        <v>13</v>
      </c>
      <c r="AG400" s="9">
        <v>345</v>
      </c>
      <c r="AH400" s="9">
        <f t="shared" si="51"/>
        <v>-345</v>
      </c>
      <c r="AJ400" s="2" t="s">
        <v>7</v>
      </c>
      <c r="AK400" s="2" t="s">
        <v>187</v>
      </c>
      <c r="AL400" s="1"/>
      <c r="AM400" s="1"/>
      <c r="AN400" s="1"/>
      <c r="AO400" s="1"/>
    </row>
    <row r="401" spans="1:41" x14ac:dyDescent="0.25">
      <c r="A401" s="8" t="s">
        <v>48</v>
      </c>
      <c r="B401" s="9"/>
      <c r="C401" s="9"/>
      <c r="D401" s="7" t="s">
        <v>13</v>
      </c>
      <c r="E401" s="9"/>
      <c r="F401" s="9">
        <v>-500</v>
      </c>
      <c r="H401" s="2" t="s">
        <v>9</v>
      </c>
      <c r="I401" s="2" t="s">
        <v>133</v>
      </c>
      <c r="J401" s="1"/>
      <c r="K401" s="1"/>
      <c r="L401" s="1"/>
      <c r="M401" s="1"/>
      <c r="O401" s="8" t="s">
        <v>13</v>
      </c>
      <c r="P401" s="9"/>
      <c r="Q401" s="9"/>
      <c r="R401" s="7" t="s">
        <v>13</v>
      </c>
      <c r="S401" s="9"/>
      <c r="T401" s="9"/>
      <c r="V401" s="5" t="s">
        <v>36</v>
      </c>
      <c r="W401" s="6"/>
      <c r="X401" s="6"/>
      <c r="Y401" s="7" t="s">
        <v>13</v>
      </c>
      <c r="Z401" s="6"/>
      <c r="AA401" s="6"/>
      <c r="AC401" s="8" t="s">
        <v>48</v>
      </c>
      <c r="AD401" s="9"/>
      <c r="AE401" s="9"/>
      <c r="AF401" s="7" t="s">
        <v>13</v>
      </c>
      <c r="AG401" s="9"/>
      <c r="AH401" s="9">
        <v>-500</v>
      </c>
      <c r="AJ401" s="2" t="s">
        <v>9</v>
      </c>
      <c r="AK401" s="2" t="s">
        <v>133</v>
      </c>
      <c r="AL401" s="1"/>
      <c r="AM401" s="1"/>
      <c r="AN401" s="1"/>
      <c r="AO401" s="1"/>
    </row>
    <row r="402" spans="1:41" x14ac:dyDescent="0.25">
      <c r="A402" s="5" t="s">
        <v>49</v>
      </c>
      <c r="B402" s="6"/>
      <c r="C402" s="6"/>
      <c r="D402" s="7" t="s">
        <v>13</v>
      </c>
      <c r="E402" s="6"/>
      <c r="F402" s="6">
        <f>SUM(F390:F401)</f>
        <v>-5936.5</v>
      </c>
      <c r="H402" s="1"/>
      <c r="I402" s="1"/>
      <c r="J402" s="1"/>
      <c r="K402" s="1"/>
      <c r="L402" s="1"/>
      <c r="M402" s="1"/>
      <c r="O402" s="5" t="s">
        <v>24</v>
      </c>
      <c r="P402" s="6"/>
      <c r="Q402" s="6"/>
      <c r="R402" s="7" t="s">
        <v>13</v>
      </c>
      <c r="S402" s="6"/>
      <c r="T402" s="6"/>
      <c r="V402" s="8" t="s">
        <v>37</v>
      </c>
      <c r="W402" s="9"/>
      <c r="X402" s="9">
        <v>-1</v>
      </c>
      <c r="Y402" s="7" t="s">
        <v>13</v>
      </c>
      <c r="Z402" s="9">
        <v>608</v>
      </c>
      <c r="AA402" s="9">
        <f t="shared" ref="AA402:AA414" si="52">X402*Z402</f>
        <v>-608</v>
      </c>
      <c r="AC402" s="5" t="s">
        <v>49</v>
      </c>
      <c r="AD402" s="6"/>
      <c r="AE402" s="6"/>
      <c r="AF402" s="7" t="s">
        <v>13</v>
      </c>
      <c r="AG402" s="6"/>
      <c r="AH402" s="6">
        <f>SUM(AH390:AH401)</f>
        <v>-7021</v>
      </c>
      <c r="AJ402" s="1"/>
      <c r="AK402" s="1"/>
      <c r="AL402" s="1"/>
      <c r="AM402" s="1"/>
      <c r="AN402" s="1"/>
      <c r="AO402" s="1"/>
    </row>
    <row r="403" spans="1:41" x14ac:dyDescent="0.25">
      <c r="A403" s="8" t="s">
        <v>50</v>
      </c>
      <c r="B403" s="9"/>
      <c r="C403" s="9"/>
      <c r="D403" s="7" t="s">
        <v>13</v>
      </c>
      <c r="E403" s="9"/>
      <c r="F403" s="9">
        <f>SUM(F387,F402)</f>
        <v>1409.5</v>
      </c>
      <c r="H403" s="3" t="s">
        <v>11</v>
      </c>
      <c r="I403" s="4" t="s">
        <v>12</v>
      </c>
      <c r="J403" s="4" t="s">
        <v>15</v>
      </c>
      <c r="K403" s="4" t="s">
        <v>13</v>
      </c>
      <c r="L403" s="4" t="s">
        <v>16</v>
      </c>
      <c r="M403" s="4" t="s">
        <v>17</v>
      </c>
      <c r="O403" s="8" t="s">
        <v>25</v>
      </c>
      <c r="P403" s="9"/>
      <c r="Q403" s="12">
        <v>-1.7</v>
      </c>
      <c r="R403" s="7" t="s">
        <v>66</v>
      </c>
      <c r="S403" s="10">
        <v>375</v>
      </c>
      <c r="T403" s="9">
        <f>Q403*S403</f>
        <v>-637.5</v>
      </c>
      <c r="V403" s="8" t="s">
        <v>39</v>
      </c>
      <c r="W403" s="9"/>
      <c r="X403" s="9">
        <v>-2</v>
      </c>
      <c r="Y403" s="7" t="s">
        <v>13</v>
      </c>
      <c r="Z403" s="9">
        <v>142.5</v>
      </c>
      <c r="AA403" s="9">
        <f t="shared" si="52"/>
        <v>-285</v>
      </c>
      <c r="AC403" s="8" t="s">
        <v>50</v>
      </c>
      <c r="AD403" s="9"/>
      <c r="AE403" s="9"/>
      <c r="AF403" s="7" t="s">
        <v>13</v>
      </c>
      <c r="AG403" s="9"/>
      <c r="AH403" s="9">
        <f>SUM(AH387,AH402)</f>
        <v>4233.25</v>
      </c>
      <c r="AJ403" s="3" t="s">
        <v>11</v>
      </c>
      <c r="AK403" s="4" t="s">
        <v>12</v>
      </c>
      <c r="AL403" s="4" t="s">
        <v>15</v>
      </c>
      <c r="AM403" s="4" t="s">
        <v>13</v>
      </c>
      <c r="AN403" s="4" t="s">
        <v>16</v>
      </c>
      <c r="AO403" s="4" t="s">
        <v>17</v>
      </c>
    </row>
    <row r="404" spans="1:41" x14ac:dyDescent="0.25">
      <c r="A404" s="1"/>
      <c r="B404" s="1"/>
      <c r="C404" s="1"/>
      <c r="D404" s="1"/>
      <c r="E404" s="1"/>
      <c r="F404" s="1"/>
      <c r="H404" s="5" t="s">
        <v>18</v>
      </c>
      <c r="I404" s="6"/>
      <c r="J404" s="6"/>
      <c r="K404" s="7" t="s">
        <v>13</v>
      </c>
      <c r="L404" s="6"/>
      <c r="M404" s="6"/>
      <c r="O404" s="8" t="s">
        <v>26</v>
      </c>
      <c r="P404" s="9"/>
      <c r="Q404" s="9">
        <v>-64</v>
      </c>
      <c r="R404" s="7" t="s">
        <v>21</v>
      </c>
      <c r="S404" s="10">
        <v>7.75</v>
      </c>
      <c r="T404" s="9">
        <f>Q404*S404</f>
        <v>-496</v>
      </c>
      <c r="V404" s="8" t="s">
        <v>40</v>
      </c>
      <c r="W404" s="9"/>
      <c r="X404" s="9">
        <v>-1</v>
      </c>
      <c r="Y404" s="7" t="s">
        <v>13</v>
      </c>
      <c r="Z404" s="9">
        <v>380</v>
      </c>
      <c r="AA404" s="9">
        <f t="shared" si="52"/>
        <v>-380</v>
      </c>
      <c r="AC404" s="1"/>
      <c r="AD404" s="1"/>
      <c r="AE404" s="1"/>
      <c r="AF404" s="1"/>
      <c r="AG404" s="1"/>
      <c r="AH404" s="1"/>
      <c r="AJ404" s="5" t="s">
        <v>18</v>
      </c>
      <c r="AK404" s="6"/>
      <c r="AL404" s="6"/>
      <c r="AM404" s="7" t="s">
        <v>13</v>
      </c>
      <c r="AN404" s="6"/>
      <c r="AO404" s="6"/>
    </row>
    <row r="405" spans="1:41" x14ac:dyDescent="0.25">
      <c r="A405" s="1"/>
      <c r="B405" s="1"/>
      <c r="C405" s="1"/>
      <c r="D405" s="1"/>
      <c r="E405" s="1"/>
      <c r="F405" s="1"/>
      <c r="H405" s="8" t="s">
        <v>57</v>
      </c>
      <c r="I405" s="9">
        <v>6400</v>
      </c>
      <c r="J405" s="9">
        <v>6400</v>
      </c>
      <c r="K405" s="7" t="s">
        <v>21</v>
      </c>
      <c r="L405" s="10">
        <v>1.05</v>
      </c>
      <c r="M405" s="9">
        <f>J405*L405</f>
        <v>6720</v>
      </c>
      <c r="O405" s="8" t="s">
        <v>27</v>
      </c>
      <c r="P405" s="9"/>
      <c r="Q405" s="9">
        <v>-30</v>
      </c>
      <c r="R405" s="7" t="s">
        <v>28</v>
      </c>
      <c r="S405" s="10"/>
      <c r="T405" s="9"/>
      <c r="V405" s="8" t="s">
        <v>41</v>
      </c>
      <c r="W405" s="9"/>
      <c r="X405" s="9">
        <v>-1</v>
      </c>
      <c r="Y405" s="7" t="s">
        <v>13</v>
      </c>
      <c r="Z405" s="9">
        <v>165</v>
      </c>
      <c r="AA405" s="9">
        <f t="shared" si="52"/>
        <v>-165</v>
      </c>
      <c r="AC405" s="1"/>
      <c r="AD405" s="1"/>
      <c r="AE405" s="1"/>
      <c r="AF405" s="1"/>
      <c r="AG405" s="1"/>
      <c r="AH405" s="1"/>
      <c r="AJ405" s="8" t="s">
        <v>57</v>
      </c>
      <c r="AK405" s="9">
        <v>9200</v>
      </c>
      <c r="AL405" s="9">
        <v>9200</v>
      </c>
      <c r="AM405" s="7" t="s">
        <v>21</v>
      </c>
      <c r="AN405" s="10">
        <v>1.05</v>
      </c>
      <c r="AO405" s="9">
        <f>AL405*AN405</f>
        <v>9660</v>
      </c>
    </row>
    <row r="406" spans="1:41" x14ac:dyDescent="0.25">
      <c r="A406" s="1"/>
      <c r="B406" s="1"/>
      <c r="C406" s="1"/>
      <c r="D406" s="1"/>
      <c r="E406" s="1"/>
      <c r="F406" s="1"/>
      <c r="H406" s="8" t="s">
        <v>22</v>
      </c>
      <c r="I406" s="9">
        <v>4200</v>
      </c>
      <c r="J406" s="9">
        <v>4200</v>
      </c>
      <c r="K406" s="7" t="s">
        <v>21</v>
      </c>
      <c r="L406" s="10">
        <v>0.55000000000000004</v>
      </c>
      <c r="M406" s="9">
        <f>J406*L406</f>
        <v>2310</v>
      </c>
      <c r="O406" s="8" t="s">
        <v>29</v>
      </c>
      <c r="P406" s="9"/>
      <c r="Q406" s="9"/>
      <c r="R406" s="7" t="s">
        <v>30</v>
      </c>
      <c r="S406" s="9"/>
      <c r="T406" s="9">
        <v>-380</v>
      </c>
      <c r="V406" s="8" t="s">
        <v>42</v>
      </c>
      <c r="W406" s="9"/>
      <c r="X406" s="9">
        <v>-4</v>
      </c>
      <c r="Y406" s="7" t="s">
        <v>13</v>
      </c>
      <c r="Z406" s="9">
        <v>180</v>
      </c>
      <c r="AA406" s="9">
        <f t="shared" si="52"/>
        <v>-720</v>
      </c>
      <c r="AC406" s="1"/>
      <c r="AD406" s="1"/>
      <c r="AE406" s="1"/>
      <c r="AF406" s="1"/>
      <c r="AG406" s="1"/>
      <c r="AH406" s="1"/>
      <c r="AJ406" s="8" t="s">
        <v>22</v>
      </c>
      <c r="AK406" s="9">
        <v>6200</v>
      </c>
      <c r="AL406" s="9">
        <v>6200</v>
      </c>
      <c r="AM406" s="7" t="s">
        <v>21</v>
      </c>
      <c r="AN406" s="10">
        <v>0.55000000000000004</v>
      </c>
      <c r="AO406" s="9">
        <f>AL406*AN406</f>
        <v>3410.0000000000005</v>
      </c>
    </row>
    <row r="407" spans="1:41" x14ac:dyDescent="0.25">
      <c r="A407" s="2" t="s">
        <v>52</v>
      </c>
      <c r="B407" s="1"/>
      <c r="C407" s="1"/>
      <c r="D407" s="1"/>
      <c r="E407" s="1"/>
      <c r="F407" s="1"/>
      <c r="H407" s="5" t="s">
        <v>23</v>
      </c>
      <c r="I407" s="6"/>
      <c r="J407" s="6"/>
      <c r="K407" s="7" t="s">
        <v>13</v>
      </c>
      <c r="L407" s="6"/>
      <c r="M407" s="6">
        <f>SUM(M405:M406)</f>
        <v>9030</v>
      </c>
      <c r="O407" s="8" t="s">
        <v>31</v>
      </c>
      <c r="P407" s="9"/>
      <c r="Q407" s="9"/>
      <c r="R407" s="7" t="s">
        <v>30</v>
      </c>
      <c r="S407" s="9"/>
      <c r="T407" s="9">
        <v>-140</v>
      </c>
      <c r="V407" s="8" t="s">
        <v>43</v>
      </c>
      <c r="W407" s="9"/>
      <c r="X407" s="9">
        <v>-1</v>
      </c>
      <c r="Y407" s="7" t="s">
        <v>13</v>
      </c>
      <c r="Z407" s="9">
        <v>893</v>
      </c>
      <c r="AA407" s="9">
        <f t="shared" si="52"/>
        <v>-893</v>
      </c>
      <c r="AC407" s="2" t="s">
        <v>52</v>
      </c>
      <c r="AD407" s="1"/>
      <c r="AE407" s="1"/>
      <c r="AF407" s="1"/>
      <c r="AG407" s="1"/>
      <c r="AH407" s="1"/>
      <c r="AJ407" s="5" t="s">
        <v>23</v>
      </c>
      <c r="AK407" s="6"/>
      <c r="AL407" s="6"/>
      <c r="AM407" s="7" t="s">
        <v>13</v>
      </c>
      <c r="AN407" s="6"/>
      <c r="AO407" s="6">
        <f>SUM(AO405:AO406)</f>
        <v>13070</v>
      </c>
    </row>
    <row r="408" spans="1:41" x14ac:dyDescent="0.25">
      <c r="A408" s="1"/>
      <c r="B408" s="1"/>
      <c r="C408" s="1"/>
      <c r="D408" s="1"/>
      <c r="E408" s="1"/>
      <c r="F408" s="1"/>
      <c r="H408" s="8" t="s">
        <v>13</v>
      </c>
      <c r="I408" s="9"/>
      <c r="J408" s="9"/>
      <c r="K408" s="7" t="s">
        <v>13</v>
      </c>
      <c r="L408" s="9"/>
      <c r="M408" s="9"/>
      <c r="O408" s="8" t="s">
        <v>32</v>
      </c>
      <c r="P408" s="9"/>
      <c r="Q408" s="9"/>
      <c r="R408" s="7" t="s">
        <v>30</v>
      </c>
      <c r="S408" s="9"/>
      <c r="T408" s="9">
        <v>-10</v>
      </c>
      <c r="V408" s="8" t="s">
        <v>44</v>
      </c>
      <c r="W408" s="9"/>
      <c r="X408" s="9">
        <v>-1</v>
      </c>
      <c r="Y408" s="7" t="s">
        <v>13</v>
      </c>
      <c r="Z408" s="9">
        <v>420</v>
      </c>
      <c r="AA408" s="9">
        <f t="shared" si="52"/>
        <v>-420</v>
      </c>
      <c r="AC408" s="1"/>
      <c r="AD408" s="1"/>
      <c r="AE408" s="1"/>
      <c r="AF408" s="1"/>
      <c r="AG408" s="1"/>
      <c r="AH408" s="1"/>
      <c r="AJ408" s="8" t="s">
        <v>13</v>
      </c>
      <c r="AK408" s="9"/>
      <c r="AL408" s="9"/>
      <c r="AM408" s="7" t="s">
        <v>13</v>
      </c>
      <c r="AN408" s="9"/>
      <c r="AO408" s="9"/>
    </row>
    <row r="409" spans="1:41" x14ac:dyDescent="0.25">
      <c r="A409" s="1" t="s">
        <v>67</v>
      </c>
      <c r="B409" s="1"/>
      <c r="C409" s="1"/>
      <c r="D409" s="1"/>
      <c r="E409" s="1"/>
      <c r="F409" s="1"/>
      <c r="H409" s="5" t="s">
        <v>24</v>
      </c>
      <c r="I409" s="6"/>
      <c r="J409" s="6"/>
      <c r="K409" s="7" t="s">
        <v>13</v>
      </c>
      <c r="L409" s="6"/>
      <c r="M409" s="6"/>
      <c r="O409" s="8" t="s">
        <v>33</v>
      </c>
      <c r="P409" s="9"/>
      <c r="Q409" s="9"/>
      <c r="R409" s="7" t="s">
        <v>30</v>
      </c>
      <c r="S409" s="9"/>
      <c r="T409" s="9">
        <v>-160</v>
      </c>
      <c r="V409" s="8" t="s">
        <v>45</v>
      </c>
      <c r="W409" s="9"/>
      <c r="X409" s="9">
        <v>-6600</v>
      </c>
      <c r="Y409" s="7" t="s">
        <v>13</v>
      </c>
      <c r="Z409" s="11">
        <v>0.09</v>
      </c>
      <c r="AA409" s="9">
        <f t="shared" si="52"/>
        <v>-594</v>
      </c>
      <c r="AC409" s="1" t="s">
        <v>67</v>
      </c>
      <c r="AD409" s="1"/>
      <c r="AE409" s="1"/>
      <c r="AF409" s="1"/>
      <c r="AG409" s="1"/>
      <c r="AH409" s="1"/>
      <c r="AJ409" s="5" t="s">
        <v>24</v>
      </c>
      <c r="AK409" s="6"/>
      <c r="AL409" s="6"/>
      <c r="AM409" s="7" t="s">
        <v>13</v>
      </c>
      <c r="AN409" s="6"/>
      <c r="AO409" s="6"/>
    </row>
    <row r="410" spans="1:41" x14ac:dyDescent="0.25">
      <c r="A410" s="2" t="s">
        <v>1</v>
      </c>
      <c r="B410" s="2" t="s">
        <v>2</v>
      </c>
      <c r="C410" s="1"/>
      <c r="D410" s="1"/>
      <c r="E410" s="1"/>
      <c r="F410" s="1"/>
      <c r="H410" s="8" t="s">
        <v>25</v>
      </c>
      <c r="I410" s="9"/>
      <c r="J410" s="12">
        <v>-1.7</v>
      </c>
      <c r="K410" s="7" t="s">
        <v>66</v>
      </c>
      <c r="L410" s="10">
        <v>375</v>
      </c>
      <c r="M410" s="9">
        <f>J410*L410</f>
        <v>-637.5</v>
      </c>
      <c r="O410" s="5" t="s">
        <v>34</v>
      </c>
      <c r="P410" s="6"/>
      <c r="Q410" s="6"/>
      <c r="R410" s="7" t="s">
        <v>13</v>
      </c>
      <c r="S410" s="6"/>
      <c r="T410" s="6">
        <f>SUM(T402:T409)</f>
        <v>-1823.5</v>
      </c>
      <c r="V410" s="8" t="s">
        <v>46</v>
      </c>
      <c r="W410" s="9"/>
      <c r="X410" s="12">
        <v>-8.6</v>
      </c>
      <c r="Y410" s="7" t="s">
        <v>13</v>
      </c>
      <c r="Z410" s="9">
        <v>85</v>
      </c>
      <c r="AA410" s="9">
        <f t="shared" si="52"/>
        <v>-731</v>
      </c>
      <c r="AC410" s="2" t="s">
        <v>1</v>
      </c>
      <c r="AD410" s="2" t="s">
        <v>2</v>
      </c>
      <c r="AE410" s="1"/>
      <c r="AF410" s="1"/>
      <c r="AG410" s="1"/>
      <c r="AH410" s="1"/>
      <c r="AJ410" s="8" t="s">
        <v>25</v>
      </c>
      <c r="AK410" s="9"/>
      <c r="AL410" s="12">
        <v>-1.7</v>
      </c>
      <c r="AM410" s="7" t="s">
        <v>66</v>
      </c>
      <c r="AN410" s="10">
        <v>375</v>
      </c>
      <c r="AO410" s="9">
        <f>AL410*AN410</f>
        <v>-637.5</v>
      </c>
    </row>
    <row r="411" spans="1:41" x14ac:dyDescent="0.25">
      <c r="A411" s="2" t="s">
        <v>3</v>
      </c>
      <c r="B411" s="2" t="s">
        <v>4</v>
      </c>
      <c r="C411" s="1"/>
      <c r="D411" s="1"/>
      <c r="E411" s="1"/>
      <c r="F411" s="1"/>
      <c r="H411" s="8" t="s">
        <v>26</v>
      </c>
      <c r="I411" s="9"/>
      <c r="J411" s="9">
        <v>-153</v>
      </c>
      <c r="K411" s="7" t="s">
        <v>21</v>
      </c>
      <c r="L411" s="10">
        <v>7.75</v>
      </c>
      <c r="M411" s="9">
        <f>J411*L411</f>
        <v>-1185.75</v>
      </c>
      <c r="O411" s="5" t="s">
        <v>35</v>
      </c>
      <c r="P411" s="6"/>
      <c r="Q411" s="6"/>
      <c r="R411" s="7" t="s">
        <v>13</v>
      </c>
      <c r="S411" s="6"/>
      <c r="T411" s="6">
        <f>SUM(T400,T410)</f>
        <v>9546.5</v>
      </c>
      <c r="V411" s="8" t="s">
        <v>47</v>
      </c>
      <c r="W411" s="9"/>
      <c r="X411" s="9">
        <v>-1</v>
      </c>
      <c r="Y411" s="7" t="s">
        <v>13</v>
      </c>
      <c r="Z411" s="9">
        <v>274</v>
      </c>
      <c r="AA411" s="9">
        <f t="shared" si="52"/>
        <v>-274</v>
      </c>
      <c r="AC411" s="2" t="s">
        <v>3</v>
      </c>
      <c r="AD411" s="2" t="s">
        <v>4</v>
      </c>
      <c r="AE411" s="1"/>
      <c r="AF411" s="1"/>
      <c r="AG411" s="1"/>
      <c r="AH411" s="1"/>
      <c r="AJ411" s="8" t="s">
        <v>26</v>
      </c>
      <c r="AK411" s="9"/>
      <c r="AL411" s="9">
        <v>-170</v>
      </c>
      <c r="AM411" s="7" t="s">
        <v>21</v>
      </c>
      <c r="AN411" s="10">
        <v>7.75</v>
      </c>
      <c r="AO411" s="9">
        <f>AL411*AN411</f>
        <v>-1317.5</v>
      </c>
    </row>
    <row r="412" spans="1:41" x14ac:dyDescent="0.25">
      <c r="A412" s="2" t="s">
        <v>5</v>
      </c>
      <c r="B412" s="2" t="s">
        <v>6</v>
      </c>
      <c r="C412" s="1"/>
      <c r="D412" s="1"/>
      <c r="E412" s="1"/>
      <c r="F412" s="1"/>
      <c r="H412" s="8" t="s">
        <v>73</v>
      </c>
      <c r="I412" s="9"/>
      <c r="J412" s="9">
        <v>-18</v>
      </c>
      <c r="K412" s="7" t="s">
        <v>21</v>
      </c>
      <c r="L412" s="10">
        <v>12</v>
      </c>
      <c r="M412" s="9">
        <f>J412*L412</f>
        <v>-216</v>
      </c>
      <c r="O412" s="8" t="s">
        <v>13</v>
      </c>
      <c r="P412" s="9"/>
      <c r="Q412" s="9"/>
      <c r="R412" s="7" t="s">
        <v>13</v>
      </c>
      <c r="S412" s="9"/>
      <c r="T412" s="9"/>
      <c r="V412" s="8" t="s">
        <v>153</v>
      </c>
      <c r="W412" s="9"/>
      <c r="X412" s="9">
        <v>-1</v>
      </c>
      <c r="Y412" s="7" t="s">
        <v>13</v>
      </c>
      <c r="Z412" s="9">
        <v>1225</v>
      </c>
      <c r="AA412" s="9">
        <f t="shared" si="52"/>
        <v>-1225</v>
      </c>
      <c r="AC412" s="2" t="s">
        <v>5</v>
      </c>
      <c r="AD412" s="2" t="s">
        <v>6</v>
      </c>
      <c r="AE412" s="1"/>
      <c r="AF412" s="1"/>
      <c r="AG412" s="1"/>
      <c r="AH412" s="1"/>
      <c r="AJ412" s="8" t="s">
        <v>73</v>
      </c>
      <c r="AK412" s="9"/>
      <c r="AL412" s="9">
        <v>-27</v>
      </c>
      <c r="AM412" s="7" t="s">
        <v>21</v>
      </c>
      <c r="AN412" s="10">
        <v>12</v>
      </c>
      <c r="AO412" s="9">
        <f>AL412*AN412</f>
        <v>-324</v>
      </c>
    </row>
    <row r="413" spans="1:41" x14ac:dyDescent="0.25">
      <c r="A413" s="2" t="s">
        <v>7</v>
      </c>
      <c r="B413" s="2" t="s">
        <v>8</v>
      </c>
      <c r="C413" s="1"/>
      <c r="D413" s="1"/>
      <c r="E413" s="1"/>
      <c r="F413" s="1"/>
      <c r="H413" s="8" t="s">
        <v>134</v>
      </c>
      <c r="I413" s="9"/>
      <c r="J413" s="9">
        <v>-87</v>
      </c>
      <c r="K413" s="7" t="s">
        <v>21</v>
      </c>
      <c r="L413" s="10">
        <v>6</v>
      </c>
      <c r="M413" s="9">
        <f>J413*L413</f>
        <v>-522</v>
      </c>
      <c r="O413" s="5" t="s">
        <v>36</v>
      </c>
      <c r="P413" s="6"/>
      <c r="Q413" s="6"/>
      <c r="R413" s="7" t="s">
        <v>13</v>
      </c>
      <c r="S413" s="6"/>
      <c r="T413" s="6"/>
      <c r="V413" s="8" t="s">
        <v>154</v>
      </c>
      <c r="W413" s="9"/>
      <c r="X413" s="9">
        <v>-3</v>
      </c>
      <c r="Y413" s="7" t="s">
        <v>13</v>
      </c>
      <c r="Z413" s="9">
        <v>125</v>
      </c>
      <c r="AA413" s="9">
        <f t="shared" si="52"/>
        <v>-375</v>
      </c>
      <c r="AC413" s="2" t="s">
        <v>7</v>
      </c>
      <c r="AD413" s="2" t="s">
        <v>187</v>
      </c>
      <c r="AE413" s="1"/>
      <c r="AF413" s="1"/>
      <c r="AG413" s="1"/>
      <c r="AH413" s="1"/>
      <c r="AJ413" s="8" t="s">
        <v>134</v>
      </c>
      <c r="AK413" s="9"/>
      <c r="AL413" s="9">
        <v>-100</v>
      </c>
      <c r="AM413" s="7" t="s">
        <v>21</v>
      </c>
      <c r="AN413" s="10">
        <v>6</v>
      </c>
      <c r="AO413" s="9">
        <f>AL413*AN413</f>
        <v>-600</v>
      </c>
    </row>
    <row r="414" spans="1:41" x14ac:dyDescent="0.25">
      <c r="A414" s="2" t="s">
        <v>9</v>
      </c>
      <c r="B414" s="2" t="s">
        <v>10</v>
      </c>
      <c r="C414" s="1"/>
      <c r="D414" s="1"/>
      <c r="E414" s="1"/>
      <c r="F414" s="1"/>
      <c r="H414" s="8" t="s">
        <v>29</v>
      </c>
      <c r="I414" s="9"/>
      <c r="J414" s="9"/>
      <c r="K414" s="7" t="s">
        <v>30</v>
      </c>
      <c r="L414" s="9"/>
      <c r="M414" s="9">
        <v>-380</v>
      </c>
      <c r="O414" s="8" t="s">
        <v>37</v>
      </c>
      <c r="P414" s="9"/>
      <c r="Q414" s="9">
        <v>-1</v>
      </c>
      <c r="R414" s="7" t="s">
        <v>13</v>
      </c>
      <c r="S414" s="9">
        <v>608</v>
      </c>
      <c r="T414" s="9">
        <f t="shared" ref="T414:T427" si="53">Q414*S414</f>
        <v>-608</v>
      </c>
      <c r="V414" s="8" t="s">
        <v>155</v>
      </c>
      <c r="W414" s="9"/>
      <c r="X414" s="9">
        <v>-105</v>
      </c>
      <c r="Y414" s="7" t="s">
        <v>13</v>
      </c>
      <c r="Z414" s="9">
        <v>5</v>
      </c>
      <c r="AA414" s="9">
        <f t="shared" si="52"/>
        <v>-525</v>
      </c>
      <c r="AC414" s="2" t="s">
        <v>9</v>
      </c>
      <c r="AD414" s="2" t="s">
        <v>10</v>
      </c>
      <c r="AE414" s="1"/>
      <c r="AF414" s="1"/>
      <c r="AG414" s="1"/>
      <c r="AH414" s="1"/>
      <c r="AJ414" s="8" t="s">
        <v>29</v>
      </c>
      <c r="AK414" s="9"/>
      <c r="AL414" s="9"/>
      <c r="AM414" s="7" t="s">
        <v>30</v>
      </c>
      <c r="AN414" s="9"/>
      <c r="AO414" s="9">
        <v>-380</v>
      </c>
    </row>
    <row r="415" spans="1:41" x14ac:dyDescent="0.25">
      <c r="A415" s="1"/>
      <c r="B415" s="1"/>
      <c r="C415" s="1"/>
      <c r="D415" s="1"/>
      <c r="E415" s="1"/>
      <c r="F415" s="1"/>
      <c r="H415" s="8" t="s">
        <v>31</v>
      </c>
      <c r="I415" s="9"/>
      <c r="J415" s="9"/>
      <c r="K415" s="7" t="s">
        <v>30</v>
      </c>
      <c r="L415" s="9"/>
      <c r="M415" s="9">
        <v>-140</v>
      </c>
      <c r="O415" s="8" t="s">
        <v>38</v>
      </c>
      <c r="P415" s="9"/>
      <c r="Q415" s="9">
        <v>-30</v>
      </c>
      <c r="R415" s="7" t="s">
        <v>13</v>
      </c>
      <c r="S415" s="9">
        <v>19</v>
      </c>
      <c r="T415" s="9">
        <f t="shared" si="53"/>
        <v>-570</v>
      </c>
      <c r="V415" s="8" t="s">
        <v>48</v>
      </c>
      <c r="W415" s="9"/>
      <c r="X415" s="9"/>
      <c r="Y415" s="7" t="s">
        <v>13</v>
      </c>
      <c r="Z415" s="9"/>
      <c r="AA415" s="9">
        <v>-500</v>
      </c>
      <c r="AC415" s="1"/>
      <c r="AD415" s="1"/>
      <c r="AE415" s="1"/>
      <c r="AF415" s="1"/>
      <c r="AG415" s="1"/>
      <c r="AH415" s="1"/>
      <c r="AJ415" s="8" t="s">
        <v>31</v>
      </c>
      <c r="AK415" s="9"/>
      <c r="AL415" s="9"/>
      <c r="AM415" s="7" t="s">
        <v>30</v>
      </c>
      <c r="AN415" s="9"/>
      <c r="AO415" s="9">
        <v>-140</v>
      </c>
    </row>
    <row r="416" spans="1:41" x14ac:dyDescent="0.25">
      <c r="A416" s="3" t="s">
        <v>11</v>
      </c>
      <c r="B416" s="4" t="s">
        <v>12</v>
      </c>
      <c r="C416" s="4" t="s">
        <v>15</v>
      </c>
      <c r="D416" s="4" t="s">
        <v>13</v>
      </c>
      <c r="E416" s="4" t="s">
        <v>16</v>
      </c>
      <c r="F416" s="4" t="s">
        <v>17</v>
      </c>
      <c r="H416" s="8" t="s">
        <v>32</v>
      </c>
      <c r="I416" s="9"/>
      <c r="J416" s="9"/>
      <c r="K416" s="7" t="s">
        <v>30</v>
      </c>
      <c r="L416" s="9"/>
      <c r="M416" s="9">
        <v>-10</v>
      </c>
      <c r="O416" s="8" t="s">
        <v>39</v>
      </c>
      <c r="P416" s="9"/>
      <c r="Q416" s="9">
        <v>-1</v>
      </c>
      <c r="R416" s="7" t="s">
        <v>13</v>
      </c>
      <c r="S416" s="9">
        <v>142.5</v>
      </c>
      <c r="T416" s="9">
        <f t="shared" si="53"/>
        <v>-142.5</v>
      </c>
      <c r="V416" s="5" t="s">
        <v>49</v>
      </c>
      <c r="W416" s="6"/>
      <c r="X416" s="6"/>
      <c r="Y416" s="7" t="s">
        <v>13</v>
      </c>
      <c r="Z416" s="6"/>
      <c r="AA416" s="6">
        <f>SUM(AA402:AA415)</f>
        <v>-7695</v>
      </c>
      <c r="AC416" s="3" t="s">
        <v>11</v>
      </c>
      <c r="AD416" s="4" t="s">
        <v>12</v>
      </c>
      <c r="AE416" s="4" t="s">
        <v>15</v>
      </c>
      <c r="AF416" s="4" t="s">
        <v>13</v>
      </c>
      <c r="AG416" s="4" t="s">
        <v>16</v>
      </c>
      <c r="AH416" s="4" t="s">
        <v>17</v>
      </c>
      <c r="AJ416" s="8" t="s">
        <v>32</v>
      </c>
      <c r="AK416" s="9"/>
      <c r="AL416" s="9"/>
      <c r="AM416" s="7" t="s">
        <v>30</v>
      </c>
      <c r="AN416" s="9"/>
      <c r="AO416" s="9">
        <v>-10</v>
      </c>
    </row>
    <row r="417" spans="1:41" x14ac:dyDescent="0.25">
      <c r="A417" s="5" t="s">
        <v>18</v>
      </c>
      <c r="B417" s="6"/>
      <c r="C417" s="6"/>
      <c r="D417" s="7" t="s">
        <v>13</v>
      </c>
      <c r="E417" s="6"/>
      <c r="F417" s="6"/>
      <c r="H417" s="8" t="s">
        <v>33</v>
      </c>
      <c r="I417" s="9"/>
      <c r="J417" s="9"/>
      <c r="K417" s="7" t="s">
        <v>30</v>
      </c>
      <c r="L417" s="9"/>
      <c r="M417" s="9">
        <v>-160</v>
      </c>
      <c r="O417" s="8" t="s">
        <v>40</v>
      </c>
      <c r="P417" s="9"/>
      <c r="Q417" s="9">
        <v>-1</v>
      </c>
      <c r="R417" s="7" t="s">
        <v>13</v>
      </c>
      <c r="S417" s="9">
        <v>380</v>
      </c>
      <c r="T417" s="9">
        <f t="shared" si="53"/>
        <v>-380</v>
      </c>
      <c r="V417" s="8" t="s">
        <v>50</v>
      </c>
      <c r="W417" s="9"/>
      <c r="X417" s="9"/>
      <c r="Y417" s="7" t="s">
        <v>13</v>
      </c>
      <c r="Z417" s="9"/>
      <c r="AA417" s="9">
        <f>SUM(AA399,AA416)</f>
        <v>-1505</v>
      </c>
      <c r="AC417" s="5" t="s">
        <v>18</v>
      </c>
      <c r="AD417" s="6"/>
      <c r="AE417" s="6"/>
      <c r="AF417" s="7" t="s">
        <v>13</v>
      </c>
      <c r="AG417" s="6"/>
      <c r="AH417" s="6"/>
      <c r="AJ417" s="8" t="s">
        <v>33</v>
      </c>
      <c r="AK417" s="9"/>
      <c r="AL417" s="9"/>
      <c r="AM417" s="7" t="s">
        <v>30</v>
      </c>
      <c r="AN417" s="9"/>
      <c r="AO417" s="9">
        <v>-160</v>
      </c>
    </row>
    <row r="418" spans="1:41" x14ac:dyDescent="0.25">
      <c r="A418" s="8" t="s">
        <v>57</v>
      </c>
      <c r="B418" s="9">
        <v>4700</v>
      </c>
      <c r="C418" s="9">
        <v>4700</v>
      </c>
      <c r="D418" s="7" t="s">
        <v>21</v>
      </c>
      <c r="E418" s="10">
        <v>1</v>
      </c>
      <c r="F418" s="9">
        <f>C418*E418</f>
        <v>4700</v>
      </c>
      <c r="H418" s="5" t="s">
        <v>34</v>
      </c>
      <c r="I418" s="6"/>
      <c r="J418" s="6"/>
      <c r="K418" s="7" t="s">
        <v>13</v>
      </c>
      <c r="L418" s="6"/>
      <c r="M418" s="6">
        <f>SUM(M409:M417)</f>
        <v>-3251.25</v>
      </c>
      <c r="O418" s="8" t="s">
        <v>41</v>
      </c>
      <c r="P418" s="9"/>
      <c r="Q418" s="9">
        <v>-1</v>
      </c>
      <c r="R418" s="7" t="s">
        <v>13</v>
      </c>
      <c r="S418" s="9">
        <v>165</v>
      </c>
      <c r="T418" s="9">
        <f t="shared" si="53"/>
        <v>-165</v>
      </c>
      <c r="V418" s="1"/>
      <c r="W418" s="1"/>
      <c r="X418" s="1"/>
      <c r="Y418" s="1"/>
      <c r="Z418" s="1"/>
      <c r="AA418" s="1"/>
      <c r="AC418" s="8" t="s">
        <v>57</v>
      </c>
      <c r="AD418" s="9">
        <v>6100</v>
      </c>
      <c r="AE418" s="9">
        <v>6100</v>
      </c>
      <c r="AF418" s="7" t="s">
        <v>21</v>
      </c>
      <c r="AG418" s="10">
        <v>1</v>
      </c>
      <c r="AH418" s="9">
        <f>AE418*AG418</f>
        <v>6100</v>
      </c>
      <c r="AJ418" s="5" t="s">
        <v>34</v>
      </c>
      <c r="AK418" s="6"/>
      <c r="AL418" s="6"/>
      <c r="AM418" s="7" t="s">
        <v>13</v>
      </c>
      <c r="AN418" s="6"/>
      <c r="AO418" s="6">
        <f>SUM(AO409:AO417)</f>
        <v>-3569</v>
      </c>
    </row>
    <row r="419" spans="1:41" x14ac:dyDescent="0.25">
      <c r="A419" s="8" t="s">
        <v>22</v>
      </c>
      <c r="B419" s="9">
        <v>2500</v>
      </c>
      <c r="C419" s="9">
        <v>2500</v>
      </c>
      <c r="D419" s="7" t="s">
        <v>21</v>
      </c>
      <c r="E419" s="10">
        <v>0.55000000000000004</v>
      </c>
      <c r="F419" s="9">
        <f>C419*E419</f>
        <v>1375</v>
      </c>
      <c r="H419" s="5" t="s">
        <v>35</v>
      </c>
      <c r="I419" s="6"/>
      <c r="J419" s="6"/>
      <c r="K419" s="7" t="s">
        <v>13</v>
      </c>
      <c r="L419" s="6"/>
      <c r="M419" s="6">
        <f>SUM(M407,M418)</f>
        <v>5778.75</v>
      </c>
      <c r="O419" s="8" t="s">
        <v>42</v>
      </c>
      <c r="P419" s="9"/>
      <c r="Q419" s="9">
        <v>-4</v>
      </c>
      <c r="R419" s="7" t="s">
        <v>13</v>
      </c>
      <c r="S419" s="9">
        <v>180</v>
      </c>
      <c r="T419" s="9">
        <f t="shared" si="53"/>
        <v>-720</v>
      </c>
      <c r="V419" s="1"/>
      <c r="W419" s="1"/>
      <c r="X419" s="1"/>
      <c r="Y419" s="1"/>
      <c r="Z419" s="1"/>
      <c r="AA419" s="1"/>
      <c r="AC419" s="8" t="s">
        <v>22</v>
      </c>
      <c r="AD419" s="9">
        <v>3300</v>
      </c>
      <c r="AE419" s="9">
        <v>3300</v>
      </c>
      <c r="AF419" s="7" t="s">
        <v>21</v>
      </c>
      <c r="AG419" s="10">
        <v>0.55000000000000004</v>
      </c>
      <c r="AH419" s="9">
        <f>AE419*AG419</f>
        <v>1815.0000000000002</v>
      </c>
      <c r="AJ419" s="5" t="s">
        <v>35</v>
      </c>
      <c r="AK419" s="6"/>
      <c r="AL419" s="6"/>
      <c r="AM419" s="7" t="s">
        <v>13</v>
      </c>
      <c r="AN419" s="6"/>
      <c r="AO419" s="6">
        <f>SUM(AO407,AO418)</f>
        <v>9501</v>
      </c>
    </row>
    <row r="420" spans="1:41" x14ac:dyDescent="0.25">
      <c r="A420" s="5" t="s">
        <v>23</v>
      </c>
      <c r="B420" s="6"/>
      <c r="C420" s="6"/>
      <c r="D420" s="7" t="s">
        <v>13</v>
      </c>
      <c r="E420" s="6"/>
      <c r="F420" s="6">
        <f>SUM(F418:F419)</f>
        <v>6075</v>
      </c>
      <c r="H420" s="8" t="s">
        <v>13</v>
      </c>
      <c r="I420" s="9"/>
      <c r="J420" s="9"/>
      <c r="K420" s="7" t="s">
        <v>13</v>
      </c>
      <c r="L420" s="9"/>
      <c r="M420" s="9"/>
      <c r="O420" s="8" t="s">
        <v>43</v>
      </c>
      <c r="P420" s="9"/>
      <c r="Q420" s="9">
        <v>-1</v>
      </c>
      <c r="R420" s="7" t="s">
        <v>13</v>
      </c>
      <c r="S420" s="9">
        <v>992</v>
      </c>
      <c r="T420" s="9">
        <f t="shared" si="53"/>
        <v>-992</v>
      </c>
      <c r="V420" s="1"/>
      <c r="W420" s="1"/>
      <c r="X420" s="1"/>
      <c r="Y420" s="1"/>
      <c r="Z420" s="1"/>
      <c r="AA420" s="1"/>
      <c r="AC420" s="5" t="s">
        <v>23</v>
      </c>
      <c r="AD420" s="6"/>
      <c r="AE420" s="6"/>
      <c r="AF420" s="7" t="s">
        <v>13</v>
      </c>
      <c r="AG420" s="6"/>
      <c r="AH420" s="6">
        <f>SUM(AH418:AH419)</f>
        <v>7915</v>
      </c>
      <c r="AJ420" s="8" t="s">
        <v>13</v>
      </c>
      <c r="AK420" s="9"/>
      <c r="AL420" s="9"/>
      <c r="AM420" s="7" t="s">
        <v>13</v>
      </c>
      <c r="AN420" s="9"/>
      <c r="AO420" s="9"/>
    </row>
    <row r="421" spans="1:41" x14ac:dyDescent="0.25">
      <c r="A421" s="8" t="s">
        <v>13</v>
      </c>
      <c r="B421" s="9"/>
      <c r="C421" s="9"/>
      <c r="D421" s="7" t="s">
        <v>13</v>
      </c>
      <c r="E421" s="9"/>
      <c r="F421" s="9"/>
      <c r="H421" s="5" t="s">
        <v>36</v>
      </c>
      <c r="I421" s="6"/>
      <c r="J421" s="6"/>
      <c r="K421" s="7" t="s">
        <v>13</v>
      </c>
      <c r="L421" s="6"/>
      <c r="M421" s="6"/>
      <c r="O421" s="8" t="s">
        <v>44</v>
      </c>
      <c r="P421" s="9"/>
      <c r="Q421" s="9">
        <v>-1</v>
      </c>
      <c r="R421" s="7" t="s">
        <v>13</v>
      </c>
      <c r="S421" s="9">
        <v>467</v>
      </c>
      <c r="T421" s="9">
        <f t="shared" si="53"/>
        <v>-467</v>
      </c>
      <c r="V421" s="2" t="s">
        <v>52</v>
      </c>
      <c r="W421" s="1"/>
      <c r="X421" s="1"/>
      <c r="Y421" s="1"/>
      <c r="Z421" s="1"/>
      <c r="AA421" s="1"/>
      <c r="AC421" s="8" t="s">
        <v>13</v>
      </c>
      <c r="AD421" s="9"/>
      <c r="AE421" s="9"/>
      <c r="AF421" s="7" t="s">
        <v>13</v>
      </c>
      <c r="AG421" s="9"/>
      <c r="AH421" s="9"/>
      <c r="AJ421" s="5" t="s">
        <v>36</v>
      </c>
      <c r="AK421" s="6"/>
      <c r="AL421" s="6"/>
      <c r="AM421" s="7" t="s">
        <v>13</v>
      </c>
      <c r="AN421" s="6"/>
      <c r="AO421" s="6"/>
    </row>
    <row r="422" spans="1:41" x14ac:dyDescent="0.25">
      <c r="A422" s="5" t="s">
        <v>24</v>
      </c>
      <c r="B422" s="6"/>
      <c r="C422" s="6"/>
      <c r="D422" s="7" t="s">
        <v>13</v>
      </c>
      <c r="E422" s="6"/>
      <c r="F422" s="6"/>
      <c r="H422" s="8" t="s">
        <v>37</v>
      </c>
      <c r="I422" s="9"/>
      <c r="J422" s="9">
        <v>-1</v>
      </c>
      <c r="K422" s="7" t="s">
        <v>13</v>
      </c>
      <c r="L422" s="9">
        <v>608</v>
      </c>
      <c r="M422" s="9">
        <f t="shared" ref="M422:M431" si="54">J422*L422</f>
        <v>-608</v>
      </c>
      <c r="O422" s="8" t="s">
        <v>45</v>
      </c>
      <c r="P422" s="9"/>
      <c r="Q422" s="9">
        <v>-8000</v>
      </c>
      <c r="R422" s="7" t="s">
        <v>13</v>
      </c>
      <c r="S422" s="11">
        <v>0.09</v>
      </c>
      <c r="T422" s="9">
        <f t="shared" si="53"/>
        <v>-720</v>
      </c>
      <c r="V422" s="1"/>
      <c r="W422" s="1"/>
      <c r="X422" s="1"/>
      <c r="Y422" s="1"/>
      <c r="Z422" s="1"/>
      <c r="AA422" s="1"/>
      <c r="AC422" s="5" t="s">
        <v>24</v>
      </c>
      <c r="AD422" s="6"/>
      <c r="AE422" s="6"/>
      <c r="AF422" s="7" t="s">
        <v>13</v>
      </c>
      <c r="AG422" s="6"/>
      <c r="AH422" s="6"/>
      <c r="AJ422" s="8" t="s">
        <v>37</v>
      </c>
      <c r="AK422" s="9"/>
      <c r="AL422" s="9">
        <v>-1</v>
      </c>
      <c r="AM422" s="7" t="s">
        <v>13</v>
      </c>
      <c r="AN422" s="9">
        <v>675</v>
      </c>
      <c r="AO422" s="9">
        <f t="shared" ref="AO422:AO431" si="55">AL422*AN422</f>
        <v>-675</v>
      </c>
    </row>
    <row r="423" spans="1:41" x14ac:dyDescent="0.25">
      <c r="A423" s="8" t="s">
        <v>25</v>
      </c>
      <c r="B423" s="9"/>
      <c r="C423" s="9">
        <v>-150</v>
      </c>
      <c r="D423" s="7" t="s">
        <v>21</v>
      </c>
      <c r="E423" s="10">
        <v>3.5</v>
      </c>
      <c r="F423" s="9">
        <f>C423*E423</f>
        <v>-525</v>
      </c>
      <c r="H423" s="8" t="s">
        <v>39</v>
      </c>
      <c r="I423" s="9"/>
      <c r="J423" s="9">
        <v>-2</v>
      </c>
      <c r="K423" s="7" t="s">
        <v>13</v>
      </c>
      <c r="L423" s="9">
        <v>142.5</v>
      </c>
      <c r="M423" s="9">
        <f t="shared" si="54"/>
        <v>-285</v>
      </c>
      <c r="O423" s="8" t="s">
        <v>46</v>
      </c>
      <c r="P423" s="9"/>
      <c r="Q423" s="12">
        <v>-10.8</v>
      </c>
      <c r="R423" s="7" t="s">
        <v>13</v>
      </c>
      <c r="S423" s="9">
        <v>85</v>
      </c>
      <c r="T423" s="9">
        <f t="shared" si="53"/>
        <v>-918.00000000000011</v>
      </c>
      <c r="V423" s="1" t="s">
        <v>65</v>
      </c>
      <c r="W423" s="1"/>
      <c r="X423" s="1"/>
      <c r="Y423" s="1"/>
      <c r="Z423" s="1"/>
      <c r="AA423" s="1"/>
      <c r="AC423" s="8" t="s">
        <v>25</v>
      </c>
      <c r="AD423" s="9"/>
      <c r="AE423" s="9">
        <v>-150</v>
      </c>
      <c r="AF423" s="7" t="s">
        <v>21</v>
      </c>
      <c r="AG423" s="10">
        <v>3.5</v>
      </c>
      <c r="AH423" s="9">
        <f>AE423*AG423</f>
        <v>-525</v>
      </c>
      <c r="AJ423" s="8" t="s">
        <v>39</v>
      </c>
      <c r="AK423" s="9"/>
      <c r="AL423" s="9">
        <v>-2</v>
      </c>
      <c r="AM423" s="7" t="s">
        <v>13</v>
      </c>
      <c r="AN423" s="9">
        <v>150</v>
      </c>
      <c r="AO423" s="9">
        <f t="shared" si="55"/>
        <v>-300</v>
      </c>
    </row>
    <row r="424" spans="1:41" x14ac:dyDescent="0.25">
      <c r="A424" s="8" t="s">
        <v>27</v>
      </c>
      <c r="B424" s="9"/>
      <c r="C424" s="9">
        <v>-33</v>
      </c>
      <c r="D424" s="7" t="s">
        <v>28</v>
      </c>
      <c r="E424" s="10"/>
      <c r="F424" s="9"/>
      <c r="H424" s="8" t="s">
        <v>40</v>
      </c>
      <c r="I424" s="9"/>
      <c r="J424" s="9">
        <v>-1</v>
      </c>
      <c r="K424" s="7" t="s">
        <v>13</v>
      </c>
      <c r="L424" s="9">
        <v>380</v>
      </c>
      <c r="M424" s="9">
        <f t="shared" si="54"/>
        <v>-380</v>
      </c>
      <c r="O424" s="8" t="s">
        <v>47</v>
      </c>
      <c r="P424" s="9"/>
      <c r="Q424" s="9">
        <v>-1</v>
      </c>
      <c r="R424" s="7" t="s">
        <v>13</v>
      </c>
      <c r="S424" s="9">
        <v>315</v>
      </c>
      <c r="T424" s="9">
        <f t="shared" si="53"/>
        <v>-315</v>
      </c>
      <c r="V424" s="2" t="s">
        <v>1</v>
      </c>
      <c r="W424" s="2" t="s">
        <v>2</v>
      </c>
      <c r="X424" s="1"/>
      <c r="Y424" s="1"/>
      <c r="Z424" s="1"/>
      <c r="AA424" s="1"/>
      <c r="AC424" s="8" t="s">
        <v>27</v>
      </c>
      <c r="AD424" s="9"/>
      <c r="AE424" s="9">
        <v>-32</v>
      </c>
      <c r="AF424" s="7" t="s">
        <v>28</v>
      </c>
      <c r="AG424" s="10"/>
      <c r="AH424" s="9"/>
      <c r="AJ424" s="8" t="s">
        <v>40</v>
      </c>
      <c r="AK424" s="9"/>
      <c r="AL424" s="9">
        <v>-1</v>
      </c>
      <c r="AM424" s="7" t="s">
        <v>13</v>
      </c>
      <c r="AN424" s="9">
        <v>400</v>
      </c>
      <c r="AO424" s="9">
        <f t="shared" si="55"/>
        <v>-400</v>
      </c>
    </row>
    <row r="425" spans="1:41" x14ac:dyDescent="0.25">
      <c r="A425" s="8" t="s">
        <v>29</v>
      </c>
      <c r="B425" s="9"/>
      <c r="C425" s="9"/>
      <c r="D425" s="7" t="s">
        <v>30</v>
      </c>
      <c r="E425" s="9"/>
      <c r="F425" s="9">
        <v>-125</v>
      </c>
      <c r="H425" s="8" t="s">
        <v>41</v>
      </c>
      <c r="I425" s="9"/>
      <c r="J425" s="9">
        <v>-1</v>
      </c>
      <c r="K425" s="7" t="s">
        <v>13</v>
      </c>
      <c r="L425" s="9">
        <v>165</v>
      </c>
      <c r="M425" s="9">
        <f t="shared" si="54"/>
        <v>-165</v>
      </c>
      <c r="O425" s="8" t="s">
        <v>153</v>
      </c>
      <c r="P425" s="9"/>
      <c r="Q425" s="9">
        <v>-1</v>
      </c>
      <c r="R425" s="7" t="s">
        <v>13</v>
      </c>
      <c r="S425" s="9">
        <v>1225</v>
      </c>
      <c r="T425" s="9">
        <f t="shared" si="53"/>
        <v>-1225</v>
      </c>
      <c r="V425" s="2" t="s">
        <v>3</v>
      </c>
      <c r="W425" s="2" t="s">
        <v>4</v>
      </c>
      <c r="X425" s="1"/>
      <c r="Y425" s="1"/>
      <c r="Z425" s="1"/>
      <c r="AA425" s="1"/>
      <c r="AC425" s="8" t="s">
        <v>29</v>
      </c>
      <c r="AD425" s="9"/>
      <c r="AE425" s="9"/>
      <c r="AF425" s="7" t="s">
        <v>30</v>
      </c>
      <c r="AG425" s="9"/>
      <c r="AH425" s="9">
        <v>-125</v>
      </c>
      <c r="AJ425" s="8" t="s">
        <v>41</v>
      </c>
      <c r="AK425" s="9"/>
      <c r="AL425" s="9">
        <v>-1</v>
      </c>
      <c r="AM425" s="7" t="s">
        <v>13</v>
      </c>
      <c r="AN425" s="9">
        <v>165</v>
      </c>
      <c r="AO425" s="9">
        <f t="shared" si="55"/>
        <v>-165</v>
      </c>
    </row>
    <row r="426" spans="1:41" x14ac:dyDescent="0.25">
      <c r="A426" s="8" t="s">
        <v>31</v>
      </c>
      <c r="B426" s="9"/>
      <c r="C426" s="9"/>
      <c r="D426" s="7" t="s">
        <v>30</v>
      </c>
      <c r="E426" s="9"/>
      <c r="F426" s="9">
        <v>-150</v>
      </c>
      <c r="H426" s="8" t="s">
        <v>42</v>
      </c>
      <c r="I426" s="9"/>
      <c r="J426" s="9">
        <v>-4</v>
      </c>
      <c r="K426" s="7" t="s">
        <v>13</v>
      </c>
      <c r="L426" s="9">
        <v>180</v>
      </c>
      <c r="M426" s="9">
        <f t="shared" si="54"/>
        <v>-720</v>
      </c>
      <c r="O426" s="8" t="s">
        <v>154</v>
      </c>
      <c r="P426" s="9"/>
      <c r="Q426" s="9">
        <v>-3</v>
      </c>
      <c r="R426" s="7" t="s">
        <v>13</v>
      </c>
      <c r="S426" s="9">
        <v>125</v>
      </c>
      <c r="T426" s="9">
        <f t="shared" si="53"/>
        <v>-375</v>
      </c>
      <c r="V426" s="2" t="s">
        <v>5</v>
      </c>
      <c r="W426" s="2" t="s">
        <v>6</v>
      </c>
      <c r="X426" s="1"/>
      <c r="Y426" s="1"/>
      <c r="Z426" s="1"/>
      <c r="AA426" s="1"/>
      <c r="AC426" s="8" t="s">
        <v>31</v>
      </c>
      <c r="AD426" s="9"/>
      <c r="AE426" s="9"/>
      <c r="AF426" s="7" t="s">
        <v>30</v>
      </c>
      <c r="AG426" s="9"/>
      <c r="AH426" s="9">
        <v>-150</v>
      </c>
      <c r="AJ426" s="8" t="s">
        <v>42</v>
      </c>
      <c r="AK426" s="9"/>
      <c r="AL426" s="9">
        <v>-4</v>
      </c>
      <c r="AM426" s="7" t="s">
        <v>13</v>
      </c>
      <c r="AN426" s="9">
        <v>180</v>
      </c>
      <c r="AO426" s="9">
        <f t="shared" si="55"/>
        <v>-720</v>
      </c>
    </row>
    <row r="427" spans="1:41" x14ac:dyDescent="0.25">
      <c r="A427" s="8" t="s">
        <v>32</v>
      </c>
      <c r="B427" s="9"/>
      <c r="C427" s="9"/>
      <c r="D427" s="7" t="s">
        <v>30</v>
      </c>
      <c r="E427" s="9"/>
      <c r="F427" s="9">
        <v>-30</v>
      </c>
      <c r="H427" s="8" t="s">
        <v>43</v>
      </c>
      <c r="I427" s="9"/>
      <c r="J427" s="9">
        <v>-1</v>
      </c>
      <c r="K427" s="7" t="s">
        <v>13</v>
      </c>
      <c r="L427" s="9">
        <v>878</v>
      </c>
      <c r="M427" s="9">
        <f t="shared" si="54"/>
        <v>-878</v>
      </c>
      <c r="O427" s="8" t="s">
        <v>155</v>
      </c>
      <c r="P427" s="9"/>
      <c r="Q427" s="9">
        <v>-105</v>
      </c>
      <c r="R427" s="7" t="s">
        <v>13</v>
      </c>
      <c r="S427" s="9">
        <v>5</v>
      </c>
      <c r="T427" s="9">
        <f t="shared" si="53"/>
        <v>-525</v>
      </c>
      <c r="V427" s="2" t="s">
        <v>7</v>
      </c>
      <c r="W427" s="2" t="s">
        <v>152</v>
      </c>
      <c r="X427" s="1"/>
      <c r="Y427" s="1"/>
      <c r="Z427" s="1"/>
      <c r="AA427" s="1"/>
      <c r="AC427" s="8" t="s">
        <v>32</v>
      </c>
      <c r="AD427" s="9"/>
      <c r="AE427" s="9"/>
      <c r="AF427" s="7" t="s">
        <v>30</v>
      </c>
      <c r="AG427" s="9"/>
      <c r="AH427" s="9">
        <v>-30</v>
      </c>
      <c r="AJ427" s="8" t="s">
        <v>43</v>
      </c>
      <c r="AK427" s="9"/>
      <c r="AL427" s="9">
        <v>-1</v>
      </c>
      <c r="AM427" s="7" t="s">
        <v>13</v>
      </c>
      <c r="AN427" s="9">
        <v>1077</v>
      </c>
      <c r="AO427" s="9">
        <f t="shared" si="55"/>
        <v>-1077</v>
      </c>
    </row>
    <row r="428" spans="1:41" x14ac:dyDescent="0.25">
      <c r="A428" s="8" t="s">
        <v>33</v>
      </c>
      <c r="B428" s="9"/>
      <c r="C428" s="9"/>
      <c r="D428" s="7" t="s">
        <v>30</v>
      </c>
      <c r="E428" s="9"/>
      <c r="F428" s="9">
        <v>-15</v>
      </c>
      <c r="H428" s="8" t="s">
        <v>44</v>
      </c>
      <c r="I428" s="9"/>
      <c r="J428" s="9">
        <v>-1</v>
      </c>
      <c r="K428" s="7" t="s">
        <v>13</v>
      </c>
      <c r="L428" s="9">
        <v>413</v>
      </c>
      <c r="M428" s="9">
        <f t="shared" si="54"/>
        <v>-413</v>
      </c>
      <c r="O428" s="8" t="s">
        <v>48</v>
      </c>
      <c r="P428" s="9"/>
      <c r="Q428" s="9"/>
      <c r="R428" s="7" t="s">
        <v>13</v>
      </c>
      <c r="S428" s="9"/>
      <c r="T428" s="9">
        <v>-500</v>
      </c>
      <c r="V428" s="2" t="s">
        <v>9</v>
      </c>
      <c r="W428" s="2" t="s">
        <v>133</v>
      </c>
      <c r="X428" s="1"/>
      <c r="Y428" s="1"/>
      <c r="Z428" s="1"/>
      <c r="AA428" s="1"/>
      <c r="AC428" s="8" t="s">
        <v>33</v>
      </c>
      <c r="AD428" s="9"/>
      <c r="AE428" s="9"/>
      <c r="AF428" s="7" t="s">
        <v>30</v>
      </c>
      <c r="AG428" s="9"/>
      <c r="AH428" s="9">
        <v>-15</v>
      </c>
      <c r="AJ428" s="8" t="s">
        <v>44</v>
      </c>
      <c r="AK428" s="9"/>
      <c r="AL428" s="9">
        <v>-1</v>
      </c>
      <c r="AM428" s="7" t="s">
        <v>13</v>
      </c>
      <c r="AN428" s="9">
        <v>507</v>
      </c>
      <c r="AO428" s="9">
        <f t="shared" si="55"/>
        <v>-507</v>
      </c>
    </row>
    <row r="429" spans="1:41" x14ac:dyDescent="0.25">
      <c r="A429" s="5" t="s">
        <v>34</v>
      </c>
      <c r="B429" s="6"/>
      <c r="C429" s="6"/>
      <c r="D429" s="7" t="s">
        <v>13</v>
      </c>
      <c r="E429" s="6"/>
      <c r="F429" s="6">
        <f>SUM(F422:F428)</f>
        <v>-845</v>
      </c>
      <c r="H429" s="8" t="s">
        <v>45</v>
      </c>
      <c r="I429" s="9"/>
      <c r="J429" s="9">
        <v>-6400</v>
      </c>
      <c r="K429" s="7" t="s">
        <v>13</v>
      </c>
      <c r="L429" s="11">
        <v>0.09</v>
      </c>
      <c r="M429" s="9">
        <f t="shared" si="54"/>
        <v>-576</v>
      </c>
      <c r="O429" s="5" t="s">
        <v>49</v>
      </c>
      <c r="P429" s="6"/>
      <c r="Q429" s="6"/>
      <c r="R429" s="7" t="s">
        <v>13</v>
      </c>
      <c r="S429" s="6"/>
      <c r="T429" s="6">
        <f>SUM(T414:T428)</f>
        <v>-8622.5</v>
      </c>
      <c r="V429" s="1"/>
      <c r="W429" s="1"/>
      <c r="X429" s="1"/>
      <c r="Y429" s="1"/>
      <c r="Z429" s="1"/>
      <c r="AA429" s="1"/>
      <c r="AC429" s="5" t="s">
        <v>34</v>
      </c>
      <c r="AD429" s="6"/>
      <c r="AE429" s="6"/>
      <c r="AF429" s="7" t="s">
        <v>13</v>
      </c>
      <c r="AG429" s="6"/>
      <c r="AH429" s="6">
        <f>SUM(AH422:AH428)</f>
        <v>-845</v>
      </c>
      <c r="AJ429" s="8" t="s">
        <v>45</v>
      </c>
      <c r="AK429" s="9"/>
      <c r="AL429" s="9">
        <v>-9200</v>
      </c>
      <c r="AM429" s="7" t="s">
        <v>13</v>
      </c>
      <c r="AN429" s="11">
        <v>0.09</v>
      </c>
      <c r="AO429" s="9">
        <f t="shared" si="55"/>
        <v>-828</v>
      </c>
    </row>
    <row r="430" spans="1:41" x14ac:dyDescent="0.25">
      <c r="A430" s="5" t="s">
        <v>35</v>
      </c>
      <c r="B430" s="6"/>
      <c r="C430" s="6"/>
      <c r="D430" s="7" t="s">
        <v>13</v>
      </c>
      <c r="E430" s="6"/>
      <c r="F430" s="6">
        <f>SUM(F420,F429)</f>
        <v>5230</v>
      </c>
      <c r="H430" s="8" t="s">
        <v>46</v>
      </c>
      <c r="I430" s="9"/>
      <c r="J430" s="12">
        <v>-8.4</v>
      </c>
      <c r="K430" s="7" t="s">
        <v>13</v>
      </c>
      <c r="L430" s="9">
        <v>85</v>
      </c>
      <c r="M430" s="9">
        <f t="shared" si="54"/>
        <v>-714</v>
      </c>
      <c r="O430" s="8" t="s">
        <v>50</v>
      </c>
      <c r="P430" s="9"/>
      <c r="Q430" s="9"/>
      <c r="R430" s="7" t="s">
        <v>13</v>
      </c>
      <c r="S430" s="9"/>
      <c r="T430" s="9">
        <f>SUM(T411,T429)</f>
        <v>924</v>
      </c>
      <c r="V430" s="3" t="s">
        <v>11</v>
      </c>
      <c r="W430" s="4" t="s">
        <v>12</v>
      </c>
      <c r="X430" s="4" t="s">
        <v>15</v>
      </c>
      <c r="Y430" s="4" t="s">
        <v>13</v>
      </c>
      <c r="Z430" s="4" t="s">
        <v>16</v>
      </c>
      <c r="AA430" s="4" t="s">
        <v>17</v>
      </c>
      <c r="AC430" s="5" t="s">
        <v>35</v>
      </c>
      <c r="AD430" s="6"/>
      <c r="AE430" s="6"/>
      <c r="AF430" s="7" t="s">
        <v>13</v>
      </c>
      <c r="AG430" s="6"/>
      <c r="AH430" s="6">
        <f>SUM(AH420,AH429)</f>
        <v>7070</v>
      </c>
      <c r="AJ430" s="8" t="s">
        <v>46</v>
      </c>
      <c r="AK430" s="9"/>
      <c r="AL430" s="12">
        <v>-12.4</v>
      </c>
      <c r="AM430" s="7" t="s">
        <v>13</v>
      </c>
      <c r="AN430" s="9">
        <v>85</v>
      </c>
      <c r="AO430" s="9">
        <f t="shared" si="55"/>
        <v>-1054</v>
      </c>
    </row>
    <row r="431" spans="1:41" x14ac:dyDescent="0.25">
      <c r="A431" s="8" t="s">
        <v>13</v>
      </c>
      <c r="B431" s="9"/>
      <c r="C431" s="9"/>
      <c r="D431" s="7" t="s">
        <v>13</v>
      </c>
      <c r="E431" s="9"/>
      <c r="F431" s="9"/>
      <c r="H431" s="8" t="s">
        <v>47</v>
      </c>
      <c r="I431" s="9"/>
      <c r="J431" s="9">
        <v>-1</v>
      </c>
      <c r="K431" s="7" t="s">
        <v>13</v>
      </c>
      <c r="L431" s="9">
        <v>270</v>
      </c>
      <c r="M431" s="9">
        <f t="shared" si="54"/>
        <v>-270</v>
      </c>
      <c r="O431" s="1"/>
      <c r="P431" s="1"/>
      <c r="Q431" s="1"/>
      <c r="R431" s="1"/>
      <c r="S431" s="1"/>
      <c r="T431" s="1"/>
      <c r="V431" s="5" t="s">
        <v>18</v>
      </c>
      <c r="W431" s="6"/>
      <c r="X431" s="6"/>
      <c r="Y431" s="7" t="s">
        <v>13</v>
      </c>
      <c r="Z431" s="6"/>
      <c r="AA431" s="6"/>
      <c r="AC431" s="8" t="s">
        <v>13</v>
      </c>
      <c r="AD431" s="9"/>
      <c r="AE431" s="9"/>
      <c r="AF431" s="7" t="s">
        <v>13</v>
      </c>
      <c r="AG431" s="9"/>
      <c r="AH431" s="9"/>
      <c r="AJ431" s="8" t="s">
        <v>47</v>
      </c>
      <c r="AK431" s="9"/>
      <c r="AL431" s="9">
        <v>-1</v>
      </c>
      <c r="AM431" s="7" t="s">
        <v>13</v>
      </c>
      <c r="AN431" s="9">
        <v>345</v>
      </c>
      <c r="AO431" s="9">
        <f t="shared" si="55"/>
        <v>-345</v>
      </c>
    </row>
    <row r="432" spans="1:41" x14ac:dyDescent="0.25">
      <c r="A432" s="5" t="s">
        <v>36</v>
      </c>
      <c r="B432" s="6"/>
      <c r="C432" s="6"/>
      <c r="D432" s="7" t="s">
        <v>13</v>
      </c>
      <c r="E432" s="6"/>
      <c r="F432" s="6"/>
      <c r="H432" s="8" t="s">
        <v>48</v>
      </c>
      <c r="I432" s="9"/>
      <c r="J432" s="9"/>
      <c r="K432" s="7" t="s">
        <v>13</v>
      </c>
      <c r="L432" s="9"/>
      <c r="M432" s="9">
        <v>-500</v>
      </c>
      <c r="O432" s="1"/>
      <c r="P432" s="1"/>
      <c r="Q432" s="1"/>
      <c r="R432" s="1"/>
      <c r="S432" s="1"/>
      <c r="T432" s="1"/>
      <c r="V432" s="8" t="s">
        <v>57</v>
      </c>
      <c r="W432" s="9">
        <v>8000</v>
      </c>
      <c r="X432" s="9">
        <v>8000</v>
      </c>
      <c r="Y432" s="7" t="s">
        <v>21</v>
      </c>
      <c r="Z432" s="10">
        <v>1.05</v>
      </c>
      <c r="AA432" s="9">
        <f>X432*Z432</f>
        <v>8400</v>
      </c>
      <c r="AC432" s="5" t="s">
        <v>36</v>
      </c>
      <c r="AD432" s="6"/>
      <c r="AE432" s="6"/>
      <c r="AF432" s="7" t="s">
        <v>13</v>
      </c>
      <c r="AG432" s="6"/>
      <c r="AH432" s="6"/>
      <c r="AJ432" s="8" t="s">
        <v>48</v>
      </c>
      <c r="AK432" s="9"/>
      <c r="AL432" s="9"/>
      <c r="AM432" s="7" t="s">
        <v>13</v>
      </c>
      <c r="AN432" s="9"/>
      <c r="AO432" s="9">
        <v>-500</v>
      </c>
    </row>
    <row r="433" spans="1:41" x14ac:dyDescent="0.25">
      <c r="A433" s="8" t="s">
        <v>37</v>
      </c>
      <c r="B433" s="9"/>
      <c r="C433" s="9">
        <v>-1</v>
      </c>
      <c r="D433" s="7" t="s">
        <v>13</v>
      </c>
      <c r="E433" s="9">
        <v>652.5</v>
      </c>
      <c r="F433" s="9">
        <f t="shared" ref="F433:F442" si="56">C433*E433</f>
        <v>-652.5</v>
      </c>
      <c r="H433" s="5" t="s">
        <v>49</v>
      </c>
      <c r="I433" s="6"/>
      <c r="J433" s="6"/>
      <c r="K433" s="7" t="s">
        <v>13</v>
      </c>
      <c r="L433" s="6"/>
      <c r="M433" s="6">
        <f>SUM(M422:M432)</f>
        <v>-5509</v>
      </c>
      <c r="O433" s="1"/>
      <c r="P433" s="1"/>
      <c r="Q433" s="1"/>
      <c r="R433" s="1"/>
      <c r="S433" s="1"/>
      <c r="T433" s="1"/>
      <c r="V433" s="8" t="s">
        <v>22</v>
      </c>
      <c r="W433" s="9">
        <v>5400</v>
      </c>
      <c r="X433" s="9">
        <v>5400</v>
      </c>
      <c r="Y433" s="7" t="s">
        <v>21</v>
      </c>
      <c r="Z433" s="10">
        <v>0.55000000000000004</v>
      </c>
      <c r="AA433" s="9">
        <f>X433*Z433</f>
        <v>2970.0000000000005</v>
      </c>
      <c r="AC433" s="8" t="s">
        <v>37</v>
      </c>
      <c r="AD433" s="9"/>
      <c r="AE433" s="9">
        <v>-1</v>
      </c>
      <c r="AF433" s="7" t="s">
        <v>13</v>
      </c>
      <c r="AG433" s="9">
        <v>725</v>
      </c>
      <c r="AH433" s="9">
        <f t="shared" ref="AH433:AH442" si="57">AE433*AG433</f>
        <v>-725</v>
      </c>
      <c r="AJ433" s="5" t="s">
        <v>49</v>
      </c>
      <c r="AK433" s="6"/>
      <c r="AL433" s="6"/>
      <c r="AM433" s="7" t="s">
        <v>13</v>
      </c>
      <c r="AN433" s="6"/>
      <c r="AO433" s="6">
        <f>SUM(AO422:AO432)</f>
        <v>-6571</v>
      </c>
    </row>
    <row r="434" spans="1:41" x14ac:dyDescent="0.25">
      <c r="A434" s="8" t="s">
        <v>38</v>
      </c>
      <c r="B434" s="9"/>
      <c r="C434" s="9">
        <v>-33</v>
      </c>
      <c r="D434" s="7" t="s">
        <v>13</v>
      </c>
      <c r="E434" s="9">
        <v>19.8</v>
      </c>
      <c r="F434" s="9">
        <f t="shared" si="56"/>
        <v>-653.4</v>
      </c>
      <c r="H434" s="8" t="s">
        <v>50</v>
      </c>
      <c r="I434" s="9"/>
      <c r="J434" s="9"/>
      <c r="K434" s="7" t="s">
        <v>13</v>
      </c>
      <c r="L434" s="9"/>
      <c r="M434" s="9">
        <f>SUM(M419,M433)</f>
        <v>269.75</v>
      </c>
      <c r="O434" s="2" t="s">
        <v>52</v>
      </c>
      <c r="P434" s="1"/>
      <c r="Q434" s="1"/>
      <c r="R434" s="1"/>
      <c r="S434" s="1"/>
      <c r="T434" s="1"/>
      <c r="V434" s="5" t="s">
        <v>23</v>
      </c>
      <c r="W434" s="6"/>
      <c r="X434" s="6"/>
      <c r="Y434" s="7" t="s">
        <v>13</v>
      </c>
      <c r="Z434" s="6"/>
      <c r="AA434" s="6">
        <f>SUM(AA432:AA433)</f>
        <v>11370</v>
      </c>
      <c r="AC434" s="8" t="s">
        <v>38</v>
      </c>
      <c r="AD434" s="9"/>
      <c r="AE434" s="9">
        <v>-32</v>
      </c>
      <c r="AF434" s="7" t="s">
        <v>13</v>
      </c>
      <c r="AG434" s="9">
        <v>22</v>
      </c>
      <c r="AH434" s="9">
        <f t="shared" si="57"/>
        <v>-704</v>
      </c>
      <c r="AJ434" s="8" t="s">
        <v>50</v>
      </c>
      <c r="AK434" s="9"/>
      <c r="AL434" s="9"/>
      <c r="AM434" s="7" t="s">
        <v>13</v>
      </c>
      <c r="AN434" s="9"/>
      <c r="AO434" s="9">
        <f>SUM(AO419,AO433)</f>
        <v>2930</v>
      </c>
    </row>
    <row r="435" spans="1:41" x14ac:dyDescent="0.25">
      <c r="A435" s="8" t="s">
        <v>40</v>
      </c>
      <c r="B435" s="9"/>
      <c r="C435" s="9">
        <v>-1</v>
      </c>
      <c r="D435" s="7" t="s">
        <v>13</v>
      </c>
      <c r="E435" s="9">
        <v>380</v>
      </c>
      <c r="F435" s="9">
        <f t="shared" si="56"/>
        <v>-380</v>
      </c>
      <c r="H435" s="1"/>
      <c r="I435" s="1"/>
      <c r="J435" s="1"/>
      <c r="K435" s="1"/>
      <c r="L435" s="1"/>
      <c r="M435" s="1"/>
      <c r="O435" s="1"/>
      <c r="P435" s="1"/>
      <c r="Q435" s="1"/>
      <c r="R435" s="1"/>
      <c r="S435" s="1"/>
      <c r="T435" s="1"/>
      <c r="V435" s="8" t="s">
        <v>13</v>
      </c>
      <c r="W435" s="9"/>
      <c r="X435" s="9"/>
      <c r="Y435" s="7" t="s">
        <v>13</v>
      </c>
      <c r="Z435" s="9"/>
      <c r="AA435" s="9"/>
      <c r="AC435" s="8" t="s">
        <v>40</v>
      </c>
      <c r="AD435" s="9"/>
      <c r="AE435" s="9">
        <v>-1</v>
      </c>
      <c r="AF435" s="7" t="s">
        <v>13</v>
      </c>
      <c r="AG435" s="9">
        <v>400</v>
      </c>
      <c r="AH435" s="9">
        <f t="shared" si="57"/>
        <v>-400</v>
      </c>
      <c r="AJ435" s="1"/>
      <c r="AK435" s="1"/>
      <c r="AL435" s="1"/>
      <c r="AM435" s="1"/>
      <c r="AN435" s="1"/>
      <c r="AO435" s="1"/>
    </row>
    <row r="436" spans="1:41" x14ac:dyDescent="0.25">
      <c r="A436" s="8" t="s">
        <v>41</v>
      </c>
      <c r="B436" s="9"/>
      <c r="C436" s="9">
        <v>-1</v>
      </c>
      <c r="D436" s="7" t="s">
        <v>13</v>
      </c>
      <c r="E436" s="9">
        <v>165</v>
      </c>
      <c r="F436" s="9">
        <f t="shared" si="56"/>
        <v>-165</v>
      </c>
      <c r="H436" s="1"/>
      <c r="I436" s="1"/>
      <c r="J436" s="1"/>
      <c r="K436" s="1"/>
      <c r="L436" s="1"/>
      <c r="M436" s="1"/>
      <c r="O436" s="1" t="s">
        <v>67</v>
      </c>
      <c r="P436" s="1"/>
      <c r="Q436" s="1"/>
      <c r="R436" s="1"/>
      <c r="S436" s="1"/>
      <c r="T436" s="1"/>
      <c r="V436" s="5" t="s">
        <v>24</v>
      </c>
      <c r="W436" s="6"/>
      <c r="X436" s="6"/>
      <c r="Y436" s="7" t="s">
        <v>13</v>
      </c>
      <c r="Z436" s="6"/>
      <c r="AA436" s="6"/>
      <c r="AC436" s="8" t="s">
        <v>41</v>
      </c>
      <c r="AD436" s="9"/>
      <c r="AE436" s="9">
        <v>-1</v>
      </c>
      <c r="AF436" s="7" t="s">
        <v>13</v>
      </c>
      <c r="AG436" s="9">
        <v>165</v>
      </c>
      <c r="AH436" s="9">
        <f t="shared" si="57"/>
        <v>-165</v>
      </c>
      <c r="AJ436" s="1"/>
      <c r="AK436" s="1"/>
      <c r="AL436" s="1"/>
      <c r="AM436" s="1"/>
      <c r="AN436" s="1"/>
      <c r="AO436" s="1"/>
    </row>
    <row r="437" spans="1:41" x14ac:dyDescent="0.25">
      <c r="A437" s="8" t="s">
        <v>42</v>
      </c>
      <c r="B437" s="9"/>
      <c r="C437" s="9">
        <v>-2</v>
      </c>
      <c r="D437" s="7" t="s">
        <v>13</v>
      </c>
      <c r="E437" s="9">
        <v>180</v>
      </c>
      <c r="F437" s="9">
        <f t="shared" si="56"/>
        <v>-360</v>
      </c>
      <c r="H437" s="1"/>
      <c r="I437" s="1"/>
      <c r="J437" s="1"/>
      <c r="K437" s="1"/>
      <c r="L437" s="1"/>
      <c r="M437" s="1"/>
      <c r="O437" s="2" t="s">
        <v>1</v>
      </c>
      <c r="P437" s="2" t="s">
        <v>2</v>
      </c>
      <c r="Q437" s="1"/>
      <c r="R437" s="1"/>
      <c r="S437" s="1"/>
      <c r="T437" s="1"/>
      <c r="V437" s="8" t="s">
        <v>25</v>
      </c>
      <c r="W437" s="9"/>
      <c r="X437" s="12">
        <v>-1.7</v>
      </c>
      <c r="Y437" s="7" t="s">
        <v>66</v>
      </c>
      <c r="Z437" s="10">
        <v>375</v>
      </c>
      <c r="AA437" s="9">
        <f>X437*Z437</f>
        <v>-637.5</v>
      </c>
      <c r="AC437" s="8" t="s">
        <v>42</v>
      </c>
      <c r="AD437" s="9"/>
      <c r="AE437" s="9">
        <v>-2</v>
      </c>
      <c r="AF437" s="7" t="s">
        <v>13</v>
      </c>
      <c r="AG437" s="9">
        <v>180</v>
      </c>
      <c r="AH437" s="9">
        <f t="shared" si="57"/>
        <v>-360</v>
      </c>
      <c r="AJ437" s="1"/>
      <c r="AK437" s="1"/>
      <c r="AL437" s="1"/>
      <c r="AM437" s="1"/>
      <c r="AN437" s="1"/>
      <c r="AO437" s="1"/>
    </row>
    <row r="438" spans="1:41" x14ac:dyDescent="0.25">
      <c r="A438" s="8" t="s">
        <v>43</v>
      </c>
      <c r="B438" s="9"/>
      <c r="C438" s="9">
        <v>-1</v>
      </c>
      <c r="D438" s="7" t="s">
        <v>13</v>
      </c>
      <c r="E438" s="9">
        <v>758</v>
      </c>
      <c r="F438" s="9">
        <f t="shared" si="56"/>
        <v>-758</v>
      </c>
      <c r="H438" s="2" t="s">
        <v>52</v>
      </c>
      <c r="I438" s="1"/>
      <c r="J438" s="1"/>
      <c r="K438" s="1"/>
      <c r="L438" s="1"/>
      <c r="M438" s="1"/>
      <c r="O438" s="2" t="s">
        <v>3</v>
      </c>
      <c r="P438" s="2" t="s">
        <v>4</v>
      </c>
      <c r="Q438" s="1"/>
      <c r="R438" s="1"/>
      <c r="S438" s="1"/>
      <c r="T438" s="1"/>
      <c r="V438" s="8" t="s">
        <v>26</v>
      </c>
      <c r="W438" s="9"/>
      <c r="X438" s="9">
        <v>-171</v>
      </c>
      <c r="Y438" s="7" t="s">
        <v>21</v>
      </c>
      <c r="Z438" s="10">
        <v>7.75</v>
      </c>
      <c r="AA438" s="9">
        <f>X438*Z438</f>
        <v>-1325.25</v>
      </c>
      <c r="AC438" s="8" t="s">
        <v>43</v>
      </c>
      <c r="AD438" s="9"/>
      <c r="AE438" s="9">
        <v>-1</v>
      </c>
      <c r="AF438" s="7" t="s">
        <v>13</v>
      </c>
      <c r="AG438" s="9">
        <v>857</v>
      </c>
      <c r="AH438" s="9">
        <f t="shared" si="57"/>
        <v>-857</v>
      </c>
      <c r="AJ438" s="2" t="s">
        <v>52</v>
      </c>
      <c r="AK438" s="1"/>
      <c r="AL438" s="1"/>
      <c r="AM438" s="1"/>
      <c r="AN438" s="1"/>
      <c r="AO438" s="1"/>
    </row>
    <row r="439" spans="1:41" x14ac:dyDescent="0.25">
      <c r="A439" s="8" t="s">
        <v>44</v>
      </c>
      <c r="B439" s="9"/>
      <c r="C439" s="9">
        <v>-1</v>
      </c>
      <c r="D439" s="7" t="s">
        <v>13</v>
      </c>
      <c r="E439" s="9">
        <v>357</v>
      </c>
      <c r="F439" s="9">
        <f t="shared" si="56"/>
        <v>-357</v>
      </c>
      <c r="H439" s="1"/>
      <c r="I439" s="1"/>
      <c r="J439" s="1"/>
      <c r="K439" s="1"/>
      <c r="L439" s="1"/>
      <c r="M439" s="1"/>
      <c r="O439" s="2" t="s">
        <v>5</v>
      </c>
      <c r="P439" s="2" t="s">
        <v>6</v>
      </c>
      <c r="Q439" s="1"/>
      <c r="R439" s="1"/>
      <c r="S439" s="1"/>
      <c r="T439" s="1"/>
      <c r="V439" s="8" t="s">
        <v>73</v>
      </c>
      <c r="W439" s="9"/>
      <c r="X439" s="9">
        <v>-23</v>
      </c>
      <c r="Y439" s="7" t="s">
        <v>21</v>
      </c>
      <c r="Z439" s="10">
        <v>12</v>
      </c>
      <c r="AA439" s="9">
        <f>X439*Z439</f>
        <v>-276</v>
      </c>
      <c r="AC439" s="8" t="s">
        <v>44</v>
      </c>
      <c r="AD439" s="9"/>
      <c r="AE439" s="9">
        <v>-1</v>
      </c>
      <c r="AF439" s="7" t="s">
        <v>13</v>
      </c>
      <c r="AG439" s="9">
        <v>403</v>
      </c>
      <c r="AH439" s="9">
        <f t="shared" si="57"/>
        <v>-403</v>
      </c>
      <c r="AJ439" s="1"/>
      <c r="AK439" s="1"/>
      <c r="AL439" s="1"/>
      <c r="AM439" s="1"/>
      <c r="AN439" s="1"/>
      <c r="AO439" s="1"/>
    </row>
    <row r="440" spans="1:41" x14ac:dyDescent="0.25">
      <c r="A440" s="8" t="s">
        <v>45</v>
      </c>
      <c r="B440" s="9"/>
      <c r="C440" s="9">
        <v>-4700</v>
      </c>
      <c r="D440" s="7" t="s">
        <v>13</v>
      </c>
      <c r="E440" s="11">
        <v>0.09</v>
      </c>
      <c r="F440" s="9">
        <f t="shared" si="56"/>
        <v>-423</v>
      </c>
      <c r="H440" s="1" t="s">
        <v>67</v>
      </c>
      <c r="I440" s="1"/>
      <c r="J440" s="1"/>
      <c r="K440" s="1"/>
      <c r="L440" s="1"/>
      <c r="M440" s="1"/>
      <c r="O440" s="2" t="s">
        <v>7</v>
      </c>
      <c r="P440" s="2" t="s">
        <v>152</v>
      </c>
      <c r="Q440" s="1"/>
      <c r="R440" s="1"/>
      <c r="S440" s="1"/>
      <c r="T440" s="1"/>
      <c r="V440" s="8" t="s">
        <v>134</v>
      </c>
      <c r="W440" s="9"/>
      <c r="X440" s="9">
        <v>-106</v>
      </c>
      <c r="Y440" s="7" t="s">
        <v>21</v>
      </c>
      <c r="Z440" s="10">
        <v>6</v>
      </c>
      <c r="AA440" s="9">
        <f>X440*Z440</f>
        <v>-636</v>
      </c>
      <c r="AC440" s="8" t="s">
        <v>45</v>
      </c>
      <c r="AD440" s="9"/>
      <c r="AE440" s="9">
        <v>-6100</v>
      </c>
      <c r="AF440" s="7" t="s">
        <v>13</v>
      </c>
      <c r="AG440" s="11">
        <v>0.09</v>
      </c>
      <c r="AH440" s="9">
        <f t="shared" si="57"/>
        <v>-549</v>
      </c>
      <c r="AJ440" s="1" t="s">
        <v>67</v>
      </c>
      <c r="AK440" s="1"/>
      <c r="AL440" s="1"/>
      <c r="AM440" s="1"/>
      <c r="AN440" s="1"/>
      <c r="AO440" s="1"/>
    </row>
    <row r="441" spans="1:41" x14ac:dyDescent="0.25">
      <c r="A441" s="8" t="s">
        <v>46</v>
      </c>
      <c r="B441" s="9"/>
      <c r="C441" s="12">
        <v>-5</v>
      </c>
      <c r="D441" s="7" t="s">
        <v>13</v>
      </c>
      <c r="E441" s="9">
        <v>85</v>
      </c>
      <c r="F441" s="9">
        <f t="shared" si="56"/>
        <v>-425</v>
      </c>
      <c r="H441" s="2" t="s">
        <v>1</v>
      </c>
      <c r="I441" s="2" t="s">
        <v>2</v>
      </c>
      <c r="J441" s="1"/>
      <c r="K441" s="1"/>
      <c r="L441" s="1"/>
      <c r="M441" s="1"/>
      <c r="O441" s="2" t="s">
        <v>9</v>
      </c>
      <c r="P441" s="2" t="s">
        <v>10</v>
      </c>
      <c r="Q441" s="1"/>
      <c r="R441" s="1"/>
      <c r="S441" s="1"/>
      <c r="T441" s="1"/>
      <c r="V441" s="8" t="s">
        <v>29</v>
      </c>
      <c r="W441" s="9"/>
      <c r="X441" s="9"/>
      <c r="Y441" s="7" t="s">
        <v>30</v>
      </c>
      <c r="Z441" s="9"/>
      <c r="AA441" s="9">
        <v>-380</v>
      </c>
      <c r="AC441" s="8" t="s">
        <v>46</v>
      </c>
      <c r="AD441" s="9"/>
      <c r="AE441" s="12">
        <v>-6.6</v>
      </c>
      <c r="AF441" s="7" t="s">
        <v>13</v>
      </c>
      <c r="AG441" s="9">
        <v>85</v>
      </c>
      <c r="AH441" s="9">
        <f t="shared" si="57"/>
        <v>-561</v>
      </c>
      <c r="AJ441" s="2" t="s">
        <v>1</v>
      </c>
      <c r="AK441" s="2" t="s">
        <v>2</v>
      </c>
      <c r="AL441" s="1"/>
      <c r="AM441" s="1"/>
      <c r="AN441" s="1"/>
      <c r="AO441" s="1"/>
    </row>
    <row r="442" spans="1:41" x14ac:dyDescent="0.25">
      <c r="A442" s="8" t="s">
        <v>47</v>
      </c>
      <c r="B442" s="9"/>
      <c r="C442" s="9">
        <v>-1</v>
      </c>
      <c r="D442" s="7" t="s">
        <v>13</v>
      </c>
      <c r="E442" s="9">
        <v>206</v>
      </c>
      <c r="F442" s="9">
        <f t="shared" si="56"/>
        <v>-206</v>
      </c>
      <c r="H442" s="2" t="s">
        <v>3</v>
      </c>
      <c r="I442" s="2" t="s">
        <v>4</v>
      </c>
      <c r="J442" s="1"/>
      <c r="K442" s="1"/>
      <c r="L442" s="1"/>
      <c r="M442" s="1"/>
      <c r="O442" s="1"/>
      <c r="P442" s="1"/>
      <c r="Q442" s="1"/>
      <c r="R442" s="1"/>
      <c r="S442" s="1"/>
      <c r="T442" s="1"/>
      <c r="V442" s="8" t="s">
        <v>31</v>
      </c>
      <c r="W442" s="9"/>
      <c r="X442" s="9"/>
      <c r="Y442" s="7" t="s">
        <v>30</v>
      </c>
      <c r="Z442" s="9"/>
      <c r="AA442" s="9">
        <v>-140</v>
      </c>
      <c r="AC442" s="8" t="s">
        <v>47</v>
      </c>
      <c r="AD442" s="9"/>
      <c r="AE442" s="9">
        <v>-1</v>
      </c>
      <c r="AF442" s="7" t="s">
        <v>13</v>
      </c>
      <c r="AG442" s="9">
        <v>236</v>
      </c>
      <c r="AH442" s="9">
        <f t="shared" si="57"/>
        <v>-236</v>
      </c>
      <c r="AJ442" s="2" t="s">
        <v>3</v>
      </c>
      <c r="AK442" s="2" t="s">
        <v>4</v>
      </c>
      <c r="AL442" s="1"/>
      <c r="AM442" s="1"/>
      <c r="AN442" s="1"/>
      <c r="AO442" s="1"/>
    </row>
    <row r="443" spans="1:41" x14ac:dyDescent="0.25">
      <c r="A443" s="8" t="s">
        <v>48</v>
      </c>
      <c r="B443" s="9"/>
      <c r="C443" s="9"/>
      <c r="D443" s="7" t="s">
        <v>13</v>
      </c>
      <c r="E443" s="9"/>
      <c r="F443" s="9">
        <v>-500</v>
      </c>
      <c r="H443" s="2" t="s">
        <v>5</v>
      </c>
      <c r="I443" s="2" t="s">
        <v>6</v>
      </c>
      <c r="J443" s="1"/>
      <c r="K443" s="1"/>
      <c r="L443" s="1"/>
      <c r="M443" s="1"/>
      <c r="O443" s="3" t="s">
        <v>11</v>
      </c>
      <c r="P443" s="4" t="s">
        <v>12</v>
      </c>
      <c r="Q443" s="4" t="s">
        <v>15</v>
      </c>
      <c r="R443" s="4" t="s">
        <v>13</v>
      </c>
      <c r="S443" s="4" t="s">
        <v>16</v>
      </c>
      <c r="T443" s="4" t="s">
        <v>17</v>
      </c>
      <c r="V443" s="8" t="s">
        <v>32</v>
      </c>
      <c r="W443" s="9"/>
      <c r="X443" s="9"/>
      <c r="Y443" s="7" t="s">
        <v>30</v>
      </c>
      <c r="Z443" s="9"/>
      <c r="AA443" s="9">
        <v>-10</v>
      </c>
      <c r="AC443" s="8" t="s">
        <v>48</v>
      </c>
      <c r="AD443" s="9"/>
      <c r="AE443" s="9"/>
      <c r="AF443" s="7" t="s">
        <v>13</v>
      </c>
      <c r="AG443" s="9"/>
      <c r="AH443" s="9">
        <v>-500</v>
      </c>
      <c r="AJ443" s="2" t="s">
        <v>5</v>
      </c>
      <c r="AK443" s="2" t="s">
        <v>6</v>
      </c>
      <c r="AL443" s="1"/>
      <c r="AM443" s="1"/>
      <c r="AN443" s="1"/>
      <c r="AO443" s="1"/>
    </row>
    <row r="444" spans="1:41" x14ac:dyDescent="0.25">
      <c r="A444" s="5" t="s">
        <v>49</v>
      </c>
      <c r="B444" s="6"/>
      <c r="C444" s="6"/>
      <c r="D444" s="7" t="s">
        <v>13</v>
      </c>
      <c r="E444" s="6"/>
      <c r="F444" s="6">
        <f>SUM(F433:F443)</f>
        <v>-4879.8999999999996</v>
      </c>
      <c r="H444" s="2" t="s">
        <v>7</v>
      </c>
      <c r="I444" s="2" t="s">
        <v>8</v>
      </c>
      <c r="J444" s="1"/>
      <c r="K444" s="1"/>
      <c r="L444" s="1"/>
      <c r="M444" s="1"/>
      <c r="O444" s="5" t="s">
        <v>18</v>
      </c>
      <c r="P444" s="6"/>
      <c r="Q444" s="6"/>
      <c r="R444" s="7" t="s">
        <v>13</v>
      </c>
      <c r="S444" s="6"/>
      <c r="T444" s="6"/>
      <c r="V444" s="8" t="s">
        <v>33</v>
      </c>
      <c r="W444" s="9"/>
      <c r="X444" s="9"/>
      <c r="Y444" s="7" t="s">
        <v>30</v>
      </c>
      <c r="Z444" s="9"/>
      <c r="AA444" s="9">
        <v>-160</v>
      </c>
      <c r="AC444" s="5" t="s">
        <v>49</v>
      </c>
      <c r="AD444" s="6"/>
      <c r="AE444" s="6"/>
      <c r="AF444" s="7" t="s">
        <v>13</v>
      </c>
      <c r="AG444" s="6"/>
      <c r="AH444" s="6">
        <f>SUM(AH433:AH443)</f>
        <v>-5460</v>
      </c>
      <c r="AJ444" s="2" t="s">
        <v>7</v>
      </c>
      <c r="AK444" s="2" t="s">
        <v>187</v>
      </c>
      <c r="AL444" s="1"/>
      <c r="AM444" s="1"/>
      <c r="AN444" s="1"/>
      <c r="AO444" s="1"/>
    </row>
    <row r="445" spans="1:41" x14ac:dyDescent="0.25">
      <c r="A445" s="8" t="s">
        <v>50</v>
      </c>
      <c r="B445" s="9"/>
      <c r="C445" s="9"/>
      <c r="D445" s="7" t="s">
        <v>13</v>
      </c>
      <c r="E445" s="9"/>
      <c r="F445" s="9">
        <f>SUM(F430,F444)</f>
        <v>350.10000000000036</v>
      </c>
      <c r="H445" s="2" t="s">
        <v>9</v>
      </c>
      <c r="I445" s="2" t="s">
        <v>133</v>
      </c>
      <c r="J445" s="1"/>
      <c r="K445" s="1"/>
      <c r="L445" s="1"/>
      <c r="M445" s="1"/>
      <c r="O445" s="8" t="s">
        <v>57</v>
      </c>
      <c r="P445" s="9">
        <v>6000</v>
      </c>
      <c r="Q445" s="9">
        <v>6000</v>
      </c>
      <c r="R445" s="7" t="s">
        <v>21</v>
      </c>
      <c r="S445" s="10">
        <v>1</v>
      </c>
      <c r="T445" s="9">
        <f>Q445*S445</f>
        <v>6000</v>
      </c>
      <c r="V445" s="5" t="s">
        <v>34</v>
      </c>
      <c r="W445" s="6"/>
      <c r="X445" s="6"/>
      <c r="Y445" s="7" t="s">
        <v>13</v>
      </c>
      <c r="Z445" s="6"/>
      <c r="AA445" s="6">
        <f>SUM(AA436:AA444)</f>
        <v>-3564.75</v>
      </c>
      <c r="AC445" s="8" t="s">
        <v>50</v>
      </c>
      <c r="AD445" s="9"/>
      <c r="AE445" s="9"/>
      <c r="AF445" s="7" t="s">
        <v>13</v>
      </c>
      <c r="AG445" s="9"/>
      <c r="AH445" s="9">
        <f>SUM(AH430,AH444)</f>
        <v>1610</v>
      </c>
      <c r="AJ445" s="2" t="s">
        <v>9</v>
      </c>
      <c r="AK445" s="2" t="s">
        <v>133</v>
      </c>
      <c r="AL445" s="1"/>
      <c r="AM445" s="1"/>
      <c r="AN445" s="1"/>
      <c r="AO445" s="1"/>
    </row>
    <row r="446" spans="1:41" x14ac:dyDescent="0.25">
      <c r="A446" s="1"/>
      <c r="B446" s="1"/>
      <c r="C446" s="1"/>
      <c r="D446" s="1"/>
      <c r="E446" s="1"/>
      <c r="F446" s="1"/>
      <c r="H446" s="1"/>
      <c r="I446" s="1"/>
      <c r="J446" s="1"/>
      <c r="K446" s="1"/>
      <c r="L446" s="1"/>
      <c r="M446" s="1"/>
      <c r="O446" s="8" t="s">
        <v>22</v>
      </c>
      <c r="P446" s="9">
        <v>3200</v>
      </c>
      <c r="Q446" s="9">
        <v>3200</v>
      </c>
      <c r="R446" s="7" t="s">
        <v>21</v>
      </c>
      <c r="S446" s="10">
        <v>0.55000000000000004</v>
      </c>
      <c r="T446" s="9">
        <f>Q446*S446</f>
        <v>1760.0000000000002</v>
      </c>
      <c r="V446" s="5" t="s">
        <v>35</v>
      </c>
      <c r="W446" s="6"/>
      <c r="X446" s="6"/>
      <c r="Y446" s="7" t="s">
        <v>13</v>
      </c>
      <c r="Z446" s="6"/>
      <c r="AA446" s="6">
        <f>SUM(AA434,AA445)</f>
        <v>7805.25</v>
      </c>
      <c r="AC446" s="1"/>
      <c r="AD446" s="1"/>
      <c r="AE446" s="1"/>
      <c r="AF446" s="1"/>
      <c r="AG446" s="1"/>
      <c r="AH446" s="1"/>
      <c r="AJ446" s="1"/>
      <c r="AK446" s="1"/>
      <c r="AL446" s="1"/>
      <c r="AM446" s="1"/>
      <c r="AN446" s="1"/>
      <c r="AO446" s="1"/>
    </row>
    <row r="447" spans="1:41" x14ac:dyDescent="0.25">
      <c r="A447" s="1"/>
      <c r="B447" s="1"/>
      <c r="C447" s="1"/>
      <c r="D447" s="1"/>
      <c r="E447" s="1"/>
      <c r="F447" s="1"/>
      <c r="H447" s="3" t="s">
        <v>11</v>
      </c>
      <c r="I447" s="4" t="s">
        <v>12</v>
      </c>
      <c r="J447" s="4" t="s">
        <v>15</v>
      </c>
      <c r="K447" s="4" t="s">
        <v>13</v>
      </c>
      <c r="L447" s="4" t="s">
        <v>16</v>
      </c>
      <c r="M447" s="4" t="s">
        <v>17</v>
      </c>
      <c r="O447" s="5" t="s">
        <v>23</v>
      </c>
      <c r="P447" s="6"/>
      <c r="Q447" s="6"/>
      <c r="R447" s="7" t="s">
        <v>13</v>
      </c>
      <c r="S447" s="6"/>
      <c r="T447" s="6">
        <f>SUM(T445:T446)</f>
        <v>7760</v>
      </c>
      <c r="V447" s="8" t="s">
        <v>13</v>
      </c>
      <c r="W447" s="9"/>
      <c r="X447" s="9"/>
      <c r="Y447" s="7" t="s">
        <v>13</v>
      </c>
      <c r="Z447" s="9"/>
      <c r="AA447" s="9"/>
      <c r="AC447" s="1"/>
      <c r="AD447" s="1"/>
      <c r="AE447" s="1"/>
      <c r="AF447" s="1"/>
      <c r="AG447" s="1"/>
      <c r="AH447" s="1"/>
      <c r="AJ447" s="3" t="s">
        <v>11</v>
      </c>
      <c r="AK447" s="4" t="s">
        <v>12</v>
      </c>
      <c r="AL447" s="4" t="s">
        <v>15</v>
      </c>
      <c r="AM447" s="4" t="s">
        <v>13</v>
      </c>
      <c r="AN447" s="4" t="s">
        <v>16</v>
      </c>
      <c r="AO447" s="4" t="s">
        <v>17</v>
      </c>
    </row>
    <row r="448" spans="1:41" x14ac:dyDescent="0.25">
      <c r="A448" s="1"/>
      <c r="B448" s="1"/>
      <c r="C448" s="1"/>
      <c r="D448" s="1"/>
      <c r="E448" s="1"/>
      <c r="F448" s="1"/>
      <c r="H448" s="5" t="s">
        <v>18</v>
      </c>
      <c r="I448" s="6"/>
      <c r="J448" s="6"/>
      <c r="K448" s="7" t="s">
        <v>13</v>
      </c>
      <c r="L448" s="6"/>
      <c r="M448" s="6"/>
      <c r="O448" s="8" t="s">
        <v>13</v>
      </c>
      <c r="P448" s="9"/>
      <c r="Q448" s="9"/>
      <c r="R448" s="7" t="s">
        <v>13</v>
      </c>
      <c r="S448" s="9"/>
      <c r="T448" s="9"/>
      <c r="V448" s="5" t="s">
        <v>36</v>
      </c>
      <c r="W448" s="6"/>
      <c r="X448" s="6"/>
      <c r="Y448" s="7" t="s">
        <v>13</v>
      </c>
      <c r="Z448" s="6"/>
      <c r="AA448" s="6"/>
      <c r="AC448" s="1"/>
      <c r="AD448" s="1"/>
      <c r="AE448" s="1"/>
      <c r="AF448" s="1"/>
      <c r="AG448" s="1"/>
      <c r="AH448" s="1"/>
      <c r="AJ448" s="5" t="s">
        <v>18</v>
      </c>
      <c r="AK448" s="6"/>
      <c r="AL448" s="6"/>
      <c r="AM448" s="7" t="s">
        <v>13</v>
      </c>
      <c r="AN448" s="6"/>
      <c r="AO448" s="6"/>
    </row>
    <row r="449" spans="1:41" x14ac:dyDescent="0.25">
      <c r="A449" s="2" t="s">
        <v>52</v>
      </c>
      <c r="B449" s="1"/>
      <c r="C449" s="1"/>
      <c r="D449" s="1"/>
      <c r="E449" s="1"/>
      <c r="F449" s="1"/>
      <c r="H449" s="8" t="s">
        <v>57</v>
      </c>
      <c r="I449" s="9">
        <v>4700</v>
      </c>
      <c r="J449" s="9">
        <v>4700</v>
      </c>
      <c r="K449" s="7" t="s">
        <v>21</v>
      </c>
      <c r="L449" s="10">
        <v>1</v>
      </c>
      <c r="M449" s="9">
        <f>J449*L449</f>
        <v>4700</v>
      </c>
      <c r="O449" s="5" t="s">
        <v>24</v>
      </c>
      <c r="P449" s="6"/>
      <c r="Q449" s="6"/>
      <c r="R449" s="7" t="s">
        <v>13</v>
      </c>
      <c r="S449" s="6"/>
      <c r="T449" s="6"/>
      <c r="V449" s="8" t="s">
        <v>37</v>
      </c>
      <c r="W449" s="9"/>
      <c r="X449" s="9">
        <v>-1</v>
      </c>
      <c r="Y449" s="7" t="s">
        <v>13</v>
      </c>
      <c r="Z449" s="9">
        <v>608</v>
      </c>
      <c r="AA449" s="9">
        <f t="shared" ref="AA449:AA461" si="58">X449*Z449</f>
        <v>-608</v>
      </c>
      <c r="AC449" s="2" t="s">
        <v>52</v>
      </c>
      <c r="AD449" s="1"/>
      <c r="AE449" s="1"/>
      <c r="AF449" s="1"/>
      <c r="AG449" s="1"/>
      <c r="AH449" s="1"/>
      <c r="AJ449" s="8" t="s">
        <v>57</v>
      </c>
      <c r="AK449" s="9">
        <v>6100</v>
      </c>
      <c r="AL449" s="9">
        <v>6100</v>
      </c>
      <c r="AM449" s="7" t="s">
        <v>21</v>
      </c>
      <c r="AN449" s="10">
        <v>1</v>
      </c>
      <c r="AO449" s="9">
        <f>AL449*AN449</f>
        <v>6100</v>
      </c>
    </row>
    <row r="450" spans="1:41" x14ac:dyDescent="0.25">
      <c r="A450" s="1"/>
      <c r="B450" s="1"/>
      <c r="C450" s="1"/>
      <c r="D450" s="1"/>
      <c r="E450" s="1"/>
      <c r="F450" s="1"/>
      <c r="H450" s="8" t="s">
        <v>22</v>
      </c>
      <c r="I450" s="9">
        <v>2500</v>
      </c>
      <c r="J450" s="9">
        <v>2500</v>
      </c>
      <c r="K450" s="7" t="s">
        <v>21</v>
      </c>
      <c r="L450" s="10">
        <v>0.55000000000000004</v>
      </c>
      <c r="M450" s="9">
        <f>J450*L450</f>
        <v>1375</v>
      </c>
      <c r="O450" s="8" t="s">
        <v>25</v>
      </c>
      <c r="P450" s="9"/>
      <c r="Q450" s="9">
        <v>-150</v>
      </c>
      <c r="R450" s="7" t="s">
        <v>21</v>
      </c>
      <c r="S450" s="10">
        <v>3.5</v>
      </c>
      <c r="T450" s="9">
        <f>Q450*S450</f>
        <v>-525</v>
      </c>
      <c r="V450" s="8" t="s">
        <v>39</v>
      </c>
      <c r="W450" s="9"/>
      <c r="X450" s="9">
        <v>-2</v>
      </c>
      <c r="Y450" s="7" t="s">
        <v>13</v>
      </c>
      <c r="Z450" s="9">
        <v>142.5</v>
      </c>
      <c r="AA450" s="9">
        <f t="shared" si="58"/>
        <v>-285</v>
      </c>
      <c r="AC450" s="1"/>
      <c r="AD450" s="1"/>
      <c r="AE450" s="1"/>
      <c r="AF450" s="1"/>
      <c r="AG450" s="1"/>
      <c r="AH450" s="1"/>
      <c r="AJ450" s="8" t="s">
        <v>22</v>
      </c>
      <c r="AK450" s="9">
        <v>3300</v>
      </c>
      <c r="AL450" s="9">
        <v>3300</v>
      </c>
      <c r="AM450" s="7" t="s">
        <v>21</v>
      </c>
      <c r="AN450" s="10">
        <v>0.55000000000000004</v>
      </c>
      <c r="AO450" s="9">
        <f>AL450*AN450</f>
        <v>1815.0000000000002</v>
      </c>
    </row>
    <row r="451" spans="1:41" x14ac:dyDescent="0.25">
      <c r="A451" s="1" t="s">
        <v>68</v>
      </c>
      <c r="B451" s="1"/>
      <c r="C451" s="1"/>
      <c r="D451" s="1"/>
      <c r="E451" s="1"/>
      <c r="F451" s="1"/>
      <c r="H451" s="5" t="s">
        <v>23</v>
      </c>
      <c r="I451" s="6"/>
      <c r="J451" s="6"/>
      <c r="K451" s="7" t="s">
        <v>13</v>
      </c>
      <c r="L451" s="6"/>
      <c r="M451" s="6">
        <f>SUM(M449:M450)</f>
        <v>6075</v>
      </c>
      <c r="O451" s="8" t="s">
        <v>26</v>
      </c>
      <c r="P451" s="9"/>
      <c r="Q451" s="9">
        <v>-31</v>
      </c>
      <c r="R451" s="7" t="s">
        <v>21</v>
      </c>
      <c r="S451" s="10">
        <v>7.75</v>
      </c>
      <c r="T451" s="9">
        <f>Q451*S451</f>
        <v>-240.25</v>
      </c>
      <c r="V451" s="8" t="s">
        <v>40</v>
      </c>
      <c r="W451" s="9"/>
      <c r="X451" s="9">
        <v>-1</v>
      </c>
      <c r="Y451" s="7" t="s">
        <v>13</v>
      </c>
      <c r="Z451" s="9">
        <v>380</v>
      </c>
      <c r="AA451" s="9">
        <f t="shared" si="58"/>
        <v>-380</v>
      </c>
      <c r="AC451" s="1" t="s">
        <v>68</v>
      </c>
      <c r="AD451" s="1"/>
      <c r="AE451" s="1"/>
      <c r="AF451" s="1"/>
      <c r="AG451" s="1"/>
      <c r="AH451" s="1"/>
      <c r="AJ451" s="5" t="s">
        <v>23</v>
      </c>
      <c r="AK451" s="6"/>
      <c r="AL451" s="6"/>
      <c r="AM451" s="7" t="s">
        <v>13</v>
      </c>
      <c r="AN451" s="6"/>
      <c r="AO451" s="6">
        <f>SUM(AO449:AO450)</f>
        <v>7915</v>
      </c>
    </row>
    <row r="452" spans="1:41" x14ac:dyDescent="0.25">
      <c r="A452" s="2" t="s">
        <v>1</v>
      </c>
      <c r="B452" s="2" t="s">
        <v>2</v>
      </c>
      <c r="C452" s="1"/>
      <c r="D452" s="1"/>
      <c r="E452" s="1"/>
      <c r="F452" s="1"/>
      <c r="H452" s="8" t="s">
        <v>13</v>
      </c>
      <c r="I452" s="9"/>
      <c r="J452" s="9"/>
      <c r="K452" s="7" t="s">
        <v>13</v>
      </c>
      <c r="L452" s="9"/>
      <c r="M452" s="9"/>
      <c r="O452" s="8" t="s">
        <v>27</v>
      </c>
      <c r="P452" s="9"/>
      <c r="Q452" s="9">
        <v>-30</v>
      </c>
      <c r="R452" s="7" t="s">
        <v>28</v>
      </c>
      <c r="S452" s="10"/>
      <c r="T452" s="9"/>
      <c r="V452" s="8" t="s">
        <v>41</v>
      </c>
      <c r="W452" s="9"/>
      <c r="X452" s="9">
        <v>-1</v>
      </c>
      <c r="Y452" s="7" t="s">
        <v>13</v>
      </c>
      <c r="Z452" s="9">
        <v>165</v>
      </c>
      <c r="AA452" s="9">
        <f t="shared" si="58"/>
        <v>-165</v>
      </c>
      <c r="AC452" s="2" t="s">
        <v>1</v>
      </c>
      <c r="AD452" s="2" t="s">
        <v>2</v>
      </c>
      <c r="AE452" s="1"/>
      <c r="AF452" s="1"/>
      <c r="AG452" s="1"/>
      <c r="AH452" s="1"/>
      <c r="AJ452" s="8" t="s">
        <v>13</v>
      </c>
      <c r="AK452" s="9"/>
      <c r="AL452" s="9"/>
      <c r="AM452" s="7" t="s">
        <v>13</v>
      </c>
      <c r="AN452" s="9"/>
      <c r="AO452" s="9"/>
    </row>
    <row r="453" spans="1:41" x14ac:dyDescent="0.25">
      <c r="A453" s="2" t="s">
        <v>3</v>
      </c>
      <c r="B453" s="2" t="s">
        <v>4</v>
      </c>
      <c r="C453" s="1"/>
      <c r="D453" s="1"/>
      <c r="E453" s="1"/>
      <c r="F453" s="1"/>
      <c r="H453" s="5" t="s">
        <v>24</v>
      </c>
      <c r="I453" s="6"/>
      <c r="J453" s="6"/>
      <c r="K453" s="7" t="s">
        <v>13</v>
      </c>
      <c r="L453" s="6"/>
      <c r="M453" s="6"/>
      <c r="O453" s="8" t="s">
        <v>29</v>
      </c>
      <c r="P453" s="9"/>
      <c r="Q453" s="9"/>
      <c r="R453" s="7" t="s">
        <v>30</v>
      </c>
      <c r="S453" s="9"/>
      <c r="T453" s="9">
        <v>-125</v>
      </c>
      <c r="V453" s="8" t="s">
        <v>42</v>
      </c>
      <c r="W453" s="9"/>
      <c r="X453" s="9">
        <v>-4</v>
      </c>
      <c r="Y453" s="7" t="s">
        <v>13</v>
      </c>
      <c r="Z453" s="9">
        <v>180</v>
      </c>
      <c r="AA453" s="9">
        <f t="shared" si="58"/>
        <v>-720</v>
      </c>
      <c r="AC453" s="2" t="s">
        <v>3</v>
      </c>
      <c r="AD453" s="2" t="s">
        <v>4</v>
      </c>
      <c r="AE453" s="1"/>
      <c r="AF453" s="1"/>
      <c r="AG453" s="1"/>
      <c r="AH453" s="1"/>
      <c r="AJ453" s="5" t="s">
        <v>24</v>
      </c>
      <c r="AK453" s="6"/>
      <c r="AL453" s="6"/>
      <c r="AM453" s="7" t="s">
        <v>13</v>
      </c>
      <c r="AN453" s="6"/>
      <c r="AO453" s="6"/>
    </row>
    <row r="454" spans="1:41" x14ac:dyDescent="0.25">
      <c r="A454" s="2" t="s">
        <v>5</v>
      </c>
      <c r="B454" s="2" t="s">
        <v>6</v>
      </c>
      <c r="C454" s="1"/>
      <c r="D454" s="1"/>
      <c r="E454" s="1"/>
      <c r="F454" s="1"/>
      <c r="H454" s="8" t="s">
        <v>25</v>
      </c>
      <c r="I454" s="9"/>
      <c r="J454" s="9">
        <v>-150</v>
      </c>
      <c r="K454" s="7" t="s">
        <v>21</v>
      </c>
      <c r="L454" s="10">
        <v>3.5</v>
      </c>
      <c r="M454" s="9">
        <f>J454*L454</f>
        <v>-525</v>
      </c>
      <c r="O454" s="8" t="s">
        <v>31</v>
      </c>
      <c r="P454" s="9"/>
      <c r="Q454" s="9"/>
      <c r="R454" s="7" t="s">
        <v>30</v>
      </c>
      <c r="S454" s="9"/>
      <c r="T454" s="9">
        <v>-150</v>
      </c>
      <c r="V454" s="8" t="s">
        <v>43</v>
      </c>
      <c r="W454" s="9"/>
      <c r="X454" s="9">
        <v>-1</v>
      </c>
      <c r="Y454" s="7" t="s">
        <v>13</v>
      </c>
      <c r="Z454" s="9">
        <v>992</v>
      </c>
      <c r="AA454" s="9">
        <f t="shared" si="58"/>
        <v>-992</v>
      </c>
      <c r="AC454" s="2" t="s">
        <v>5</v>
      </c>
      <c r="AD454" s="2" t="s">
        <v>6</v>
      </c>
      <c r="AE454" s="1"/>
      <c r="AF454" s="1"/>
      <c r="AG454" s="1"/>
      <c r="AH454" s="1"/>
      <c r="AJ454" s="8" t="s">
        <v>25</v>
      </c>
      <c r="AK454" s="9"/>
      <c r="AL454" s="9">
        <v>-150</v>
      </c>
      <c r="AM454" s="7" t="s">
        <v>21</v>
      </c>
      <c r="AN454" s="10">
        <v>3.5</v>
      </c>
      <c r="AO454" s="9">
        <f>AL454*AN454</f>
        <v>-525</v>
      </c>
    </row>
    <row r="455" spans="1:41" x14ac:dyDescent="0.25">
      <c r="A455" s="2" t="s">
        <v>7</v>
      </c>
      <c r="B455" s="2" t="s">
        <v>8</v>
      </c>
      <c r="C455" s="1"/>
      <c r="D455" s="1"/>
      <c r="E455" s="1"/>
      <c r="F455" s="1"/>
      <c r="H455" s="8" t="s">
        <v>26</v>
      </c>
      <c r="I455" s="9"/>
      <c r="J455" s="9">
        <v>-120</v>
      </c>
      <c r="K455" s="7" t="s">
        <v>21</v>
      </c>
      <c r="L455" s="10">
        <v>7.75</v>
      </c>
      <c r="M455" s="9">
        <f>J455*L455</f>
        <v>-930</v>
      </c>
      <c r="O455" s="8" t="s">
        <v>32</v>
      </c>
      <c r="P455" s="9"/>
      <c r="Q455" s="9"/>
      <c r="R455" s="7" t="s">
        <v>30</v>
      </c>
      <c r="S455" s="9"/>
      <c r="T455" s="9">
        <v>-30</v>
      </c>
      <c r="V455" s="8" t="s">
        <v>44</v>
      </c>
      <c r="W455" s="9"/>
      <c r="X455" s="9">
        <v>-1</v>
      </c>
      <c r="Y455" s="7" t="s">
        <v>13</v>
      </c>
      <c r="Z455" s="9">
        <v>467</v>
      </c>
      <c r="AA455" s="9">
        <f t="shared" si="58"/>
        <v>-467</v>
      </c>
      <c r="AC455" s="2" t="s">
        <v>7</v>
      </c>
      <c r="AD455" s="2" t="s">
        <v>187</v>
      </c>
      <c r="AE455" s="1"/>
      <c r="AF455" s="1"/>
      <c r="AG455" s="1"/>
      <c r="AH455" s="1"/>
      <c r="AJ455" s="8" t="s">
        <v>26</v>
      </c>
      <c r="AK455" s="9"/>
      <c r="AL455" s="9">
        <v>-114</v>
      </c>
      <c r="AM455" s="7" t="s">
        <v>21</v>
      </c>
      <c r="AN455" s="10">
        <v>7.75</v>
      </c>
      <c r="AO455" s="9">
        <f>AL455*AN455</f>
        <v>-883.5</v>
      </c>
    </row>
    <row r="456" spans="1:41" x14ac:dyDescent="0.25">
      <c r="A456" s="2" t="s">
        <v>9</v>
      </c>
      <c r="B456" s="2" t="s">
        <v>10</v>
      </c>
      <c r="C456" s="1"/>
      <c r="D456" s="1"/>
      <c r="E456" s="1"/>
      <c r="F456" s="1"/>
      <c r="H456" s="8" t="s">
        <v>73</v>
      </c>
      <c r="I456" s="9"/>
      <c r="J456" s="9">
        <v>-20</v>
      </c>
      <c r="K456" s="7" t="s">
        <v>21</v>
      </c>
      <c r="L456" s="10">
        <v>12</v>
      </c>
      <c r="M456" s="9">
        <f>J456*L456</f>
        <v>-240</v>
      </c>
      <c r="O456" s="8" t="s">
        <v>33</v>
      </c>
      <c r="P456" s="9"/>
      <c r="Q456" s="9"/>
      <c r="R456" s="7" t="s">
        <v>30</v>
      </c>
      <c r="S456" s="9"/>
      <c r="T456" s="9">
        <v>-15</v>
      </c>
      <c r="V456" s="8" t="s">
        <v>45</v>
      </c>
      <c r="W456" s="9"/>
      <c r="X456" s="9">
        <v>-8000</v>
      </c>
      <c r="Y456" s="7" t="s">
        <v>13</v>
      </c>
      <c r="Z456" s="11">
        <v>0.09</v>
      </c>
      <c r="AA456" s="9">
        <f t="shared" si="58"/>
        <v>-720</v>
      </c>
      <c r="AC456" s="2" t="s">
        <v>9</v>
      </c>
      <c r="AD456" s="2" t="s">
        <v>10</v>
      </c>
      <c r="AE456" s="1"/>
      <c r="AF456" s="1"/>
      <c r="AG456" s="1"/>
      <c r="AH456" s="1"/>
      <c r="AJ456" s="8" t="s">
        <v>73</v>
      </c>
      <c r="AK456" s="9"/>
      <c r="AL456" s="9">
        <v>-26</v>
      </c>
      <c r="AM456" s="7" t="s">
        <v>21</v>
      </c>
      <c r="AN456" s="10">
        <v>12</v>
      </c>
      <c r="AO456" s="9">
        <f>AL456*AN456</f>
        <v>-312</v>
      </c>
    </row>
    <row r="457" spans="1:41" x14ac:dyDescent="0.25">
      <c r="A457" s="1"/>
      <c r="B457" s="1"/>
      <c r="C457" s="1"/>
      <c r="D457" s="1"/>
      <c r="E457" s="1"/>
      <c r="F457" s="1"/>
      <c r="H457" s="8" t="s">
        <v>134</v>
      </c>
      <c r="I457" s="9"/>
      <c r="J457" s="9">
        <v>-70</v>
      </c>
      <c r="K457" s="7" t="s">
        <v>21</v>
      </c>
      <c r="L457" s="10">
        <v>6</v>
      </c>
      <c r="M457" s="9">
        <f>J457*L457</f>
        <v>-420</v>
      </c>
      <c r="O457" s="5" t="s">
        <v>34</v>
      </c>
      <c r="P457" s="6"/>
      <c r="Q457" s="6"/>
      <c r="R457" s="7" t="s">
        <v>13</v>
      </c>
      <c r="S457" s="6"/>
      <c r="T457" s="6">
        <f>SUM(T449:T456)</f>
        <v>-1085.25</v>
      </c>
      <c r="V457" s="8" t="s">
        <v>46</v>
      </c>
      <c r="W457" s="9"/>
      <c r="X457" s="12">
        <v>-10.8</v>
      </c>
      <c r="Y457" s="7" t="s">
        <v>13</v>
      </c>
      <c r="Z457" s="9">
        <v>85</v>
      </c>
      <c r="AA457" s="9">
        <f t="shared" si="58"/>
        <v>-918.00000000000011</v>
      </c>
      <c r="AC457" s="1"/>
      <c r="AD457" s="1"/>
      <c r="AE457" s="1"/>
      <c r="AF457" s="1"/>
      <c r="AG457" s="1"/>
      <c r="AH457" s="1"/>
      <c r="AJ457" s="8" t="s">
        <v>134</v>
      </c>
      <c r="AK457" s="9"/>
      <c r="AL457" s="9">
        <v>-65</v>
      </c>
      <c r="AM457" s="7" t="s">
        <v>21</v>
      </c>
      <c r="AN457" s="10">
        <v>6</v>
      </c>
      <c r="AO457" s="9">
        <f>AL457*AN457</f>
        <v>-390</v>
      </c>
    </row>
    <row r="458" spans="1:41" x14ac:dyDescent="0.25">
      <c r="A458" s="3" t="s">
        <v>11</v>
      </c>
      <c r="B458" s="4" t="s">
        <v>12</v>
      </c>
      <c r="C458" s="4" t="s">
        <v>15</v>
      </c>
      <c r="D458" s="4" t="s">
        <v>13</v>
      </c>
      <c r="E458" s="4" t="s">
        <v>16</v>
      </c>
      <c r="F458" s="4" t="s">
        <v>17</v>
      </c>
      <c r="H458" s="8" t="s">
        <v>29</v>
      </c>
      <c r="I458" s="9"/>
      <c r="J458" s="9"/>
      <c r="K458" s="7" t="s">
        <v>30</v>
      </c>
      <c r="L458" s="9"/>
      <c r="M458" s="9">
        <v>-125</v>
      </c>
      <c r="O458" s="5" t="s">
        <v>35</v>
      </c>
      <c r="P458" s="6"/>
      <c r="Q458" s="6"/>
      <c r="R458" s="7" t="s">
        <v>13</v>
      </c>
      <c r="S458" s="6"/>
      <c r="T458" s="6">
        <f>SUM(T447,T457)</f>
        <v>6674.75</v>
      </c>
      <c r="V458" s="8" t="s">
        <v>47</v>
      </c>
      <c r="W458" s="9"/>
      <c r="X458" s="9">
        <v>-1</v>
      </c>
      <c r="Y458" s="7" t="s">
        <v>13</v>
      </c>
      <c r="Z458" s="9">
        <v>315</v>
      </c>
      <c r="AA458" s="9">
        <f t="shared" si="58"/>
        <v>-315</v>
      </c>
      <c r="AC458" s="3" t="s">
        <v>11</v>
      </c>
      <c r="AD458" s="4" t="s">
        <v>12</v>
      </c>
      <c r="AE458" s="4" t="s">
        <v>15</v>
      </c>
      <c r="AF458" s="4" t="s">
        <v>13</v>
      </c>
      <c r="AG458" s="4" t="s">
        <v>16</v>
      </c>
      <c r="AH458" s="4" t="s">
        <v>17</v>
      </c>
      <c r="AJ458" s="8" t="s">
        <v>29</v>
      </c>
      <c r="AK458" s="9"/>
      <c r="AL458" s="9"/>
      <c r="AM458" s="7" t="s">
        <v>30</v>
      </c>
      <c r="AN458" s="9"/>
      <c r="AO458" s="9">
        <v>-125</v>
      </c>
    </row>
    <row r="459" spans="1:41" x14ac:dyDescent="0.25">
      <c r="A459" s="5" t="s">
        <v>18</v>
      </c>
      <c r="B459" s="6"/>
      <c r="C459" s="6"/>
      <c r="D459" s="7" t="s">
        <v>13</v>
      </c>
      <c r="E459" s="6"/>
      <c r="F459" s="6"/>
      <c r="H459" s="8" t="s">
        <v>31</v>
      </c>
      <c r="I459" s="9"/>
      <c r="J459" s="9"/>
      <c r="K459" s="7" t="s">
        <v>30</v>
      </c>
      <c r="L459" s="9"/>
      <c r="M459" s="9">
        <v>-150</v>
      </c>
      <c r="O459" s="8" t="s">
        <v>13</v>
      </c>
      <c r="P459" s="9"/>
      <c r="Q459" s="9"/>
      <c r="R459" s="7" t="s">
        <v>13</v>
      </c>
      <c r="S459" s="9"/>
      <c r="T459" s="9"/>
      <c r="V459" s="8" t="s">
        <v>153</v>
      </c>
      <c r="W459" s="9"/>
      <c r="X459" s="9">
        <v>-1</v>
      </c>
      <c r="Y459" s="7" t="s">
        <v>13</v>
      </c>
      <c r="Z459" s="9">
        <v>1225</v>
      </c>
      <c r="AA459" s="9">
        <f t="shared" si="58"/>
        <v>-1225</v>
      </c>
      <c r="AC459" s="5" t="s">
        <v>18</v>
      </c>
      <c r="AD459" s="6"/>
      <c r="AE459" s="6"/>
      <c r="AF459" s="7" t="s">
        <v>13</v>
      </c>
      <c r="AG459" s="6"/>
      <c r="AH459" s="6"/>
      <c r="AJ459" s="8" t="s">
        <v>31</v>
      </c>
      <c r="AK459" s="9"/>
      <c r="AL459" s="9"/>
      <c r="AM459" s="7" t="s">
        <v>30</v>
      </c>
      <c r="AN459" s="9"/>
      <c r="AO459" s="9">
        <v>-150</v>
      </c>
    </row>
    <row r="460" spans="1:41" x14ac:dyDescent="0.25">
      <c r="A460" s="8" t="s">
        <v>57</v>
      </c>
      <c r="B460" s="9">
        <v>4900</v>
      </c>
      <c r="C460" s="9">
        <v>4900</v>
      </c>
      <c r="D460" s="7" t="s">
        <v>21</v>
      </c>
      <c r="E460" s="10">
        <v>1</v>
      </c>
      <c r="F460" s="9">
        <f>C460*E460</f>
        <v>4900</v>
      </c>
      <c r="H460" s="8" t="s">
        <v>32</v>
      </c>
      <c r="I460" s="9"/>
      <c r="J460" s="9"/>
      <c r="K460" s="7" t="s">
        <v>30</v>
      </c>
      <c r="L460" s="9"/>
      <c r="M460" s="9">
        <v>-30</v>
      </c>
      <c r="O460" s="5" t="s">
        <v>36</v>
      </c>
      <c r="P460" s="6"/>
      <c r="Q460" s="6"/>
      <c r="R460" s="7" t="s">
        <v>13</v>
      </c>
      <c r="S460" s="6"/>
      <c r="T460" s="6"/>
      <c r="V460" s="8" t="s">
        <v>154</v>
      </c>
      <c r="W460" s="9"/>
      <c r="X460" s="9">
        <v>-3</v>
      </c>
      <c r="Y460" s="7" t="s">
        <v>13</v>
      </c>
      <c r="Z460" s="9">
        <v>125</v>
      </c>
      <c r="AA460" s="9">
        <f t="shared" si="58"/>
        <v>-375</v>
      </c>
      <c r="AC460" s="8" t="s">
        <v>57</v>
      </c>
      <c r="AD460" s="9">
        <v>7000</v>
      </c>
      <c r="AE460" s="9">
        <v>7000</v>
      </c>
      <c r="AF460" s="7" t="s">
        <v>21</v>
      </c>
      <c r="AG460" s="10">
        <v>1</v>
      </c>
      <c r="AH460" s="9">
        <f>AE460*AG460</f>
        <v>7000</v>
      </c>
      <c r="AJ460" s="8" t="s">
        <v>32</v>
      </c>
      <c r="AK460" s="9"/>
      <c r="AL460" s="9"/>
      <c r="AM460" s="7" t="s">
        <v>30</v>
      </c>
      <c r="AN460" s="9"/>
      <c r="AO460" s="9">
        <v>-30</v>
      </c>
    </row>
    <row r="461" spans="1:41" x14ac:dyDescent="0.25">
      <c r="A461" s="8" t="s">
        <v>22</v>
      </c>
      <c r="B461" s="9">
        <v>3400</v>
      </c>
      <c r="C461" s="9">
        <v>3400</v>
      </c>
      <c r="D461" s="7" t="s">
        <v>21</v>
      </c>
      <c r="E461" s="10">
        <v>0.55000000000000004</v>
      </c>
      <c r="F461" s="9">
        <f>C461*E461</f>
        <v>1870.0000000000002</v>
      </c>
      <c r="H461" s="8" t="s">
        <v>33</v>
      </c>
      <c r="I461" s="9"/>
      <c r="J461" s="9"/>
      <c r="K461" s="7" t="s">
        <v>30</v>
      </c>
      <c r="L461" s="9"/>
      <c r="M461" s="9">
        <v>-15</v>
      </c>
      <c r="O461" s="8" t="s">
        <v>37</v>
      </c>
      <c r="P461" s="9"/>
      <c r="Q461" s="9">
        <v>-1</v>
      </c>
      <c r="R461" s="7" t="s">
        <v>13</v>
      </c>
      <c r="S461" s="9">
        <v>652.5</v>
      </c>
      <c r="T461" s="9">
        <f t="shared" ref="T461:T474" si="59">Q461*S461</f>
        <v>-652.5</v>
      </c>
      <c r="V461" s="8" t="s">
        <v>155</v>
      </c>
      <c r="W461" s="9"/>
      <c r="X461" s="9">
        <v>-105</v>
      </c>
      <c r="Y461" s="7" t="s">
        <v>13</v>
      </c>
      <c r="Z461" s="9">
        <v>5</v>
      </c>
      <c r="AA461" s="9">
        <f t="shared" si="58"/>
        <v>-525</v>
      </c>
      <c r="AC461" s="8" t="s">
        <v>22</v>
      </c>
      <c r="AD461" s="9">
        <v>5000</v>
      </c>
      <c r="AE461" s="9">
        <v>5000</v>
      </c>
      <c r="AF461" s="7" t="s">
        <v>21</v>
      </c>
      <c r="AG461" s="10">
        <v>0.55000000000000004</v>
      </c>
      <c r="AH461" s="9">
        <f>AE461*AG461</f>
        <v>2750</v>
      </c>
      <c r="AJ461" s="8" t="s">
        <v>33</v>
      </c>
      <c r="AK461" s="9"/>
      <c r="AL461" s="9"/>
      <c r="AM461" s="7" t="s">
        <v>30</v>
      </c>
      <c r="AN461" s="9"/>
      <c r="AO461" s="9">
        <v>-15</v>
      </c>
    </row>
    <row r="462" spans="1:41" x14ac:dyDescent="0.25">
      <c r="A462" s="5" t="s">
        <v>23</v>
      </c>
      <c r="B462" s="6"/>
      <c r="C462" s="6"/>
      <c r="D462" s="7" t="s">
        <v>13</v>
      </c>
      <c r="E462" s="6"/>
      <c r="F462" s="6">
        <f>SUM(F460:F461)</f>
        <v>6770</v>
      </c>
      <c r="H462" s="5" t="s">
        <v>34</v>
      </c>
      <c r="I462" s="6"/>
      <c r="J462" s="6"/>
      <c r="K462" s="7" t="s">
        <v>13</v>
      </c>
      <c r="L462" s="6"/>
      <c r="M462" s="6">
        <f>SUM(M453:M461)</f>
        <v>-2435</v>
      </c>
      <c r="O462" s="8" t="s">
        <v>38</v>
      </c>
      <c r="P462" s="9"/>
      <c r="Q462" s="9">
        <v>-30</v>
      </c>
      <c r="R462" s="7" t="s">
        <v>13</v>
      </c>
      <c r="S462" s="9">
        <v>19.8</v>
      </c>
      <c r="T462" s="9">
        <f t="shared" si="59"/>
        <v>-594</v>
      </c>
      <c r="V462" s="8" t="s">
        <v>48</v>
      </c>
      <c r="W462" s="9"/>
      <c r="X462" s="9"/>
      <c r="Y462" s="7" t="s">
        <v>13</v>
      </c>
      <c r="Z462" s="9"/>
      <c r="AA462" s="9">
        <v>-500</v>
      </c>
      <c r="AC462" s="5" t="s">
        <v>23</v>
      </c>
      <c r="AD462" s="6"/>
      <c r="AE462" s="6"/>
      <c r="AF462" s="7" t="s">
        <v>13</v>
      </c>
      <c r="AG462" s="6"/>
      <c r="AH462" s="6">
        <f>SUM(AH460:AH461)</f>
        <v>9750</v>
      </c>
      <c r="AJ462" s="5" t="s">
        <v>34</v>
      </c>
      <c r="AK462" s="6"/>
      <c r="AL462" s="6"/>
      <c r="AM462" s="7" t="s">
        <v>13</v>
      </c>
      <c r="AN462" s="6"/>
      <c r="AO462" s="6">
        <f>SUM(AO453:AO461)</f>
        <v>-2430.5</v>
      </c>
    </row>
    <row r="463" spans="1:41" x14ac:dyDescent="0.25">
      <c r="A463" s="8" t="s">
        <v>13</v>
      </c>
      <c r="B463" s="9"/>
      <c r="C463" s="9"/>
      <c r="D463" s="7" t="s">
        <v>13</v>
      </c>
      <c r="E463" s="9"/>
      <c r="F463" s="9"/>
      <c r="H463" s="5" t="s">
        <v>35</v>
      </c>
      <c r="I463" s="6"/>
      <c r="J463" s="6"/>
      <c r="K463" s="7" t="s">
        <v>13</v>
      </c>
      <c r="L463" s="6"/>
      <c r="M463" s="6">
        <f>SUM(M451,M462)</f>
        <v>3640</v>
      </c>
      <c r="O463" s="8" t="s">
        <v>39</v>
      </c>
      <c r="P463" s="9"/>
      <c r="Q463" s="9">
        <v>-1</v>
      </c>
      <c r="R463" s="7" t="s">
        <v>13</v>
      </c>
      <c r="S463" s="9">
        <v>142.5</v>
      </c>
      <c r="T463" s="9">
        <f t="shared" si="59"/>
        <v>-142.5</v>
      </c>
      <c r="V463" s="5" t="s">
        <v>49</v>
      </c>
      <c r="W463" s="6"/>
      <c r="X463" s="6"/>
      <c r="Y463" s="7" t="s">
        <v>13</v>
      </c>
      <c r="Z463" s="6"/>
      <c r="AA463" s="6">
        <f>SUM(AA449:AA462)</f>
        <v>-8195</v>
      </c>
      <c r="AC463" s="8" t="s">
        <v>13</v>
      </c>
      <c r="AD463" s="9"/>
      <c r="AE463" s="9"/>
      <c r="AF463" s="7" t="s">
        <v>13</v>
      </c>
      <c r="AG463" s="9"/>
      <c r="AH463" s="9"/>
      <c r="AJ463" s="5" t="s">
        <v>35</v>
      </c>
      <c r="AK463" s="6"/>
      <c r="AL463" s="6"/>
      <c r="AM463" s="7" t="s">
        <v>13</v>
      </c>
      <c r="AN463" s="6"/>
      <c r="AO463" s="6">
        <f>SUM(AO451,AO462)</f>
        <v>5484.5</v>
      </c>
    </row>
    <row r="464" spans="1:41" x14ac:dyDescent="0.25">
      <c r="A464" s="5" t="s">
        <v>24</v>
      </c>
      <c r="B464" s="6"/>
      <c r="C464" s="6"/>
      <c r="D464" s="7" t="s">
        <v>13</v>
      </c>
      <c r="E464" s="6"/>
      <c r="F464" s="6"/>
      <c r="H464" s="8" t="s">
        <v>13</v>
      </c>
      <c r="I464" s="9"/>
      <c r="J464" s="9"/>
      <c r="K464" s="7" t="s">
        <v>13</v>
      </c>
      <c r="L464" s="9"/>
      <c r="M464" s="9"/>
      <c r="O464" s="8" t="s">
        <v>40</v>
      </c>
      <c r="P464" s="9"/>
      <c r="Q464" s="9">
        <v>-1</v>
      </c>
      <c r="R464" s="7" t="s">
        <v>13</v>
      </c>
      <c r="S464" s="9">
        <v>380</v>
      </c>
      <c r="T464" s="9">
        <f t="shared" si="59"/>
        <v>-380</v>
      </c>
      <c r="V464" s="8" t="s">
        <v>50</v>
      </c>
      <c r="W464" s="9"/>
      <c r="X464" s="9"/>
      <c r="Y464" s="7" t="s">
        <v>13</v>
      </c>
      <c r="Z464" s="9"/>
      <c r="AA464" s="9">
        <f>SUM(AA446,AA463)</f>
        <v>-389.75</v>
      </c>
      <c r="AC464" s="5" t="s">
        <v>24</v>
      </c>
      <c r="AD464" s="6"/>
      <c r="AE464" s="6"/>
      <c r="AF464" s="7" t="s">
        <v>13</v>
      </c>
      <c r="AG464" s="6"/>
      <c r="AH464" s="6"/>
      <c r="AJ464" s="8" t="s">
        <v>13</v>
      </c>
      <c r="AK464" s="9"/>
      <c r="AL464" s="9"/>
      <c r="AM464" s="7" t="s">
        <v>13</v>
      </c>
      <c r="AN464" s="9"/>
      <c r="AO464" s="9"/>
    </row>
    <row r="465" spans="1:41" x14ac:dyDescent="0.25">
      <c r="A465" s="8" t="s">
        <v>25</v>
      </c>
      <c r="B465" s="9"/>
      <c r="C465" s="9">
        <v>-140</v>
      </c>
      <c r="D465" s="7" t="s">
        <v>21</v>
      </c>
      <c r="E465" s="10">
        <v>3.6</v>
      </c>
      <c r="F465" s="9">
        <f>C465*E465</f>
        <v>-504</v>
      </c>
      <c r="H465" s="5" t="s">
        <v>36</v>
      </c>
      <c r="I465" s="6"/>
      <c r="J465" s="6"/>
      <c r="K465" s="7" t="s">
        <v>13</v>
      </c>
      <c r="L465" s="6"/>
      <c r="M465" s="6"/>
      <c r="O465" s="8" t="s">
        <v>41</v>
      </c>
      <c r="P465" s="9"/>
      <c r="Q465" s="9">
        <v>-1</v>
      </c>
      <c r="R465" s="7" t="s">
        <v>13</v>
      </c>
      <c r="S465" s="9">
        <v>165</v>
      </c>
      <c r="T465" s="9">
        <f t="shared" si="59"/>
        <v>-165</v>
      </c>
      <c r="V465" s="1"/>
      <c r="W465" s="1"/>
      <c r="X465" s="1"/>
      <c r="Y465" s="1"/>
      <c r="Z465" s="1"/>
      <c r="AA465" s="1"/>
      <c r="AC465" s="8" t="s">
        <v>25</v>
      </c>
      <c r="AD465" s="9"/>
      <c r="AE465" s="9">
        <v>-140</v>
      </c>
      <c r="AF465" s="7" t="s">
        <v>21</v>
      </c>
      <c r="AG465" s="10">
        <v>3.6</v>
      </c>
      <c r="AH465" s="9">
        <f>AE465*AG465</f>
        <v>-504</v>
      </c>
      <c r="AJ465" s="5" t="s">
        <v>36</v>
      </c>
      <c r="AK465" s="6"/>
      <c r="AL465" s="6"/>
      <c r="AM465" s="7" t="s">
        <v>13</v>
      </c>
      <c r="AN465" s="6"/>
      <c r="AO465" s="6"/>
    </row>
    <row r="466" spans="1:41" x14ac:dyDescent="0.25">
      <c r="A466" s="8" t="s">
        <v>26</v>
      </c>
      <c r="B466" s="9"/>
      <c r="C466" s="9">
        <v>-70</v>
      </c>
      <c r="D466" s="7" t="s">
        <v>21</v>
      </c>
      <c r="E466" s="10">
        <v>7.75</v>
      </c>
      <c r="F466" s="9">
        <f>C466*E466</f>
        <v>-542.5</v>
      </c>
      <c r="H466" s="8" t="s">
        <v>37</v>
      </c>
      <c r="I466" s="9"/>
      <c r="J466" s="9">
        <v>-1</v>
      </c>
      <c r="K466" s="7" t="s">
        <v>13</v>
      </c>
      <c r="L466" s="9">
        <v>652.5</v>
      </c>
      <c r="M466" s="9">
        <f t="shared" ref="M466:M475" si="60">J466*L466</f>
        <v>-652.5</v>
      </c>
      <c r="O466" s="8" t="s">
        <v>42</v>
      </c>
      <c r="P466" s="9"/>
      <c r="Q466" s="9">
        <v>-2</v>
      </c>
      <c r="R466" s="7" t="s">
        <v>13</v>
      </c>
      <c r="S466" s="9">
        <v>180</v>
      </c>
      <c r="T466" s="9">
        <f t="shared" si="59"/>
        <v>-360</v>
      </c>
      <c r="V466" s="1"/>
      <c r="W466" s="1"/>
      <c r="X466" s="1"/>
      <c r="Y466" s="1"/>
      <c r="Z466" s="1"/>
      <c r="AA466" s="1"/>
      <c r="AC466" s="8" t="s">
        <v>26</v>
      </c>
      <c r="AD466" s="9"/>
      <c r="AE466" s="9">
        <v>-79</v>
      </c>
      <c r="AF466" s="7" t="s">
        <v>21</v>
      </c>
      <c r="AG466" s="10">
        <v>7.75</v>
      </c>
      <c r="AH466" s="9">
        <f>AE466*AG466</f>
        <v>-612.25</v>
      </c>
      <c r="AJ466" s="8" t="s">
        <v>37</v>
      </c>
      <c r="AK466" s="9"/>
      <c r="AL466" s="9">
        <v>-1</v>
      </c>
      <c r="AM466" s="7" t="s">
        <v>13</v>
      </c>
      <c r="AN466" s="9">
        <v>725</v>
      </c>
      <c r="AO466" s="9">
        <f t="shared" ref="AO466:AO475" si="61">AL466*AN466</f>
        <v>-725</v>
      </c>
    </row>
    <row r="467" spans="1:41" x14ac:dyDescent="0.25">
      <c r="A467" s="8" t="s">
        <v>27</v>
      </c>
      <c r="B467" s="9"/>
      <c r="C467" s="9">
        <v>-30</v>
      </c>
      <c r="D467" s="7" t="s">
        <v>28</v>
      </c>
      <c r="E467" s="10"/>
      <c r="F467" s="9"/>
      <c r="H467" s="8" t="s">
        <v>39</v>
      </c>
      <c r="I467" s="9"/>
      <c r="J467" s="9">
        <v>-1</v>
      </c>
      <c r="K467" s="7" t="s">
        <v>13</v>
      </c>
      <c r="L467" s="9">
        <v>142.5</v>
      </c>
      <c r="M467" s="9">
        <f t="shared" si="60"/>
        <v>-142.5</v>
      </c>
      <c r="O467" s="8" t="s">
        <v>43</v>
      </c>
      <c r="P467" s="9"/>
      <c r="Q467" s="9">
        <v>-1</v>
      </c>
      <c r="R467" s="7" t="s">
        <v>13</v>
      </c>
      <c r="S467" s="9">
        <v>850</v>
      </c>
      <c r="T467" s="9">
        <f t="shared" si="59"/>
        <v>-850</v>
      </c>
      <c r="V467" s="1"/>
      <c r="W467" s="1"/>
      <c r="X467" s="1"/>
      <c r="Y467" s="1"/>
      <c r="Z467" s="1"/>
      <c r="AA467" s="1"/>
      <c r="AC467" s="8" t="s">
        <v>27</v>
      </c>
      <c r="AD467" s="9"/>
      <c r="AE467" s="9">
        <v>-30</v>
      </c>
      <c r="AF467" s="7" t="s">
        <v>28</v>
      </c>
      <c r="AG467" s="10"/>
      <c r="AH467" s="9"/>
      <c r="AJ467" s="8" t="s">
        <v>39</v>
      </c>
      <c r="AK467" s="9"/>
      <c r="AL467" s="9">
        <v>-1</v>
      </c>
      <c r="AM467" s="7" t="s">
        <v>13</v>
      </c>
      <c r="AN467" s="9">
        <v>150</v>
      </c>
      <c r="AO467" s="9">
        <f t="shared" si="61"/>
        <v>-150</v>
      </c>
    </row>
    <row r="468" spans="1:41" x14ac:dyDescent="0.25">
      <c r="A468" s="8" t="s">
        <v>29</v>
      </c>
      <c r="B468" s="9"/>
      <c r="C468" s="9"/>
      <c r="D468" s="7" t="s">
        <v>30</v>
      </c>
      <c r="E468" s="9"/>
      <c r="F468" s="9">
        <v>-380</v>
      </c>
      <c r="H468" s="8" t="s">
        <v>40</v>
      </c>
      <c r="I468" s="9"/>
      <c r="J468" s="9">
        <v>-1</v>
      </c>
      <c r="K468" s="7" t="s">
        <v>13</v>
      </c>
      <c r="L468" s="9">
        <v>380</v>
      </c>
      <c r="M468" s="9">
        <f t="shared" si="60"/>
        <v>-380</v>
      </c>
      <c r="O468" s="8" t="s">
        <v>44</v>
      </c>
      <c r="P468" s="9"/>
      <c r="Q468" s="9">
        <v>-1</v>
      </c>
      <c r="R468" s="7" t="s">
        <v>13</v>
      </c>
      <c r="S468" s="9">
        <v>400</v>
      </c>
      <c r="T468" s="9">
        <f t="shared" si="59"/>
        <v>-400</v>
      </c>
      <c r="V468" s="2" t="s">
        <v>52</v>
      </c>
      <c r="W468" s="1"/>
      <c r="X468" s="1"/>
      <c r="Y468" s="1"/>
      <c r="Z468" s="1"/>
      <c r="AA468" s="1"/>
      <c r="AC468" s="8" t="s">
        <v>29</v>
      </c>
      <c r="AD468" s="9"/>
      <c r="AE468" s="9"/>
      <c r="AF468" s="7" t="s">
        <v>30</v>
      </c>
      <c r="AG468" s="9"/>
      <c r="AH468" s="9">
        <v>-380</v>
      </c>
      <c r="AJ468" s="8" t="s">
        <v>40</v>
      </c>
      <c r="AK468" s="9"/>
      <c r="AL468" s="9">
        <v>-1</v>
      </c>
      <c r="AM468" s="7" t="s">
        <v>13</v>
      </c>
      <c r="AN468" s="9">
        <v>400</v>
      </c>
      <c r="AO468" s="9">
        <f t="shared" si="61"/>
        <v>-400</v>
      </c>
    </row>
    <row r="469" spans="1:41" x14ac:dyDescent="0.25">
      <c r="A469" s="8" t="s">
        <v>31</v>
      </c>
      <c r="B469" s="9"/>
      <c r="C469" s="9"/>
      <c r="D469" s="7" t="s">
        <v>30</v>
      </c>
      <c r="E469" s="9"/>
      <c r="F469" s="9">
        <v>-400</v>
      </c>
      <c r="H469" s="8" t="s">
        <v>41</v>
      </c>
      <c r="I469" s="9"/>
      <c r="J469" s="9">
        <v>-1</v>
      </c>
      <c r="K469" s="7" t="s">
        <v>13</v>
      </c>
      <c r="L469" s="9">
        <v>165</v>
      </c>
      <c r="M469" s="9">
        <f t="shared" si="60"/>
        <v>-165</v>
      </c>
      <c r="O469" s="8" t="s">
        <v>45</v>
      </c>
      <c r="P469" s="9"/>
      <c r="Q469" s="9">
        <v>-6000</v>
      </c>
      <c r="R469" s="7" t="s">
        <v>13</v>
      </c>
      <c r="S469" s="11">
        <v>0.09</v>
      </c>
      <c r="T469" s="9">
        <f t="shared" si="59"/>
        <v>-540</v>
      </c>
      <c r="V469" s="1"/>
      <c r="W469" s="1"/>
      <c r="X469" s="1"/>
      <c r="Y469" s="1"/>
      <c r="Z469" s="1"/>
      <c r="AA469" s="1"/>
      <c r="AC469" s="8" t="s">
        <v>31</v>
      </c>
      <c r="AD469" s="9"/>
      <c r="AE469" s="9"/>
      <c r="AF469" s="7" t="s">
        <v>30</v>
      </c>
      <c r="AG469" s="9"/>
      <c r="AH469" s="9">
        <v>-400</v>
      </c>
      <c r="AJ469" s="8" t="s">
        <v>41</v>
      </c>
      <c r="AK469" s="9"/>
      <c r="AL469" s="9">
        <v>-1</v>
      </c>
      <c r="AM469" s="7" t="s">
        <v>13</v>
      </c>
      <c r="AN469" s="9">
        <v>165</v>
      </c>
      <c r="AO469" s="9">
        <f t="shared" si="61"/>
        <v>-165</v>
      </c>
    </row>
    <row r="470" spans="1:41" x14ac:dyDescent="0.25">
      <c r="A470" s="8" t="s">
        <v>32</v>
      </c>
      <c r="B470" s="9"/>
      <c r="C470" s="9"/>
      <c r="D470" s="7" t="s">
        <v>30</v>
      </c>
      <c r="E470" s="9"/>
      <c r="F470" s="9">
        <v>-30</v>
      </c>
      <c r="H470" s="8" t="s">
        <v>42</v>
      </c>
      <c r="I470" s="9"/>
      <c r="J470" s="9">
        <v>-2</v>
      </c>
      <c r="K470" s="7" t="s">
        <v>13</v>
      </c>
      <c r="L470" s="9">
        <v>180</v>
      </c>
      <c r="M470" s="9">
        <f t="shared" si="60"/>
        <v>-360</v>
      </c>
      <c r="O470" s="8" t="s">
        <v>46</v>
      </c>
      <c r="P470" s="9"/>
      <c r="Q470" s="12">
        <v>-6.4</v>
      </c>
      <c r="R470" s="7" t="s">
        <v>13</v>
      </c>
      <c r="S470" s="9">
        <v>85</v>
      </c>
      <c r="T470" s="9">
        <f t="shared" si="59"/>
        <v>-544</v>
      </c>
      <c r="V470" s="1" t="s">
        <v>67</v>
      </c>
      <c r="W470" s="1"/>
      <c r="X470" s="1"/>
      <c r="Y470" s="1"/>
      <c r="Z470" s="1"/>
      <c r="AA470" s="1"/>
      <c r="AC470" s="8" t="s">
        <v>32</v>
      </c>
      <c r="AD470" s="9"/>
      <c r="AE470" s="9"/>
      <c r="AF470" s="7" t="s">
        <v>30</v>
      </c>
      <c r="AG470" s="9"/>
      <c r="AH470" s="9">
        <v>-30</v>
      </c>
      <c r="AJ470" s="8" t="s">
        <v>42</v>
      </c>
      <c r="AK470" s="9"/>
      <c r="AL470" s="9">
        <v>-2</v>
      </c>
      <c r="AM470" s="7" t="s">
        <v>13</v>
      </c>
      <c r="AN470" s="9">
        <v>180</v>
      </c>
      <c r="AO470" s="9">
        <f t="shared" si="61"/>
        <v>-360</v>
      </c>
    </row>
    <row r="471" spans="1:41" x14ac:dyDescent="0.25">
      <c r="A471" s="8" t="s">
        <v>33</v>
      </c>
      <c r="B471" s="9"/>
      <c r="C471" s="9"/>
      <c r="D471" s="7" t="s">
        <v>30</v>
      </c>
      <c r="E471" s="9"/>
      <c r="F471" s="9">
        <v>-65</v>
      </c>
      <c r="H471" s="8" t="s">
        <v>43</v>
      </c>
      <c r="I471" s="9"/>
      <c r="J471" s="9">
        <v>-1</v>
      </c>
      <c r="K471" s="7" t="s">
        <v>13</v>
      </c>
      <c r="L471" s="9">
        <v>758</v>
      </c>
      <c r="M471" s="9">
        <f t="shared" si="60"/>
        <v>-758</v>
      </c>
      <c r="O471" s="8" t="s">
        <v>47</v>
      </c>
      <c r="P471" s="9"/>
      <c r="Q471" s="9">
        <v>-1</v>
      </c>
      <c r="R471" s="7" t="s">
        <v>13</v>
      </c>
      <c r="S471" s="9">
        <v>233</v>
      </c>
      <c r="T471" s="9">
        <f t="shared" si="59"/>
        <v>-233</v>
      </c>
      <c r="V471" s="2" t="s">
        <v>1</v>
      </c>
      <c r="W471" s="2" t="s">
        <v>2</v>
      </c>
      <c r="X471" s="1"/>
      <c r="Y471" s="1"/>
      <c r="Z471" s="1"/>
      <c r="AA471" s="1"/>
      <c r="AC471" s="8" t="s">
        <v>33</v>
      </c>
      <c r="AD471" s="9"/>
      <c r="AE471" s="9"/>
      <c r="AF471" s="7" t="s">
        <v>30</v>
      </c>
      <c r="AG471" s="9"/>
      <c r="AH471" s="9">
        <v>-65</v>
      </c>
      <c r="AJ471" s="8" t="s">
        <v>43</v>
      </c>
      <c r="AK471" s="9"/>
      <c r="AL471" s="9">
        <v>-1</v>
      </c>
      <c r="AM471" s="7" t="s">
        <v>13</v>
      </c>
      <c r="AN471" s="9">
        <v>857</v>
      </c>
      <c r="AO471" s="9">
        <f t="shared" si="61"/>
        <v>-857</v>
      </c>
    </row>
    <row r="472" spans="1:41" x14ac:dyDescent="0.25">
      <c r="A472" s="5" t="s">
        <v>34</v>
      </c>
      <c r="B472" s="6"/>
      <c r="C472" s="6"/>
      <c r="D472" s="7" t="s">
        <v>13</v>
      </c>
      <c r="E472" s="6"/>
      <c r="F472" s="6">
        <f>SUM(F464:F471)</f>
        <v>-1921.5</v>
      </c>
      <c r="H472" s="8" t="s">
        <v>44</v>
      </c>
      <c r="I472" s="9"/>
      <c r="J472" s="9">
        <v>-1</v>
      </c>
      <c r="K472" s="7" t="s">
        <v>13</v>
      </c>
      <c r="L472" s="9">
        <v>357</v>
      </c>
      <c r="M472" s="9">
        <f t="shared" si="60"/>
        <v>-357</v>
      </c>
      <c r="O472" s="8" t="s">
        <v>153</v>
      </c>
      <c r="P472" s="9"/>
      <c r="Q472" s="9">
        <v>-1</v>
      </c>
      <c r="R472" s="7" t="s">
        <v>13</v>
      </c>
      <c r="S472" s="9">
        <v>1225</v>
      </c>
      <c r="T472" s="9">
        <f t="shared" si="59"/>
        <v>-1225</v>
      </c>
      <c r="V472" s="2" t="s">
        <v>3</v>
      </c>
      <c r="W472" s="2" t="s">
        <v>4</v>
      </c>
      <c r="X472" s="1"/>
      <c r="Y472" s="1"/>
      <c r="Z472" s="1"/>
      <c r="AA472" s="1"/>
      <c r="AC472" s="5" t="s">
        <v>34</v>
      </c>
      <c r="AD472" s="6"/>
      <c r="AE472" s="6"/>
      <c r="AF472" s="7" t="s">
        <v>13</v>
      </c>
      <c r="AG472" s="6"/>
      <c r="AH472" s="6">
        <f>SUM(AH464:AH471)</f>
        <v>-1991.25</v>
      </c>
      <c r="AJ472" s="8" t="s">
        <v>44</v>
      </c>
      <c r="AK472" s="9"/>
      <c r="AL472" s="9">
        <v>-1</v>
      </c>
      <c r="AM472" s="7" t="s">
        <v>13</v>
      </c>
      <c r="AN472" s="9">
        <v>403</v>
      </c>
      <c r="AO472" s="9">
        <f t="shared" si="61"/>
        <v>-403</v>
      </c>
    </row>
    <row r="473" spans="1:41" x14ac:dyDescent="0.25">
      <c r="A473" s="5" t="s">
        <v>35</v>
      </c>
      <c r="B473" s="6"/>
      <c r="C473" s="6"/>
      <c r="D473" s="7" t="s">
        <v>13</v>
      </c>
      <c r="E473" s="6"/>
      <c r="F473" s="6">
        <f>SUM(F462,F472)</f>
        <v>4848.5</v>
      </c>
      <c r="H473" s="8" t="s">
        <v>45</v>
      </c>
      <c r="I473" s="9"/>
      <c r="J473" s="9">
        <v>-4700</v>
      </c>
      <c r="K473" s="7" t="s">
        <v>13</v>
      </c>
      <c r="L473" s="11">
        <v>0.09</v>
      </c>
      <c r="M473" s="9">
        <f t="shared" si="60"/>
        <v>-423</v>
      </c>
      <c r="O473" s="8" t="s">
        <v>154</v>
      </c>
      <c r="P473" s="9"/>
      <c r="Q473" s="9">
        <v>-2</v>
      </c>
      <c r="R473" s="7" t="s">
        <v>13</v>
      </c>
      <c r="S473" s="9">
        <v>125</v>
      </c>
      <c r="T473" s="9">
        <f t="shared" si="59"/>
        <v>-250</v>
      </c>
      <c r="V473" s="2" t="s">
        <v>5</v>
      </c>
      <c r="W473" s="2" t="s">
        <v>6</v>
      </c>
      <c r="X473" s="1"/>
      <c r="Y473" s="1"/>
      <c r="Z473" s="1"/>
      <c r="AA473" s="1"/>
      <c r="AC473" s="5" t="s">
        <v>35</v>
      </c>
      <c r="AD473" s="6"/>
      <c r="AE473" s="6"/>
      <c r="AF473" s="7" t="s">
        <v>13</v>
      </c>
      <c r="AG473" s="6"/>
      <c r="AH473" s="6">
        <f>SUM(AH462,AH472)</f>
        <v>7758.75</v>
      </c>
      <c r="AJ473" s="8" t="s">
        <v>45</v>
      </c>
      <c r="AK473" s="9"/>
      <c r="AL473" s="9">
        <v>-6100</v>
      </c>
      <c r="AM473" s="7" t="s">
        <v>13</v>
      </c>
      <c r="AN473" s="11">
        <v>0.09</v>
      </c>
      <c r="AO473" s="9">
        <f t="shared" si="61"/>
        <v>-549</v>
      </c>
    </row>
    <row r="474" spans="1:41" x14ac:dyDescent="0.25">
      <c r="A474" s="8" t="s">
        <v>13</v>
      </c>
      <c r="B474" s="9"/>
      <c r="C474" s="9"/>
      <c r="D474" s="7" t="s">
        <v>13</v>
      </c>
      <c r="E474" s="9"/>
      <c r="F474" s="9"/>
      <c r="H474" s="8" t="s">
        <v>46</v>
      </c>
      <c r="I474" s="9"/>
      <c r="J474" s="12">
        <v>-5</v>
      </c>
      <c r="K474" s="7" t="s">
        <v>13</v>
      </c>
      <c r="L474" s="9">
        <v>85</v>
      </c>
      <c r="M474" s="9">
        <f t="shared" si="60"/>
        <v>-425</v>
      </c>
      <c r="O474" s="8" t="s">
        <v>155</v>
      </c>
      <c r="P474" s="9"/>
      <c r="Q474" s="9">
        <v>-75</v>
      </c>
      <c r="R474" s="7" t="s">
        <v>13</v>
      </c>
      <c r="S474" s="9">
        <v>5</v>
      </c>
      <c r="T474" s="9">
        <f t="shared" si="59"/>
        <v>-375</v>
      </c>
      <c r="V474" s="2" t="s">
        <v>7</v>
      </c>
      <c r="W474" s="2" t="s">
        <v>152</v>
      </c>
      <c r="X474" s="1"/>
      <c r="Y474" s="1"/>
      <c r="Z474" s="1"/>
      <c r="AA474" s="1"/>
      <c r="AC474" s="8" t="s">
        <v>13</v>
      </c>
      <c r="AD474" s="9"/>
      <c r="AE474" s="9"/>
      <c r="AF474" s="7" t="s">
        <v>13</v>
      </c>
      <c r="AG474" s="9"/>
      <c r="AH474" s="9"/>
      <c r="AJ474" s="8" t="s">
        <v>46</v>
      </c>
      <c r="AK474" s="9"/>
      <c r="AL474" s="12">
        <v>-6.6</v>
      </c>
      <c r="AM474" s="7" t="s">
        <v>13</v>
      </c>
      <c r="AN474" s="9">
        <v>85</v>
      </c>
      <c r="AO474" s="9">
        <f t="shared" si="61"/>
        <v>-561</v>
      </c>
    </row>
    <row r="475" spans="1:41" x14ac:dyDescent="0.25">
      <c r="A475" s="5" t="s">
        <v>36</v>
      </c>
      <c r="B475" s="6"/>
      <c r="C475" s="6"/>
      <c r="D475" s="7" t="s">
        <v>13</v>
      </c>
      <c r="E475" s="6"/>
      <c r="F475" s="6"/>
      <c r="H475" s="8" t="s">
        <v>47</v>
      </c>
      <c r="I475" s="9"/>
      <c r="J475" s="9">
        <v>-1</v>
      </c>
      <c r="K475" s="7" t="s">
        <v>13</v>
      </c>
      <c r="L475" s="9">
        <v>206</v>
      </c>
      <c r="M475" s="9">
        <f t="shared" si="60"/>
        <v>-206</v>
      </c>
      <c r="O475" s="8" t="s">
        <v>48</v>
      </c>
      <c r="P475" s="9"/>
      <c r="Q475" s="9"/>
      <c r="R475" s="7" t="s">
        <v>13</v>
      </c>
      <c r="S475" s="9"/>
      <c r="T475" s="9">
        <v>-500</v>
      </c>
      <c r="V475" s="2" t="s">
        <v>9</v>
      </c>
      <c r="W475" s="2" t="s">
        <v>133</v>
      </c>
      <c r="X475" s="1"/>
      <c r="Y475" s="1"/>
      <c r="Z475" s="1"/>
      <c r="AA475" s="1"/>
      <c r="AC475" s="5" t="s">
        <v>36</v>
      </c>
      <c r="AD475" s="6"/>
      <c r="AE475" s="6"/>
      <c r="AF475" s="7" t="s">
        <v>13</v>
      </c>
      <c r="AG475" s="6"/>
      <c r="AH475" s="6"/>
      <c r="AJ475" s="8" t="s">
        <v>47</v>
      </c>
      <c r="AK475" s="9"/>
      <c r="AL475" s="9">
        <v>-1</v>
      </c>
      <c r="AM475" s="7" t="s">
        <v>13</v>
      </c>
      <c r="AN475" s="9">
        <v>236</v>
      </c>
      <c r="AO475" s="9">
        <f t="shared" si="61"/>
        <v>-236</v>
      </c>
    </row>
    <row r="476" spans="1:41" x14ac:dyDescent="0.25">
      <c r="A476" s="8" t="s">
        <v>37</v>
      </c>
      <c r="B476" s="9"/>
      <c r="C476" s="9">
        <v>-1</v>
      </c>
      <c r="D476" s="7" t="s">
        <v>13</v>
      </c>
      <c r="E476" s="9">
        <v>608</v>
      </c>
      <c r="F476" s="9">
        <f t="shared" ref="F476:F486" si="62">C476*E476</f>
        <v>-608</v>
      </c>
      <c r="H476" s="8" t="s">
        <v>48</v>
      </c>
      <c r="I476" s="9"/>
      <c r="J476" s="9"/>
      <c r="K476" s="7" t="s">
        <v>13</v>
      </c>
      <c r="L476" s="9"/>
      <c r="M476" s="9">
        <v>-500</v>
      </c>
      <c r="O476" s="5" t="s">
        <v>49</v>
      </c>
      <c r="P476" s="6"/>
      <c r="Q476" s="6"/>
      <c r="R476" s="7" t="s">
        <v>13</v>
      </c>
      <c r="S476" s="6"/>
      <c r="T476" s="6">
        <f>SUM(T461:T475)</f>
        <v>-7211</v>
      </c>
      <c r="V476" s="1"/>
      <c r="W476" s="1"/>
      <c r="X476" s="1"/>
      <c r="Y476" s="1"/>
      <c r="Z476" s="1"/>
      <c r="AA476" s="1"/>
      <c r="AC476" s="8" t="s">
        <v>37</v>
      </c>
      <c r="AD476" s="9"/>
      <c r="AE476" s="9">
        <v>-1</v>
      </c>
      <c r="AF476" s="7" t="s">
        <v>13</v>
      </c>
      <c r="AG476" s="9">
        <v>675</v>
      </c>
      <c r="AH476" s="9">
        <f t="shared" ref="AH476:AH486" si="63">AE476*AG476</f>
        <v>-675</v>
      </c>
      <c r="AJ476" s="8" t="s">
        <v>48</v>
      </c>
      <c r="AK476" s="9"/>
      <c r="AL476" s="9"/>
      <c r="AM476" s="7" t="s">
        <v>13</v>
      </c>
      <c r="AN476" s="9"/>
      <c r="AO476" s="9">
        <v>-500</v>
      </c>
    </row>
    <row r="477" spans="1:41" x14ac:dyDescent="0.25">
      <c r="A477" s="8" t="s">
        <v>38</v>
      </c>
      <c r="B477" s="9"/>
      <c r="C477" s="9">
        <v>-30</v>
      </c>
      <c r="D477" s="7" t="s">
        <v>13</v>
      </c>
      <c r="E477" s="9">
        <v>19</v>
      </c>
      <c r="F477" s="9">
        <f t="shared" si="62"/>
        <v>-570</v>
      </c>
      <c r="H477" s="5" t="s">
        <v>49</v>
      </c>
      <c r="I477" s="6"/>
      <c r="J477" s="6"/>
      <c r="K477" s="7" t="s">
        <v>13</v>
      </c>
      <c r="L477" s="6"/>
      <c r="M477" s="6">
        <f>SUM(M466:M476)</f>
        <v>-4369</v>
      </c>
      <c r="O477" s="8" t="s">
        <v>50</v>
      </c>
      <c r="P477" s="9"/>
      <c r="Q477" s="9"/>
      <c r="R477" s="7" t="s">
        <v>13</v>
      </c>
      <c r="S477" s="9"/>
      <c r="T477" s="9">
        <f>SUM(T458,T476)</f>
        <v>-536.25</v>
      </c>
      <c r="V477" s="3" t="s">
        <v>11</v>
      </c>
      <c r="W477" s="4" t="s">
        <v>12</v>
      </c>
      <c r="X477" s="4" t="s">
        <v>15</v>
      </c>
      <c r="Y477" s="4" t="s">
        <v>13</v>
      </c>
      <c r="Z477" s="4" t="s">
        <v>16</v>
      </c>
      <c r="AA477" s="4" t="s">
        <v>17</v>
      </c>
      <c r="AC477" s="8" t="s">
        <v>38</v>
      </c>
      <c r="AD477" s="9"/>
      <c r="AE477" s="9">
        <v>-30</v>
      </c>
      <c r="AF477" s="7" t="s">
        <v>13</v>
      </c>
      <c r="AG477" s="9">
        <v>20</v>
      </c>
      <c r="AH477" s="9">
        <f t="shared" si="63"/>
        <v>-600</v>
      </c>
      <c r="AJ477" s="5" t="s">
        <v>49</v>
      </c>
      <c r="AK477" s="6"/>
      <c r="AL477" s="6"/>
      <c r="AM477" s="7" t="s">
        <v>13</v>
      </c>
      <c r="AN477" s="6"/>
      <c r="AO477" s="6">
        <f>SUM(AO466:AO476)</f>
        <v>-4906</v>
      </c>
    </row>
    <row r="478" spans="1:41" x14ac:dyDescent="0.25">
      <c r="A478" s="8" t="s">
        <v>39</v>
      </c>
      <c r="B478" s="9"/>
      <c r="C478" s="9">
        <v>-1</v>
      </c>
      <c r="D478" s="7" t="s">
        <v>13</v>
      </c>
      <c r="E478" s="9">
        <v>142.5</v>
      </c>
      <c r="F478" s="9">
        <f t="shared" si="62"/>
        <v>-142.5</v>
      </c>
      <c r="H478" s="8" t="s">
        <v>50</v>
      </c>
      <c r="I478" s="9"/>
      <c r="J478" s="9"/>
      <c r="K478" s="7" t="s">
        <v>13</v>
      </c>
      <c r="L478" s="9"/>
      <c r="M478" s="9">
        <f>SUM(M463,M477)</f>
        <v>-729</v>
      </c>
      <c r="O478" s="1"/>
      <c r="P478" s="1"/>
      <c r="Q478" s="1"/>
      <c r="R478" s="1"/>
      <c r="S478" s="1"/>
      <c r="T478" s="1"/>
      <c r="V478" s="5" t="s">
        <v>18</v>
      </c>
      <c r="W478" s="6"/>
      <c r="X478" s="6"/>
      <c r="Y478" s="7" t="s">
        <v>13</v>
      </c>
      <c r="Z478" s="6"/>
      <c r="AA478" s="6"/>
      <c r="AC478" s="8" t="s">
        <v>39</v>
      </c>
      <c r="AD478" s="9"/>
      <c r="AE478" s="9">
        <v>-1</v>
      </c>
      <c r="AF478" s="7" t="s">
        <v>13</v>
      </c>
      <c r="AG478" s="9">
        <v>150</v>
      </c>
      <c r="AH478" s="9">
        <f t="shared" si="63"/>
        <v>-150</v>
      </c>
      <c r="AJ478" s="8" t="s">
        <v>50</v>
      </c>
      <c r="AK478" s="9"/>
      <c r="AL478" s="9"/>
      <c r="AM478" s="7" t="s">
        <v>13</v>
      </c>
      <c r="AN478" s="9"/>
      <c r="AO478" s="9">
        <f>SUM(AO463,AO477)</f>
        <v>578.5</v>
      </c>
    </row>
    <row r="479" spans="1:41" x14ac:dyDescent="0.25">
      <c r="A479" s="8" t="s">
        <v>40</v>
      </c>
      <c r="B479" s="9"/>
      <c r="C479" s="9">
        <v>-1</v>
      </c>
      <c r="D479" s="7" t="s">
        <v>13</v>
      </c>
      <c r="E479" s="9">
        <v>380</v>
      </c>
      <c r="F479" s="9">
        <f t="shared" si="62"/>
        <v>-380</v>
      </c>
      <c r="H479" s="1"/>
      <c r="I479" s="1"/>
      <c r="J479" s="1"/>
      <c r="K479" s="1"/>
      <c r="L479" s="1"/>
      <c r="M479" s="1"/>
      <c r="O479" s="1"/>
      <c r="P479" s="1"/>
      <c r="Q479" s="1"/>
      <c r="R479" s="1"/>
      <c r="S479" s="1"/>
      <c r="T479" s="1"/>
      <c r="V479" s="8" t="s">
        <v>57</v>
      </c>
      <c r="W479" s="9">
        <v>6000</v>
      </c>
      <c r="X479" s="9">
        <v>6000</v>
      </c>
      <c r="Y479" s="7" t="s">
        <v>21</v>
      </c>
      <c r="Z479" s="10">
        <v>1</v>
      </c>
      <c r="AA479" s="9">
        <f>X479*Z479</f>
        <v>6000</v>
      </c>
      <c r="AC479" s="8" t="s">
        <v>40</v>
      </c>
      <c r="AD479" s="9"/>
      <c r="AE479" s="9">
        <v>-1</v>
      </c>
      <c r="AF479" s="7" t="s">
        <v>13</v>
      </c>
      <c r="AG479" s="9">
        <v>400</v>
      </c>
      <c r="AH479" s="9">
        <f t="shared" si="63"/>
        <v>-400</v>
      </c>
      <c r="AJ479" s="1"/>
      <c r="AK479" s="1"/>
      <c r="AL479" s="1"/>
      <c r="AM479" s="1"/>
      <c r="AN479" s="1"/>
      <c r="AO479" s="1"/>
    </row>
    <row r="480" spans="1:41" x14ac:dyDescent="0.25">
      <c r="A480" s="8" t="s">
        <v>41</v>
      </c>
      <c r="B480" s="9"/>
      <c r="C480" s="9">
        <v>-1</v>
      </c>
      <c r="D480" s="7" t="s">
        <v>13</v>
      </c>
      <c r="E480" s="9">
        <v>165</v>
      </c>
      <c r="F480" s="9">
        <f t="shared" si="62"/>
        <v>-165</v>
      </c>
      <c r="H480" s="1"/>
      <c r="I480" s="1"/>
      <c r="J480" s="1"/>
      <c r="K480" s="1"/>
      <c r="L480" s="1"/>
      <c r="M480" s="1"/>
      <c r="O480" s="1"/>
      <c r="P480" s="1"/>
      <c r="Q480" s="1"/>
      <c r="R480" s="1"/>
      <c r="S480" s="1"/>
      <c r="T480" s="1"/>
      <c r="V480" s="8" t="s">
        <v>22</v>
      </c>
      <c r="W480" s="9">
        <v>3200</v>
      </c>
      <c r="X480" s="9">
        <v>3200</v>
      </c>
      <c r="Y480" s="7" t="s">
        <v>21</v>
      </c>
      <c r="Z480" s="10">
        <v>0.55000000000000004</v>
      </c>
      <c r="AA480" s="9">
        <f>X480*Z480</f>
        <v>1760.0000000000002</v>
      </c>
      <c r="AC480" s="8" t="s">
        <v>41</v>
      </c>
      <c r="AD480" s="9"/>
      <c r="AE480" s="9">
        <v>-1</v>
      </c>
      <c r="AF480" s="7" t="s">
        <v>13</v>
      </c>
      <c r="AG480" s="9">
        <v>165</v>
      </c>
      <c r="AH480" s="9">
        <f t="shared" si="63"/>
        <v>-165</v>
      </c>
      <c r="AJ480" s="1"/>
      <c r="AK480" s="1"/>
      <c r="AL480" s="1"/>
      <c r="AM480" s="1"/>
      <c r="AN480" s="1"/>
      <c r="AO480" s="1"/>
    </row>
    <row r="481" spans="1:41" x14ac:dyDescent="0.25">
      <c r="A481" s="8" t="s">
        <v>42</v>
      </c>
      <c r="B481" s="9"/>
      <c r="C481" s="9">
        <v>-5</v>
      </c>
      <c r="D481" s="7" t="s">
        <v>13</v>
      </c>
      <c r="E481" s="9">
        <v>180</v>
      </c>
      <c r="F481" s="9">
        <f t="shared" si="62"/>
        <v>-900</v>
      </c>
      <c r="H481" s="1"/>
      <c r="I481" s="1"/>
      <c r="J481" s="1"/>
      <c r="K481" s="1"/>
      <c r="L481" s="1"/>
      <c r="M481" s="1"/>
      <c r="O481" s="2" t="s">
        <v>52</v>
      </c>
      <c r="P481" s="1"/>
      <c r="Q481" s="1"/>
      <c r="R481" s="1"/>
      <c r="S481" s="1"/>
      <c r="T481" s="1"/>
      <c r="V481" s="5" t="s">
        <v>23</v>
      </c>
      <c r="W481" s="6"/>
      <c r="X481" s="6"/>
      <c r="Y481" s="7" t="s">
        <v>13</v>
      </c>
      <c r="Z481" s="6"/>
      <c r="AA481" s="6">
        <f>SUM(AA479:AA480)</f>
        <v>7760</v>
      </c>
      <c r="AC481" s="8" t="s">
        <v>42</v>
      </c>
      <c r="AD481" s="9"/>
      <c r="AE481" s="9">
        <v>-5</v>
      </c>
      <c r="AF481" s="7" t="s">
        <v>13</v>
      </c>
      <c r="AG481" s="9">
        <v>180</v>
      </c>
      <c r="AH481" s="9">
        <f t="shared" si="63"/>
        <v>-900</v>
      </c>
      <c r="AJ481" s="1"/>
      <c r="AK481" s="1"/>
      <c r="AL481" s="1"/>
      <c r="AM481" s="1"/>
      <c r="AN481" s="1"/>
      <c r="AO481" s="1"/>
    </row>
    <row r="482" spans="1:41" x14ac:dyDescent="0.25">
      <c r="A482" s="8" t="s">
        <v>43</v>
      </c>
      <c r="B482" s="9"/>
      <c r="C482" s="9">
        <v>-1</v>
      </c>
      <c r="D482" s="7" t="s">
        <v>13</v>
      </c>
      <c r="E482" s="9">
        <v>772</v>
      </c>
      <c r="F482" s="9">
        <f t="shared" si="62"/>
        <v>-772</v>
      </c>
      <c r="H482" s="2" t="s">
        <v>52</v>
      </c>
      <c r="I482" s="1"/>
      <c r="J482" s="1"/>
      <c r="K482" s="1"/>
      <c r="L482" s="1"/>
      <c r="M482" s="1"/>
      <c r="O482" s="1"/>
      <c r="P482" s="1"/>
      <c r="Q482" s="1"/>
      <c r="R482" s="1"/>
      <c r="S482" s="1"/>
      <c r="T482" s="1"/>
      <c r="V482" s="8" t="s">
        <v>13</v>
      </c>
      <c r="W482" s="9"/>
      <c r="X482" s="9"/>
      <c r="Y482" s="7" t="s">
        <v>13</v>
      </c>
      <c r="Z482" s="9"/>
      <c r="AA482" s="9"/>
      <c r="AC482" s="8" t="s">
        <v>43</v>
      </c>
      <c r="AD482" s="9"/>
      <c r="AE482" s="9">
        <v>-1</v>
      </c>
      <c r="AF482" s="7" t="s">
        <v>13</v>
      </c>
      <c r="AG482" s="9">
        <v>921</v>
      </c>
      <c r="AH482" s="9">
        <f t="shared" si="63"/>
        <v>-921</v>
      </c>
      <c r="AJ482" s="2" t="s">
        <v>52</v>
      </c>
      <c r="AK482" s="1"/>
      <c r="AL482" s="1"/>
      <c r="AM482" s="1"/>
      <c r="AN482" s="1"/>
      <c r="AO482" s="1"/>
    </row>
    <row r="483" spans="1:41" x14ac:dyDescent="0.25">
      <c r="A483" s="8" t="s">
        <v>44</v>
      </c>
      <c r="B483" s="9"/>
      <c r="C483" s="9">
        <v>-1</v>
      </c>
      <c r="D483" s="7" t="s">
        <v>13</v>
      </c>
      <c r="E483" s="9">
        <v>363</v>
      </c>
      <c r="F483" s="9">
        <f t="shared" si="62"/>
        <v>-363</v>
      </c>
      <c r="H483" s="1"/>
      <c r="I483" s="1"/>
      <c r="J483" s="1"/>
      <c r="K483" s="1"/>
      <c r="L483" s="1"/>
      <c r="M483" s="1"/>
      <c r="O483" s="1" t="s">
        <v>68</v>
      </c>
      <c r="P483" s="1"/>
      <c r="Q483" s="1"/>
      <c r="R483" s="1"/>
      <c r="S483" s="1"/>
      <c r="T483" s="1"/>
      <c r="V483" s="5" t="s">
        <v>24</v>
      </c>
      <c r="W483" s="6"/>
      <c r="X483" s="6"/>
      <c r="Y483" s="7" t="s">
        <v>13</v>
      </c>
      <c r="Z483" s="6"/>
      <c r="AA483" s="6"/>
      <c r="AC483" s="8" t="s">
        <v>44</v>
      </c>
      <c r="AD483" s="9"/>
      <c r="AE483" s="9">
        <v>-1</v>
      </c>
      <c r="AF483" s="7" t="s">
        <v>13</v>
      </c>
      <c r="AG483" s="9">
        <v>433</v>
      </c>
      <c r="AH483" s="9">
        <f t="shared" si="63"/>
        <v>-433</v>
      </c>
      <c r="AJ483" s="1"/>
      <c r="AK483" s="1"/>
      <c r="AL483" s="1"/>
      <c r="AM483" s="1"/>
      <c r="AN483" s="1"/>
      <c r="AO483" s="1"/>
    </row>
    <row r="484" spans="1:41" x14ac:dyDescent="0.25">
      <c r="A484" s="8" t="s">
        <v>45</v>
      </c>
      <c r="B484" s="9"/>
      <c r="C484" s="9">
        <v>-4900</v>
      </c>
      <c r="D484" s="7" t="s">
        <v>13</v>
      </c>
      <c r="E484" s="11">
        <v>0.09</v>
      </c>
      <c r="F484" s="9">
        <f t="shared" si="62"/>
        <v>-441</v>
      </c>
      <c r="H484" s="1" t="s">
        <v>68</v>
      </c>
      <c r="I484" s="1"/>
      <c r="J484" s="1"/>
      <c r="K484" s="1"/>
      <c r="L484" s="1"/>
      <c r="M484" s="1"/>
      <c r="O484" s="2" t="s">
        <v>1</v>
      </c>
      <c r="P484" s="2" t="s">
        <v>2</v>
      </c>
      <c r="Q484" s="1"/>
      <c r="R484" s="1"/>
      <c r="S484" s="1"/>
      <c r="T484" s="1"/>
      <c r="V484" s="8" t="s">
        <v>25</v>
      </c>
      <c r="W484" s="9"/>
      <c r="X484" s="9">
        <v>-150</v>
      </c>
      <c r="Y484" s="7" t="s">
        <v>21</v>
      </c>
      <c r="Z484" s="10">
        <v>3.5</v>
      </c>
      <c r="AA484" s="9">
        <f>X484*Z484</f>
        <v>-525</v>
      </c>
      <c r="AC484" s="8" t="s">
        <v>45</v>
      </c>
      <c r="AD484" s="9"/>
      <c r="AE484" s="9">
        <v>-7000</v>
      </c>
      <c r="AF484" s="7" t="s">
        <v>13</v>
      </c>
      <c r="AG484" s="11">
        <v>0.09</v>
      </c>
      <c r="AH484" s="9">
        <f t="shared" si="63"/>
        <v>-630</v>
      </c>
      <c r="AJ484" s="1" t="s">
        <v>68</v>
      </c>
      <c r="AK484" s="1"/>
      <c r="AL484" s="1"/>
      <c r="AM484" s="1"/>
      <c r="AN484" s="1"/>
      <c r="AO484" s="1"/>
    </row>
    <row r="485" spans="1:41" x14ac:dyDescent="0.25">
      <c r="A485" s="8" t="s">
        <v>46</v>
      </c>
      <c r="B485" s="9"/>
      <c r="C485" s="12">
        <v>-6.8</v>
      </c>
      <c r="D485" s="7" t="s">
        <v>13</v>
      </c>
      <c r="E485" s="9">
        <v>85</v>
      </c>
      <c r="F485" s="9">
        <f t="shared" si="62"/>
        <v>-578</v>
      </c>
      <c r="H485" s="2" t="s">
        <v>1</v>
      </c>
      <c r="I485" s="2" t="s">
        <v>2</v>
      </c>
      <c r="J485" s="1"/>
      <c r="K485" s="1"/>
      <c r="L485" s="1"/>
      <c r="M485" s="1"/>
      <c r="O485" s="2" t="s">
        <v>3</v>
      </c>
      <c r="P485" s="2" t="s">
        <v>4</v>
      </c>
      <c r="Q485" s="1"/>
      <c r="R485" s="1"/>
      <c r="S485" s="1"/>
      <c r="T485" s="1"/>
      <c r="V485" s="8" t="s">
        <v>26</v>
      </c>
      <c r="W485" s="9"/>
      <c r="X485" s="9">
        <v>-138</v>
      </c>
      <c r="Y485" s="7" t="s">
        <v>21</v>
      </c>
      <c r="Z485" s="10">
        <v>7.75</v>
      </c>
      <c r="AA485" s="9">
        <f>X485*Z485</f>
        <v>-1069.5</v>
      </c>
      <c r="AC485" s="8" t="s">
        <v>46</v>
      </c>
      <c r="AD485" s="9"/>
      <c r="AE485" s="12">
        <v>-10</v>
      </c>
      <c r="AF485" s="7" t="s">
        <v>13</v>
      </c>
      <c r="AG485" s="9">
        <v>85</v>
      </c>
      <c r="AH485" s="9">
        <f t="shared" si="63"/>
        <v>-850</v>
      </c>
      <c r="AJ485" s="2" t="s">
        <v>1</v>
      </c>
      <c r="AK485" s="2" t="s">
        <v>2</v>
      </c>
      <c r="AL485" s="1"/>
      <c r="AM485" s="1"/>
      <c r="AN485" s="1"/>
      <c r="AO485" s="1"/>
    </row>
    <row r="486" spans="1:41" x14ac:dyDescent="0.25">
      <c r="A486" s="8" t="s">
        <v>47</v>
      </c>
      <c r="B486" s="9"/>
      <c r="C486" s="9">
        <v>-1</v>
      </c>
      <c r="D486" s="7" t="s">
        <v>13</v>
      </c>
      <c r="E486" s="9">
        <v>240</v>
      </c>
      <c r="F486" s="9">
        <f t="shared" si="62"/>
        <v>-240</v>
      </c>
      <c r="H486" s="2" t="s">
        <v>3</v>
      </c>
      <c r="I486" s="2" t="s">
        <v>4</v>
      </c>
      <c r="J486" s="1"/>
      <c r="K486" s="1"/>
      <c r="L486" s="1"/>
      <c r="M486" s="1"/>
      <c r="O486" s="2" t="s">
        <v>5</v>
      </c>
      <c r="P486" s="2" t="s">
        <v>6</v>
      </c>
      <c r="Q486" s="1"/>
      <c r="R486" s="1"/>
      <c r="S486" s="1"/>
      <c r="T486" s="1"/>
      <c r="V486" s="8" t="s">
        <v>73</v>
      </c>
      <c r="W486" s="9"/>
      <c r="X486" s="9">
        <v>-25</v>
      </c>
      <c r="Y486" s="7" t="s">
        <v>21</v>
      </c>
      <c r="Z486" s="10">
        <v>12</v>
      </c>
      <c r="AA486" s="9">
        <f>X486*Z486</f>
        <v>-300</v>
      </c>
      <c r="AC486" s="8" t="s">
        <v>47</v>
      </c>
      <c r="AD486" s="9"/>
      <c r="AE486" s="9">
        <v>-1</v>
      </c>
      <c r="AF486" s="7" t="s">
        <v>13</v>
      </c>
      <c r="AG486" s="9">
        <v>300</v>
      </c>
      <c r="AH486" s="9">
        <f t="shared" si="63"/>
        <v>-300</v>
      </c>
      <c r="AJ486" s="2" t="s">
        <v>3</v>
      </c>
      <c r="AK486" s="2" t="s">
        <v>4</v>
      </c>
      <c r="AL486" s="1"/>
      <c r="AM486" s="1"/>
      <c r="AN486" s="1"/>
      <c r="AO486" s="1"/>
    </row>
    <row r="487" spans="1:41" x14ac:dyDescent="0.25">
      <c r="A487" s="8" t="s">
        <v>48</v>
      </c>
      <c r="B487" s="9"/>
      <c r="C487" s="9"/>
      <c r="D487" s="7" t="s">
        <v>13</v>
      </c>
      <c r="E487" s="9"/>
      <c r="F487" s="9">
        <v>-500</v>
      </c>
      <c r="H487" s="2" t="s">
        <v>5</v>
      </c>
      <c r="I487" s="2" t="s">
        <v>6</v>
      </c>
      <c r="J487" s="1"/>
      <c r="K487" s="1"/>
      <c r="L487" s="1"/>
      <c r="M487" s="1"/>
      <c r="O487" s="2" t="s">
        <v>7</v>
      </c>
      <c r="P487" s="2" t="s">
        <v>152</v>
      </c>
      <c r="Q487" s="1"/>
      <c r="R487" s="1"/>
      <c r="S487" s="1"/>
      <c r="T487" s="1"/>
      <c r="V487" s="8" t="s">
        <v>134</v>
      </c>
      <c r="W487" s="9"/>
      <c r="X487" s="9">
        <v>-84</v>
      </c>
      <c r="Y487" s="7" t="s">
        <v>21</v>
      </c>
      <c r="Z487" s="10">
        <v>6</v>
      </c>
      <c r="AA487" s="9">
        <f>X487*Z487</f>
        <v>-504</v>
      </c>
      <c r="AC487" s="8" t="s">
        <v>48</v>
      </c>
      <c r="AD487" s="9"/>
      <c r="AE487" s="9"/>
      <c r="AF487" s="7" t="s">
        <v>13</v>
      </c>
      <c r="AG487" s="9"/>
      <c r="AH487" s="9">
        <v>-500</v>
      </c>
      <c r="AJ487" s="2" t="s">
        <v>5</v>
      </c>
      <c r="AK487" s="2" t="s">
        <v>6</v>
      </c>
      <c r="AL487" s="1"/>
      <c r="AM487" s="1"/>
      <c r="AN487" s="1"/>
      <c r="AO487" s="1"/>
    </row>
    <row r="488" spans="1:41" x14ac:dyDescent="0.25">
      <c r="A488" s="5" t="s">
        <v>49</v>
      </c>
      <c r="B488" s="6"/>
      <c r="C488" s="6"/>
      <c r="D488" s="7" t="s">
        <v>13</v>
      </c>
      <c r="E488" s="6"/>
      <c r="F488" s="6">
        <f>SUM(F476:F487)</f>
        <v>-5659.5</v>
      </c>
      <c r="H488" s="2" t="s">
        <v>7</v>
      </c>
      <c r="I488" s="2" t="s">
        <v>8</v>
      </c>
      <c r="J488" s="1"/>
      <c r="K488" s="1"/>
      <c r="L488" s="1"/>
      <c r="M488" s="1"/>
      <c r="O488" s="2" t="s">
        <v>9</v>
      </c>
      <c r="P488" s="2" t="s">
        <v>10</v>
      </c>
      <c r="Q488" s="1"/>
      <c r="R488" s="1"/>
      <c r="S488" s="1"/>
      <c r="T488" s="1"/>
      <c r="V488" s="8" t="s">
        <v>29</v>
      </c>
      <c r="W488" s="9"/>
      <c r="X488" s="9"/>
      <c r="Y488" s="7" t="s">
        <v>30</v>
      </c>
      <c r="Z488" s="9"/>
      <c r="AA488" s="9">
        <v>-125</v>
      </c>
      <c r="AC488" s="5" t="s">
        <v>49</v>
      </c>
      <c r="AD488" s="6"/>
      <c r="AE488" s="6"/>
      <c r="AF488" s="7" t="s">
        <v>13</v>
      </c>
      <c r="AG488" s="6"/>
      <c r="AH488" s="6">
        <f>SUM(AH476:AH487)</f>
        <v>-6524</v>
      </c>
      <c r="AJ488" s="2" t="s">
        <v>7</v>
      </c>
      <c r="AK488" s="2" t="s">
        <v>187</v>
      </c>
      <c r="AL488" s="1"/>
      <c r="AM488" s="1"/>
      <c r="AN488" s="1"/>
      <c r="AO488" s="1"/>
    </row>
    <row r="489" spans="1:41" x14ac:dyDescent="0.25">
      <c r="A489" s="8" t="s">
        <v>50</v>
      </c>
      <c r="B489" s="9"/>
      <c r="C489" s="9"/>
      <c r="D489" s="7" t="s">
        <v>13</v>
      </c>
      <c r="E489" s="9"/>
      <c r="F489" s="9">
        <f>SUM(F473,F488)</f>
        <v>-811</v>
      </c>
      <c r="H489" s="2" t="s">
        <v>9</v>
      </c>
      <c r="I489" s="2" t="s">
        <v>133</v>
      </c>
      <c r="J489" s="1"/>
      <c r="K489" s="1"/>
      <c r="L489" s="1"/>
      <c r="M489" s="1"/>
      <c r="O489" s="1"/>
      <c r="P489" s="1"/>
      <c r="Q489" s="1"/>
      <c r="R489" s="1"/>
      <c r="S489" s="1"/>
      <c r="T489" s="1"/>
      <c r="V489" s="8" t="s">
        <v>31</v>
      </c>
      <c r="W489" s="9"/>
      <c r="X489" s="9"/>
      <c r="Y489" s="7" t="s">
        <v>30</v>
      </c>
      <c r="Z489" s="9"/>
      <c r="AA489" s="9">
        <v>-150</v>
      </c>
      <c r="AC489" s="8" t="s">
        <v>50</v>
      </c>
      <c r="AD489" s="9"/>
      <c r="AE489" s="9"/>
      <c r="AF489" s="7" t="s">
        <v>13</v>
      </c>
      <c r="AG489" s="9"/>
      <c r="AH489" s="9">
        <f>SUM(AH473,AH488)</f>
        <v>1234.75</v>
      </c>
      <c r="AJ489" s="2" t="s">
        <v>9</v>
      </c>
      <c r="AK489" s="2" t="s">
        <v>133</v>
      </c>
      <c r="AL489" s="1"/>
      <c r="AM489" s="1"/>
      <c r="AN489" s="1"/>
      <c r="AO489" s="1"/>
    </row>
    <row r="490" spans="1:41" x14ac:dyDescent="0.25">
      <c r="A490" s="1"/>
      <c r="B490" s="1"/>
      <c r="C490" s="1"/>
      <c r="D490" s="1"/>
      <c r="E490" s="1"/>
      <c r="F490" s="1"/>
      <c r="H490" s="1"/>
      <c r="I490" s="1"/>
      <c r="J490" s="1"/>
      <c r="K490" s="1"/>
      <c r="L490" s="1"/>
      <c r="M490" s="1"/>
      <c r="O490" s="3" t="s">
        <v>11</v>
      </c>
      <c r="P490" s="4" t="s">
        <v>12</v>
      </c>
      <c r="Q490" s="4" t="s">
        <v>15</v>
      </c>
      <c r="R490" s="4" t="s">
        <v>13</v>
      </c>
      <c r="S490" s="4" t="s">
        <v>16</v>
      </c>
      <c r="T490" s="4" t="s">
        <v>17</v>
      </c>
      <c r="V490" s="8" t="s">
        <v>32</v>
      </c>
      <c r="W490" s="9"/>
      <c r="X490" s="9"/>
      <c r="Y490" s="7" t="s">
        <v>30</v>
      </c>
      <c r="Z490" s="9"/>
      <c r="AA490" s="9">
        <v>-30</v>
      </c>
      <c r="AC490" s="1"/>
      <c r="AD490" s="1"/>
      <c r="AE490" s="1"/>
      <c r="AF490" s="1"/>
      <c r="AG490" s="1"/>
      <c r="AH490" s="1"/>
      <c r="AJ490" s="1"/>
      <c r="AK490" s="1"/>
      <c r="AL490" s="1"/>
      <c r="AM490" s="1"/>
      <c r="AN490" s="1"/>
      <c r="AO490" s="1"/>
    </row>
    <row r="491" spans="1:41" x14ac:dyDescent="0.25">
      <c r="A491" s="1"/>
      <c r="B491" s="1"/>
      <c r="C491" s="1"/>
      <c r="D491" s="1"/>
      <c r="E491" s="1"/>
      <c r="F491" s="1"/>
      <c r="H491" s="3" t="s">
        <v>11</v>
      </c>
      <c r="I491" s="4" t="s">
        <v>12</v>
      </c>
      <c r="J491" s="4" t="s">
        <v>15</v>
      </c>
      <c r="K491" s="4" t="s">
        <v>13</v>
      </c>
      <c r="L491" s="4" t="s">
        <v>16</v>
      </c>
      <c r="M491" s="4" t="s">
        <v>17</v>
      </c>
      <c r="O491" s="5" t="s">
        <v>18</v>
      </c>
      <c r="P491" s="6"/>
      <c r="Q491" s="6"/>
      <c r="R491" s="7" t="s">
        <v>13</v>
      </c>
      <c r="S491" s="6"/>
      <c r="T491" s="6"/>
      <c r="V491" s="8" t="s">
        <v>33</v>
      </c>
      <c r="W491" s="9"/>
      <c r="X491" s="9"/>
      <c r="Y491" s="7" t="s">
        <v>30</v>
      </c>
      <c r="Z491" s="9"/>
      <c r="AA491" s="9">
        <v>-15</v>
      </c>
      <c r="AC491" s="1"/>
      <c r="AD491" s="1"/>
      <c r="AE491" s="1"/>
      <c r="AF491" s="1"/>
      <c r="AG491" s="1"/>
      <c r="AH491" s="1"/>
      <c r="AJ491" s="3" t="s">
        <v>11</v>
      </c>
      <c r="AK491" s="4" t="s">
        <v>12</v>
      </c>
      <c r="AL491" s="4" t="s">
        <v>15</v>
      </c>
      <c r="AM491" s="4" t="s">
        <v>13</v>
      </c>
      <c r="AN491" s="4" t="s">
        <v>16</v>
      </c>
      <c r="AO491" s="4" t="s">
        <v>17</v>
      </c>
    </row>
    <row r="492" spans="1:41" x14ac:dyDescent="0.25">
      <c r="A492" s="1"/>
      <c r="B492" s="1"/>
      <c r="C492" s="1"/>
      <c r="D492" s="1"/>
      <c r="E492" s="1"/>
      <c r="F492" s="1"/>
      <c r="H492" s="5" t="s">
        <v>18</v>
      </c>
      <c r="I492" s="6"/>
      <c r="J492" s="6"/>
      <c r="K492" s="7" t="s">
        <v>13</v>
      </c>
      <c r="L492" s="6"/>
      <c r="M492" s="6"/>
      <c r="O492" s="8" t="s">
        <v>57</v>
      </c>
      <c r="P492" s="9">
        <v>6200</v>
      </c>
      <c r="Q492" s="9">
        <v>6200</v>
      </c>
      <c r="R492" s="7" t="s">
        <v>21</v>
      </c>
      <c r="S492" s="10">
        <v>1</v>
      </c>
      <c r="T492" s="9">
        <f>Q492*S492</f>
        <v>6200</v>
      </c>
      <c r="V492" s="5" t="s">
        <v>34</v>
      </c>
      <c r="W492" s="6"/>
      <c r="X492" s="6"/>
      <c r="Y492" s="7" t="s">
        <v>13</v>
      </c>
      <c r="Z492" s="6"/>
      <c r="AA492" s="6">
        <f>SUM(AA483:AA491)</f>
        <v>-2718.5</v>
      </c>
      <c r="AC492" s="1"/>
      <c r="AD492" s="1"/>
      <c r="AE492" s="1"/>
      <c r="AF492" s="1"/>
      <c r="AG492" s="1"/>
      <c r="AH492" s="1"/>
      <c r="AJ492" s="5" t="s">
        <v>18</v>
      </c>
      <c r="AK492" s="6"/>
      <c r="AL492" s="6"/>
      <c r="AM492" s="7" t="s">
        <v>13</v>
      </c>
      <c r="AN492" s="6"/>
      <c r="AO492" s="6"/>
    </row>
    <row r="493" spans="1:41" x14ac:dyDescent="0.25">
      <c r="A493" s="2" t="s">
        <v>52</v>
      </c>
      <c r="B493" s="1"/>
      <c r="C493" s="1"/>
      <c r="D493" s="1"/>
      <c r="E493" s="1"/>
      <c r="F493" s="1"/>
      <c r="H493" s="8" t="s">
        <v>57</v>
      </c>
      <c r="I493" s="9">
        <v>4900</v>
      </c>
      <c r="J493" s="9">
        <v>4900</v>
      </c>
      <c r="K493" s="7" t="s">
        <v>21</v>
      </c>
      <c r="L493" s="10">
        <v>1</v>
      </c>
      <c r="M493" s="9">
        <f>J493*L493</f>
        <v>4900</v>
      </c>
      <c r="O493" s="8" t="s">
        <v>22</v>
      </c>
      <c r="P493" s="9">
        <v>4300</v>
      </c>
      <c r="Q493" s="9">
        <v>4300</v>
      </c>
      <c r="R493" s="7" t="s">
        <v>21</v>
      </c>
      <c r="S493" s="10">
        <v>0.55000000000000004</v>
      </c>
      <c r="T493" s="9">
        <f>Q493*S493</f>
        <v>2365</v>
      </c>
      <c r="V493" s="5" t="s">
        <v>35</v>
      </c>
      <c r="W493" s="6"/>
      <c r="X493" s="6"/>
      <c r="Y493" s="7" t="s">
        <v>13</v>
      </c>
      <c r="Z493" s="6"/>
      <c r="AA493" s="6">
        <f>SUM(AA481,AA492)</f>
        <v>5041.5</v>
      </c>
      <c r="AC493" s="2" t="s">
        <v>52</v>
      </c>
      <c r="AD493" s="1"/>
      <c r="AE493" s="1"/>
      <c r="AF493" s="1"/>
      <c r="AG493" s="1"/>
      <c r="AH493" s="1"/>
      <c r="AJ493" s="8" t="s">
        <v>57</v>
      </c>
      <c r="AK493" s="9">
        <v>7000</v>
      </c>
      <c r="AL493" s="9">
        <v>7000</v>
      </c>
      <c r="AM493" s="7" t="s">
        <v>21</v>
      </c>
      <c r="AN493" s="10">
        <v>1</v>
      </c>
      <c r="AO493" s="9">
        <f>AL493*AN493</f>
        <v>7000</v>
      </c>
    </row>
    <row r="494" spans="1:41" x14ac:dyDescent="0.25">
      <c r="A494" s="1"/>
      <c r="B494" s="1"/>
      <c r="C494" s="1"/>
      <c r="D494" s="1"/>
      <c r="E494" s="1"/>
      <c r="F494" s="1"/>
      <c r="H494" s="8" t="s">
        <v>22</v>
      </c>
      <c r="I494" s="9">
        <v>3400</v>
      </c>
      <c r="J494" s="9">
        <v>3400</v>
      </c>
      <c r="K494" s="7" t="s">
        <v>21</v>
      </c>
      <c r="L494" s="10">
        <v>0.55000000000000004</v>
      </c>
      <c r="M494" s="9">
        <f>J494*L494</f>
        <v>1870.0000000000002</v>
      </c>
      <c r="O494" s="5" t="s">
        <v>23</v>
      </c>
      <c r="P494" s="6"/>
      <c r="Q494" s="6"/>
      <c r="R494" s="7" t="s">
        <v>13</v>
      </c>
      <c r="S494" s="6"/>
      <c r="T494" s="6">
        <f>SUM(T492:T493)</f>
        <v>8565</v>
      </c>
      <c r="V494" s="8" t="s">
        <v>13</v>
      </c>
      <c r="W494" s="9"/>
      <c r="X494" s="9"/>
      <c r="Y494" s="7" t="s">
        <v>13</v>
      </c>
      <c r="Z494" s="9"/>
      <c r="AA494" s="9"/>
      <c r="AC494" s="1"/>
      <c r="AD494" s="1"/>
      <c r="AE494" s="1"/>
      <c r="AF494" s="1"/>
      <c r="AG494" s="1"/>
      <c r="AH494" s="1"/>
      <c r="AJ494" s="8" t="s">
        <v>22</v>
      </c>
      <c r="AK494" s="9">
        <v>5000</v>
      </c>
      <c r="AL494" s="9">
        <v>5000</v>
      </c>
      <c r="AM494" s="7" t="s">
        <v>21</v>
      </c>
      <c r="AN494" s="10">
        <v>0.55000000000000004</v>
      </c>
      <c r="AO494" s="9">
        <f>AL494*AN494</f>
        <v>2750</v>
      </c>
    </row>
    <row r="495" spans="1:41" x14ac:dyDescent="0.25">
      <c r="A495" s="1" t="s">
        <v>69</v>
      </c>
      <c r="B495" s="1"/>
      <c r="C495" s="1"/>
      <c r="D495" s="1"/>
      <c r="E495" s="1"/>
      <c r="F495" s="1"/>
      <c r="H495" s="5" t="s">
        <v>23</v>
      </c>
      <c r="I495" s="6"/>
      <c r="J495" s="6"/>
      <c r="K495" s="7" t="s">
        <v>13</v>
      </c>
      <c r="L495" s="6"/>
      <c r="M495" s="6">
        <f>SUM(M493:M494)</f>
        <v>6770</v>
      </c>
      <c r="O495" s="8" t="s">
        <v>13</v>
      </c>
      <c r="P495" s="9"/>
      <c r="Q495" s="9"/>
      <c r="R495" s="7" t="s">
        <v>13</v>
      </c>
      <c r="S495" s="9"/>
      <c r="T495" s="9"/>
      <c r="V495" s="5" t="s">
        <v>36</v>
      </c>
      <c r="W495" s="6"/>
      <c r="X495" s="6"/>
      <c r="Y495" s="7" t="s">
        <v>13</v>
      </c>
      <c r="Z495" s="6"/>
      <c r="AA495" s="6"/>
      <c r="AC495" s="1" t="s">
        <v>69</v>
      </c>
      <c r="AD495" s="1"/>
      <c r="AE495" s="1"/>
      <c r="AF495" s="1"/>
      <c r="AG495" s="1"/>
      <c r="AH495" s="1"/>
      <c r="AJ495" s="5" t="s">
        <v>23</v>
      </c>
      <c r="AK495" s="6"/>
      <c r="AL495" s="6"/>
      <c r="AM495" s="7" t="s">
        <v>13</v>
      </c>
      <c r="AN495" s="6"/>
      <c r="AO495" s="6">
        <f>SUM(AO493:AO494)</f>
        <v>9750</v>
      </c>
    </row>
    <row r="496" spans="1:41" x14ac:dyDescent="0.25">
      <c r="A496" s="2" t="s">
        <v>1</v>
      </c>
      <c r="B496" s="2" t="s">
        <v>2</v>
      </c>
      <c r="C496" s="1"/>
      <c r="D496" s="1"/>
      <c r="E496" s="1"/>
      <c r="F496" s="1"/>
      <c r="H496" s="8" t="s">
        <v>13</v>
      </c>
      <c r="I496" s="9"/>
      <c r="J496" s="9"/>
      <c r="K496" s="7" t="s">
        <v>13</v>
      </c>
      <c r="L496" s="9"/>
      <c r="M496" s="9"/>
      <c r="O496" s="5" t="s">
        <v>24</v>
      </c>
      <c r="P496" s="6"/>
      <c r="Q496" s="6"/>
      <c r="R496" s="7" t="s">
        <v>13</v>
      </c>
      <c r="S496" s="6"/>
      <c r="T496" s="6"/>
      <c r="V496" s="8" t="s">
        <v>37</v>
      </c>
      <c r="W496" s="9"/>
      <c r="X496" s="9">
        <v>-1</v>
      </c>
      <c r="Y496" s="7" t="s">
        <v>13</v>
      </c>
      <c r="Z496" s="9">
        <v>652.5</v>
      </c>
      <c r="AA496" s="9">
        <f t="shared" ref="AA496:AA508" si="64">X496*Z496</f>
        <v>-652.5</v>
      </c>
      <c r="AC496" s="2" t="s">
        <v>1</v>
      </c>
      <c r="AD496" s="2" t="s">
        <v>2</v>
      </c>
      <c r="AE496" s="1"/>
      <c r="AF496" s="1"/>
      <c r="AG496" s="1"/>
      <c r="AH496" s="1"/>
      <c r="AJ496" s="8" t="s">
        <v>13</v>
      </c>
      <c r="AK496" s="9"/>
      <c r="AL496" s="9"/>
      <c r="AM496" s="7" t="s">
        <v>13</v>
      </c>
      <c r="AN496" s="9"/>
      <c r="AO496" s="9"/>
    </row>
    <row r="497" spans="1:41" x14ac:dyDescent="0.25">
      <c r="A497" s="2" t="s">
        <v>3</v>
      </c>
      <c r="B497" s="2" t="s">
        <v>4</v>
      </c>
      <c r="C497" s="1"/>
      <c r="D497" s="1"/>
      <c r="E497" s="1"/>
      <c r="F497" s="1"/>
      <c r="H497" s="5" t="s">
        <v>24</v>
      </c>
      <c r="I497" s="6"/>
      <c r="J497" s="6"/>
      <c r="K497" s="7" t="s">
        <v>13</v>
      </c>
      <c r="L497" s="6"/>
      <c r="M497" s="6"/>
      <c r="O497" s="8" t="s">
        <v>25</v>
      </c>
      <c r="P497" s="9"/>
      <c r="Q497" s="9">
        <v>-140</v>
      </c>
      <c r="R497" s="7" t="s">
        <v>21</v>
      </c>
      <c r="S497" s="10">
        <v>3.6</v>
      </c>
      <c r="T497" s="9">
        <f>Q497*S497</f>
        <v>-504</v>
      </c>
      <c r="V497" s="8" t="s">
        <v>39</v>
      </c>
      <c r="W497" s="9"/>
      <c r="X497" s="9">
        <v>-1</v>
      </c>
      <c r="Y497" s="7" t="s">
        <v>13</v>
      </c>
      <c r="Z497" s="9">
        <v>142.5</v>
      </c>
      <c r="AA497" s="9">
        <f t="shared" si="64"/>
        <v>-142.5</v>
      </c>
      <c r="AC497" s="2" t="s">
        <v>3</v>
      </c>
      <c r="AD497" s="2" t="s">
        <v>4</v>
      </c>
      <c r="AE497" s="1"/>
      <c r="AF497" s="1"/>
      <c r="AG497" s="1"/>
      <c r="AH497" s="1"/>
      <c r="AJ497" s="5" t="s">
        <v>24</v>
      </c>
      <c r="AK497" s="6"/>
      <c r="AL497" s="6"/>
      <c r="AM497" s="7" t="s">
        <v>13</v>
      </c>
      <c r="AN497" s="6"/>
      <c r="AO497" s="6"/>
    </row>
    <row r="498" spans="1:41" x14ac:dyDescent="0.25">
      <c r="A498" s="2" t="s">
        <v>5</v>
      </c>
      <c r="B498" s="2" t="s">
        <v>6</v>
      </c>
      <c r="C498" s="1"/>
      <c r="D498" s="1"/>
      <c r="E498" s="1"/>
      <c r="F498" s="1"/>
      <c r="H498" s="8" t="s">
        <v>25</v>
      </c>
      <c r="I498" s="9"/>
      <c r="J498" s="9">
        <v>-140</v>
      </c>
      <c r="K498" s="7" t="s">
        <v>21</v>
      </c>
      <c r="L498" s="10">
        <v>3.6</v>
      </c>
      <c r="M498" s="9">
        <f>J498*L498</f>
        <v>-504</v>
      </c>
      <c r="O498" s="8" t="s">
        <v>26</v>
      </c>
      <c r="P498" s="9"/>
      <c r="Q498" s="9">
        <v>-84</v>
      </c>
      <c r="R498" s="7" t="s">
        <v>21</v>
      </c>
      <c r="S498" s="10">
        <v>7.75</v>
      </c>
      <c r="T498" s="9">
        <f>Q498*S498</f>
        <v>-651</v>
      </c>
      <c r="V498" s="8" t="s">
        <v>40</v>
      </c>
      <c r="W498" s="9"/>
      <c r="X498" s="9">
        <v>-1</v>
      </c>
      <c r="Y498" s="7" t="s">
        <v>13</v>
      </c>
      <c r="Z498" s="9">
        <v>380</v>
      </c>
      <c r="AA498" s="9">
        <f t="shared" si="64"/>
        <v>-380</v>
      </c>
      <c r="AC498" s="2" t="s">
        <v>5</v>
      </c>
      <c r="AD498" s="2" t="s">
        <v>6</v>
      </c>
      <c r="AE498" s="1"/>
      <c r="AF498" s="1"/>
      <c r="AG498" s="1"/>
      <c r="AH498" s="1"/>
      <c r="AJ498" s="8" t="s">
        <v>25</v>
      </c>
      <c r="AK498" s="9"/>
      <c r="AL498" s="9">
        <v>-140</v>
      </c>
      <c r="AM498" s="7" t="s">
        <v>21</v>
      </c>
      <c r="AN498" s="10">
        <v>3.6</v>
      </c>
      <c r="AO498" s="9">
        <f>AL498*AN498</f>
        <v>-504</v>
      </c>
    </row>
    <row r="499" spans="1:41" x14ac:dyDescent="0.25">
      <c r="A499" s="2" t="s">
        <v>7</v>
      </c>
      <c r="B499" s="2" t="s">
        <v>8</v>
      </c>
      <c r="C499" s="1"/>
      <c r="D499" s="1"/>
      <c r="E499" s="1"/>
      <c r="F499" s="1"/>
      <c r="H499" s="8" t="s">
        <v>26</v>
      </c>
      <c r="I499" s="9"/>
      <c r="J499" s="9">
        <v>-177</v>
      </c>
      <c r="K499" s="7" t="s">
        <v>21</v>
      </c>
      <c r="L499" s="10">
        <v>7.75</v>
      </c>
      <c r="M499" s="9">
        <f>J499*L499</f>
        <v>-1371.75</v>
      </c>
      <c r="O499" s="8" t="s">
        <v>27</v>
      </c>
      <c r="P499" s="9"/>
      <c r="Q499" s="9">
        <v>-30</v>
      </c>
      <c r="R499" s="7" t="s">
        <v>28</v>
      </c>
      <c r="S499" s="10"/>
      <c r="T499" s="9"/>
      <c r="V499" s="8" t="s">
        <v>41</v>
      </c>
      <c r="W499" s="9"/>
      <c r="X499" s="9">
        <v>-1</v>
      </c>
      <c r="Y499" s="7" t="s">
        <v>13</v>
      </c>
      <c r="Z499" s="9">
        <v>165</v>
      </c>
      <c r="AA499" s="9">
        <f t="shared" si="64"/>
        <v>-165</v>
      </c>
      <c r="AC499" s="2" t="s">
        <v>7</v>
      </c>
      <c r="AD499" s="2" t="s">
        <v>187</v>
      </c>
      <c r="AE499" s="1"/>
      <c r="AF499" s="1"/>
      <c r="AG499" s="1"/>
      <c r="AH499" s="1"/>
      <c r="AJ499" s="8" t="s">
        <v>26</v>
      </c>
      <c r="AK499" s="9"/>
      <c r="AL499" s="9">
        <v>-186</v>
      </c>
      <c r="AM499" s="7" t="s">
        <v>21</v>
      </c>
      <c r="AN499" s="10">
        <v>7.75</v>
      </c>
      <c r="AO499" s="9">
        <f>AL499*AN499</f>
        <v>-1441.5</v>
      </c>
    </row>
    <row r="500" spans="1:41" x14ac:dyDescent="0.25">
      <c r="A500" s="2" t="s">
        <v>9</v>
      </c>
      <c r="B500" s="2" t="s">
        <v>10</v>
      </c>
      <c r="C500" s="1"/>
      <c r="D500" s="1"/>
      <c r="E500" s="1"/>
      <c r="F500" s="1"/>
      <c r="H500" s="8" t="s">
        <v>73</v>
      </c>
      <c r="I500" s="9"/>
      <c r="J500" s="9">
        <v>-18</v>
      </c>
      <c r="K500" s="7" t="s">
        <v>21</v>
      </c>
      <c r="L500" s="10">
        <v>12</v>
      </c>
      <c r="M500" s="9">
        <f>J500*L500</f>
        <v>-216</v>
      </c>
      <c r="O500" s="8" t="s">
        <v>29</v>
      </c>
      <c r="P500" s="9"/>
      <c r="Q500" s="9"/>
      <c r="R500" s="7" t="s">
        <v>30</v>
      </c>
      <c r="S500" s="9"/>
      <c r="T500" s="9">
        <v>-380</v>
      </c>
      <c r="V500" s="8" t="s">
        <v>42</v>
      </c>
      <c r="W500" s="9"/>
      <c r="X500" s="9">
        <v>-2</v>
      </c>
      <c r="Y500" s="7" t="s">
        <v>13</v>
      </c>
      <c r="Z500" s="9">
        <v>180</v>
      </c>
      <c r="AA500" s="9">
        <f t="shared" si="64"/>
        <v>-360</v>
      </c>
      <c r="AC500" s="2" t="s">
        <v>9</v>
      </c>
      <c r="AD500" s="2" t="s">
        <v>10</v>
      </c>
      <c r="AE500" s="1"/>
      <c r="AF500" s="1"/>
      <c r="AG500" s="1"/>
      <c r="AH500" s="1"/>
      <c r="AJ500" s="8" t="s">
        <v>73</v>
      </c>
      <c r="AK500" s="9"/>
      <c r="AL500" s="9">
        <v>-26</v>
      </c>
      <c r="AM500" s="7" t="s">
        <v>21</v>
      </c>
      <c r="AN500" s="10">
        <v>12</v>
      </c>
      <c r="AO500" s="9">
        <f>AL500*AN500</f>
        <v>-312</v>
      </c>
    </row>
    <row r="501" spans="1:41" x14ac:dyDescent="0.25">
      <c r="A501" s="1"/>
      <c r="B501" s="1"/>
      <c r="C501" s="1"/>
      <c r="D501" s="1"/>
      <c r="E501" s="1"/>
      <c r="F501" s="1"/>
      <c r="H501" s="8" t="s">
        <v>134</v>
      </c>
      <c r="I501" s="9"/>
      <c r="J501" s="9">
        <v>-77</v>
      </c>
      <c r="K501" s="7" t="s">
        <v>21</v>
      </c>
      <c r="L501" s="10">
        <v>6</v>
      </c>
      <c r="M501" s="9">
        <f>J501*L501</f>
        <v>-462</v>
      </c>
      <c r="O501" s="8" t="s">
        <v>31</v>
      </c>
      <c r="P501" s="9"/>
      <c r="Q501" s="9"/>
      <c r="R501" s="7" t="s">
        <v>30</v>
      </c>
      <c r="S501" s="9"/>
      <c r="T501" s="9">
        <v>-400</v>
      </c>
      <c r="V501" s="8" t="s">
        <v>43</v>
      </c>
      <c r="W501" s="9"/>
      <c r="X501" s="9">
        <v>-1</v>
      </c>
      <c r="Y501" s="7" t="s">
        <v>13</v>
      </c>
      <c r="Z501" s="9">
        <v>850</v>
      </c>
      <c r="AA501" s="9">
        <f t="shared" si="64"/>
        <v>-850</v>
      </c>
      <c r="AC501" s="1"/>
      <c r="AD501" s="1"/>
      <c r="AE501" s="1"/>
      <c r="AF501" s="1"/>
      <c r="AG501" s="1"/>
      <c r="AH501" s="1"/>
      <c r="AJ501" s="8" t="s">
        <v>134</v>
      </c>
      <c r="AK501" s="9"/>
      <c r="AL501" s="9">
        <v>-84</v>
      </c>
      <c r="AM501" s="7" t="s">
        <v>21</v>
      </c>
      <c r="AN501" s="10">
        <v>6</v>
      </c>
      <c r="AO501" s="9">
        <f>AL501*AN501</f>
        <v>-504</v>
      </c>
    </row>
    <row r="502" spans="1:41" x14ac:dyDescent="0.25">
      <c r="A502" s="3" t="s">
        <v>11</v>
      </c>
      <c r="B502" s="4" t="s">
        <v>12</v>
      </c>
      <c r="C502" s="4" t="s">
        <v>15</v>
      </c>
      <c r="D502" s="4" t="s">
        <v>13</v>
      </c>
      <c r="E502" s="4" t="s">
        <v>16</v>
      </c>
      <c r="F502" s="4" t="s">
        <v>17</v>
      </c>
      <c r="H502" s="8" t="s">
        <v>29</v>
      </c>
      <c r="I502" s="9"/>
      <c r="J502" s="9"/>
      <c r="K502" s="7" t="s">
        <v>30</v>
      </c>
      <c r="L502" s="9"/>
      <c r="M502" s="9">
        <v>-380</v>
      </c>
      <c r="O502" s="8" t="s">
        <v>32</v>
      </c>
      <c r="P502" s="9"/>
      <c r="Q502" s="9"/>
      <c r="R502" s="7" t="s">
        <v>30</v>
      </c>
      <c r="S502" s="9"/>
      <c r="T502" s="9">
        <v>-30</v>
      </c>
      <c r="V502" s="8" t="s">
        <v>44</v>
      </c>
      <c r="W502" s="9"/>
      <c r="X502" s="9">
        <v>-1</v>
      </c>
      <c r="Y502" s="7" t="s">
        <v>13</v>
      </c>
      <c r="Z502" s="9">
        <v>400</v>
      </c>
      <c r="AA502" s="9">
        <f t="shared" si="64"/>
        <v>-400</v>
      </c>
      <c r="AC502" s="3" t="s">
        <v>11</v>
      </c>
      <c r="AD502" s="4" t="s">
        <v>12</v>
      </c>
      <c r="AE502" s="4" t="s">
        <v>15</v>
      </c>
      <c r="AF502" s="4" t="s">
        <v>13</v>
      </c>
      <c r="AG502" s="4" t="s">
        <v>16</v>
      </c>
      <c r="AH502" s="4" t="s">
        <v>17</v>
      </c>
      <c r="AJ502" s="8" t="s">
        <v>29</v>
      </c>
      <c r="AK502" s="9"/>
      <c r="AL502" s="9"/>
      <c r="AM502" s="7" t="s">
        <v>30</v>
      </c>
      <c r="AN502" s="9"/>
      <c r="AO502" s="9">
        <v>-380</v>
      </c>
    </row>
    <row r="503" spans="1:41" x14ac:dyDescent="0.25">
      <c r="A503" s="5" t="s">
        <v>18</v>
      </c>
      <c r="B503" s="6"/>
      <c r="C503" s="6"/>
      <c r="D503" s="7" t="s">
        <v>13</v>
      </c>
      <c r="E503" s="6"/>
      <c r="F503" s="6"/>
      <c r="H503" s="8" t="s">
        <v>31</v>
      </c>
      <c r="I503" s="9"/>
      <c r="J503" s="9"/>
      <c r="K503" s="7" t="s">
        <v>30</v>
      </c>
      <c r="L503" s="9"/>
      <c r="M503" s="9">
        <v>-400</v>
      </c>
      <c r="O503" s="8" t="s">
        <v>33</v>
      </c>
      <c r="P503" s="9"/>
      <c r="Q503" s="9"/>
      <c r="R503" s="7" t="s">
        <v>30</v>
      </c>
      <c r="S503" s="9"/>
      <c r="T503" s="9">
        <v>-65</v>
      </c>
      <c r="V503" s="8" t="s">
        <v>45</v>
      </c>
      <c r="W503" s="9"/>
      <c r="X503" s="9">
        <v>-6000</v>
      </c>
      <c r="Y503" s="7" t="s">
        <v>13</v>
      </c>
      <c r="Z503" s="11">
        <v>0.09</v>
      </c>
      <c r="AA503" s="9">
        <f t="shared" si="64"/>
        <v>-540</v>
      </c>
      <c r="AC503" s="5" t="s">
        <v>18</v>
      </c>
      <c r="AD503" s="6"/>
      <c r="AE503" s="6"/>
      <c r="AF503" s="7" t="s">
        <v>13</v>
      </c>
      <c r="AG503" s="6"/>
      <c r="AH503" s="6"/>
      <c r="AJ503" s="8" t="s">
        <v>31</v>
      </c>
      <c r="AK503" s="9"/>
      <c r="AL503" s="9"/>
      <c r="AM503" s="7" t="s">
        <v>30</v>
      </c>
      <c r="AN503" s="9"/>
      <c r="AO503" s="9">
        <v>-400</v>
      </c>
    </row>
    <row r="504" spans="1:41" x14ac:dyDescent="0.25">
      <c r="A504" s="8" t="s">
        <v>70</v>
      </c>
      <c r="B504" s="9">
        <v>11400</v>
      </c>
      <c r="C504" s="9">
        <v>11400</v>
      </c>
      <c r="D504" s="7" t="s">
        <v>71</v>
      </c>
      <c r="E504" s="10"/>
      <c r="F504" s="9"/>
      <c r="H504" s="8" t="s">
        <v>32</v>
      </c>
      <c r="I504" s="9"/>
      <c r="J504" s="9"/>
      <c r="K504" s="7" t="s">
        <v>30</v>
      </c>
      <c r="L504" s="9"/>
      <c r="M504" s="9">
        <v>-30</v>
      </c>
      <c r="O504" s="5" t="s">
        <v>34</v>
      </c>
      <c r="P504" s="6"/>
      <c r="Q504" s="6"/>
      <c r="R504" s="7" t="s">
        <v>13</v>
      </c>
      <c r="S504" s="6"/>
      <c r="T504" s="6">
        <f>SUM(T496:T503)</f>
        <v>-2030</v>
      </c>
      <c r="V504" s="8" t="s">
        <v>46</v>
      </c>
      <c r="W504" s="9"/>
      <c r="X504" s="12">
        <v>-6.4</v>
      </c>
      <c r="Y504" s="7" t="s">
        <v>13</v>
      </c>
      <c r="Z504" s="9">
        <v>85</v>
      </c>
      <c r="AA504" s="9">
        <f t="shared" si="64"/>
        <v>-544</v>
      </c>
      <c r="AC504" s="8" t="s">
        <v>70</v>
      </c>
      <c r="AD504" s="9">
        <v>12400</v>
      </c>
      <c r="AE504" s="9">
        <v>12400</v>
      </c>
      <c r="AF504" s="7" t="s">
        <v>71</v>
      </c>
      <c r="AG504" s="10"/>
      <c r="AH504" s="9"/>
      <c r="AJ504" s="8" t="s">
        <v>32</v>
      </c>
      <c r="AK504" s="9"/>
      <c r="AL504" s="9"/>
      <c r="AM504" s="7" t="s">
        <v>30</v>
      </c>
      <c r="AN504" s="9"/>
      <c r="AO504" s="9">
        <v>-30</v>
      </c>
    </row>
    <row r="505" spans="1:41" x14ac:dyDescent="0.25">
      <c r="A505" s="8" t="s">
        <v>72</v>
      </c>
      <c r="B505" s="9">
        <v>10850</v>
      </c>
      <c r="C505" s="9">
        <v>10850</v>
      </c>
      <c r="D505" s="7" t="s">
        <v>71</v>
      </c>
      <c r="E505" s="10">
        <v>1.28</v>
      </c>
      <c r="F505" s="9">
        <f>C505*E505</f>
        <v>13888</v>
      </c>
      <c r="H505" s="8" t="s">
        <v>33</v>
      </c>
      <c r="I505" s="9"/>
      <c r="J505" s="9"/>
      <c r="K505" s="7" t="s">
        <v>30</v>
      </c>
      <c r="L505" s="9"/>
      <c r="M505" s="9">
        <v>-65</v>
      </c>
      <c r="O505" s="5" t="s">
        <v>35</v>
      </c>
      <c r="P505" s="6"/>
      <c r="Q505" s="6"/>
      <c r="R505" s="7" t="s">
        <v>13</v>
      </c>
      <c r="S505" s="6"/>
      <c r="T505" s="6">
        <f>SUM(T494,T504)</f>
        <v>6535</v>
      </c>
      <c r="V505" s="8" t="s">
        <v>47</v>
      </c>
      <c r="W505" s="9"/>
      <c r="X505" s="9">
        <v>-1</v>
      </c>
      <c r="Y505" s="7" t="s">
        <v>13</v>
      </c>
      <c r="Z505" s="9">
        <v>233</v>
      </c>
      <c r="AA505" s="9">
        <f t="shared" si="64"/>
        <v>-233</v>
      </c>
      <c r="AC505" s="8" t="s">
        <v>72</v>
      </c>
      <c r="AD505" s="9">
        <v>11800</v>
      </c>
      <c r="AE505" s="9">
        <v>11800</v>
      </c>
      <c r="AF505" s="7" t="s">
        <v>71</v>
      </c>
      <c r="AG505" s="10">
        <v>1.28</v>
      </c>
      <c r="AH505" s="9">
        <f>AE505*AG505</f>
        <v>15104</v>
      </c>
      <c r="AJ505" s="8" t="s">
        <v>33</v>
      </c>
      <c r="AK505" s="9"/>
      <c r="AL505" s="9"/>
      <c r="AM505" s="7" t="s">
        <v>30</v>
      </c>
      <c r="AN505" s="9"/>
      <c r="AO505" s="9">
        <v>-65</v>
      </c>
    </row>
    <row r="506" spans="1:41" x14ac:dyDescent="0.25">
      <c r="A506" s="5" t="s">
        <v>23</v>
      </c>
      <c r="B506" s="6"/>
      <c r="C506" s="6"/>
      <c r="D506" s="7" t="s">
        <v>13</v>
      </c>
      <c r="E506" s="6"/>
      <c r="F506" s="6">
        <f>SUM(F504:F505)</f>
        <v>13888</v>
      </c>
      <c r="H506" s="5" t="s">
        <v>34</v>
      </c>
      <c r="I506" s="6"/>
      <c r="J506" s="6"/>
      <c r="K506" s="7" t="s">
        <v>13</v>
      </c>
      <c r="L506" s="6"/>
      <c r="M506" s="6">
        <f>SUM(M497:M505)</f>
        <v>-3428.75</v>
      </c>
      <c r="O506" s="8" t="s">
        <v>13</v>
      </c>
      <c r="P506" s="9"/>
      <c r="Q506" s="9"/>
      <c r="R506" s="7" t="s">
        <v>13</v>
      </c>
      <c r="S506" s="9"/>
      <c r="T506" s="9"/>
      <c r="V506" s="8" t="s">
        <v>153</v>
      </c>
      <c r="W506" s="9"/>
      <c r="X506" s="9">
        <v>-1</v>
      </c>
      <c r="Y506" s="7" t="s">
        <v>13</v>
      </c>
      <c r="Z506" s="9">
        <v>1225</v>
      </c>
      <c r="AA506" s="9">
        <f t="shared" si="64"/>
        <v>-1225</v>
      </c>
      <c r="AC506" s="5" t="s">
        <v>23</v>
      </c>
      <c r="AD506" s="6"/>
      <c r="AE506" s="6"/>
      <c r="AF506" s="7" t="s">
        <v>13</v>
      </c>
      <c r="AG506" s="6"/>
      <c r="AH506" s="6">
        <f>SUM(AH504:AH505)</f>
        <v>15104</v>
      </c>
      <c r="AJ506" s="5" t="s">
        <v>34</v>
      </c>
      <c r="AK506" s="6"/>
      <c r="AL506" s="6"/>
      <c r="AM506" s="7" t="s">
        <v>13</v>
      </c>
      <c r="AN506" s="6"/>
      <c r="AO506" s="6">
        <f>SUM(AO497:AO505)</f>
        <v>-3636.5</v>
      </c>
    </row>
    <row r="507" spans="1:41" x14ac:dyDescent="0.25">
      <c r="A507" s="8" t="s">
        <v>13</v>
      </c>
      <c r="B507" s="9"/>
      <c r="C507" s="9"/>
      <c r="D507" s="7" t="s">
        <v>13</v>
      </c>
      <c r="E507" s="9"/>
      <c r="F507" s="9"/>
      <c r="H507" s="5" t="s">
        <v>35</v>
      </c>
      <c r="I507" s="6"/>
      <c r="J507" s="6"/>
      <c r="K507" s="7" t="s">
        <v>13</v>
      </c>
      <c r="L507" s="6"/>
      <c r="M507" s="6">
        <f>SUM(M495,M506)</f>
        <v>3341.25</v>
      </c>
      <c r="O507" s="5" t="s">
        <v>36</v>
      </c>
      <c r="P507" s="6"/>
      <c r="Q507" s="6"/>
      <c r="R507" s="7" t="s">
        <v>13</v>
      </c>
      <c r="S507" s="6"/>
      <c r="T507" s="6"/>
      <c r="V507" s="8" t="s">
        <v>154</v>
      </c>
      <c r="W507" s="9"/>
      <c r="X507" s="9">
        <v>-2</v>
      </c>
      <c r="Y507" s="7" t="s">
        <v>13</v>
      </c>
      <c r="Z507" s="9">
        <v>125</v>
      </c>
      <c r="AA507" s="9">
        <f t="shared" si="64"/>
        <v>-250</v>
      </c>
      <c r="AC507" s="8" t="s">
        <v>13</v>
      </c>
      <c r="AD507" s="9"/>
      <c r="AE507" s="9"/>
      <c r="AF507" s="7" t="s">
        <v>13</v>
      </c>
      <c r="AG507" s="9"/>
      <c r="AH507" s="9"/>
      <c r="AJ507" s="5" t="s">
        <v>35</v>
      </c>
      <c r="AK507" s="6"/>
      <c r="AL507" s="6"/>
      <c r="AM507" s="7" t="s">
        <v>13</v>
      </c>
      <c r="AN507" s="6"/>
      <c r="AO507" s="6">
        <f>SUM(AO495,AO506)</f>
        <v>6113.5</v>
      </c>
    </row>
    <row r="508" spans="1:41" x14ac:dyDescent="0.25">
      <c r="A508" s="5" t="s">
        <v>24</v>
      </c>
      <c r="B508" s="6"/>
      <c r="C508" s="6"/>
      <c r="D508" s="7" t="s">
        <v>13</v>
      </c>
      <c r="E508" s="6"/>
      <c r="F508" s="6"/>
      <c r="H508" s="8" t="s">
        <v>13</v>
      </c>
      <c r="I508" s="9"/>
      <c r="J508" s="9"/>
      <c r="K508" s="7" t="s">
        <v>13</v>
      </c>
      <c r="L508" s="9"/>
      <c r="M508" s="9"/>
      <c r="O508" s="8" t="s">
        <v>37</v>
      </c>
      <c r="P508" s="9"/>
      <c r="Q508" s="9">
        <v>-1</v>
      </c>
      <c r="R508" s="7" t="s">
        <v>13</v>
      </c>
      <c r="S508" s="9">
        <v>608</v>
      </c>
      <c r="T508" s="9">
        <f t="shared" ref="T508:T521" si="65">Q508*S508</f>
        <v>-608</v>
      </c>
      <c r="V508" s="8" t="s">
        <v>155</v>
      </c>
      <c r="W508" s="9"/>
      <c r="X508" s="9">
        <v>-75</v>
      </c>
      <c r="Y508" s="7" t="s">
        <v>13</v>
      </c>
      <c r="Z508" s="9">
        <v>5</v>
      </c>
      <c r="AA508" s="9">
        <f t="shared" si="64"/>
        <v>-375</v>
      </c>
      <c r="AC508" s="5" t="s">
        <v>24</v>
      </c>
      <c r="AD508" s="6"/>
      <c r="AE508" s="6"/>
      <c r="AF508" s="7" t="s">
        <v>13</v>
      </c>
      <c r="AG508" s="6"/>
      <c r="AH508" s="6"/>
      <c r="AJ508" s="8" t="s">
        <v>13</v>
      </c>
      <c r="AK508" s="9"/>
      <c r="AL508" s="9"/>
      <c r="AM508" s="7" t="s">
        <v>13</v>
      </c>
      <c r="AN508" s="9"/>
      <c r="AO508" s="9"/>
    </row>
    <row r="509" spans="1:41" x14ac:dyDescent="0.25">
      <c r="A509" s="8" t="s">
        <v>25</v>
      </c>
      <c r="B509" s="9"/>
      <c r="C509" s="9">
        <v>-2</v>
      </c>
      <c r="D509" s="7" t="s">
        <v>30</v>
      </c>
      <c r="E509" s="10">
        <v>800</v>
      </c>
      <c r="F509" s="9">
        <f>C509*E509</f>
        <v>-1600</v>
      </c>
      <c r="H509" s="5" t="s">
        <v>36</v>
      </c>
      <c r="I509" s="6"/>
      <c r="J509" s="6"/>
      <c r="K509" s="7" t="s">
        <v>13</v>
      </c>
      <c r="L509" s="6"/>
      <c r="M509" s="6"/>
      <c r="O509" s="8" t="s">
        <v>38</v>
      </c>
      <c r="P509" s="9"/>
      <c r="Q509" s="9">
        <v>-30</v>
      </c>
      <c r="R509" s="7" t="s">
        <v>13</v>
      </c>
      <c r="S509" s="9">
        <v>19</v>
      </c>
      <c r="T509" s="9">
        <f t="shared" si="65"/>
        <v>-570</v>
      </c>
      <c r="V509" s="8" t="s">
        <v>48</v>
      </c>
      <c r="W509" s="9"/>
      <c r="X509" s="9"/>
      <c r="Y509" s="7" t="s">
        <v>13</v>
      </c>
      <c r="Z509" s="9"/>
      <c r="AA509" s="9">
        <v>-500</v>
      </c>
      <c r="AC509" s="8" t="s">
        <v>25</v>
      </c>
      <c r="AD509" s="9"/>
      <c r="AE509" s="9">
        <v>-2</v>
      </c>
      <c r="AF509" s="7" t="s">
        <v>30</v>
      </c>
      <c r="AG509" s="10">
        <v>800</v>
      </c>
      <c r="AH509" s="9">
        <f>AE509*AG509</f>
        <v>-1600</v>
      </c>
      <c r="AJ509" s="5" t="s">
        <v>36</v>
      </c>
      <c r="AK509" s="6"/>
      <c r="AL509" s="6"/>
      <c r="AM509" s="7" t="s">
        <v>13</v>
      </c>
      <c r="AN509" s="6"/>
      <c r="AO509" s="6"/>
    </row>
    <row r="510" spans="1:41" x14ac:dyDescent="0.25">
      <c r="A510" s="8" t="s">
        <v>26</v>
      </c>
      <c r="B510" s="9">
        <v>-30</v>
      </c>
      <c r="C510" s="9">
        <v>-30</v>
      </c>
      <c r="D510" s="7" t="s">
        <v>21</v>
      </c>
      <c r="E510" s="10">
        <v>7.75</v>
      </c>
      <c r="F510" s="9">
        <f>C510*E510</f>
        <v>-232.5</v>
      </c>
      <c r="H510" s="8" t="s">
        <v>37</v>
      </c>
      <c r="I510" s="9"/>
      <c r="J510" s="9">
        <v>-1</v>
      </c>
      <c r="K510" s="7" t="s">
        <v>13</v>
      </c>
      <c r="L510" s="9">
        <v>608</v>
      </c>
      <c r="M510" s="9">
        <f t="shared" ref="M510:M519" si="66">J510*L510</f>
        <v>-608</v>
      </c>
      <c r="O510" s="8" t="s">
        <v>39</v>
      </c>
      <c r="P510" s="9"/>
      <c r="Q510" s="9">
        <v>-1</v>
      </c>
      <c r="R510" s="7" t="s">
        <v>13</v>
      </c>
      <c r="S510" s="9">
        <v>142.5</v>
      </c>
      <c r="T510" s="9">
        <f t="shared" si="65"/>
        <v>-142.5</v>
      </c>
      <c r="V510" s="5" t="s">
        <v>49</v>
      </c>
      <c r="W510" s="6"/>
      <c r="X510" s="6"/>
      <c r="Y510" s="7" t="s">
        <v>13</v>
      </c>
      <c r="Z510" s="6"/>
      <c r="AA510" s="6">
        <f>SUM(AA496:AA509)</f>
        <v>-6617</v>
      </c>
      <c r="AC510" s="8" t="s">
        <v>26</v>
      </c>
      <c r="AD510" s="9">
        <v>-30</v>
      </c>
      <c r="AE510" s="9">
        <v>-30</v>
      </c>
      <c r="AF510" s="7" t="s">
        <v>21</v>
      </c>
      <c r="AG510" s="10">
        <v>7.75</v>
      </c>
      <c r="AH510" s="9">
        <f>AE510*AG510</f>
        <v>-232.5</v>
      </c>
      <c r="AJ510" s="8" t="s">
        <v>37</v>
      </c>
      <c r="AK510" s="9"/>
      <c r="AL510" s="9">
        <v>-1</v>
      </c>
      <c r="AM510" s="7" t="s">
        <v>13</v>
      </c>
      <c r="AN510" s="9">
        <v>675</v>
      </c>
      <c r="AO510" s="9">
        <f t="shared" ref="AO510:AO519" si="67">AL510*AN510</f>
        <v>-675</v>
      </c>
    </row>
    <row r="511" spans="1:41" x14ac:dyDescent="0.25">
      <c r="A511" s="8" t="s">
        <v>73</v>
      </c>
      <c r="B511" s="9">
        <v>-15</v>
      </c>
      <c r="C511" s="9">
        <v>-15</v>
      </c>
      <c r="D511" s="7" t="s">
        <v>21</v>
      </c>
      <c r="E511" s="10">
        <v>12</v>
      </c>
      <c r="F511" s="9">
        <f>C511*E511</f>
        <v>-180</v>
      </c>
      <c r="H511" s="8" t="s">
        <v>39</v>
      </c>
      <c r="I511" s="9"/>
      <c r="J511" s="9">
        <v>-2</v>
      </c>
      <c r="K511" s="7" t="s">
        <v>13</v>
      </c>
      <c r="L511" s="9">
        <v>142.5</v>
      </c>
      <c r="M511" s="9">
        <f t="shared" si="66"/>
        <v>-285</v>
      </c>
      <c r="O511" s="8" t="s">
        <v>40</v>
      </c>
      <c r="P511" s="9"/>
      <c r="Q511" s="9">
        <v>-1</v>
      </c>
      <c r="R511" s="7" t="s">
        <v>13</v>
      </c>
      <c r="S511" s="9">
        <v>380</v>
      </c>
      <c r="T511" s="9">
        <f t="shared" si="65"/>
        <v>-380</v>
      </c>
      <c r="V511" s="8" t="s">
        <v>50</v>
      </c>
      <c r="W511" s="9"/>
      <c r="X511" s="9"/>
      <c r="Y511" s="7" t="s">
        <v>13</v>
      </c>
      <c r="Z511" s="9"/>
      <c r="AA511" s="9">
        <f>SUM(AA493,AA510)</f>
        <v>-1575.5</v>
      </c>
      <c r="AC511" s="8" t="s">
        <v>73</v>
      </c>
      <c r="AD511" s="9">
        <v>-15</v>
      </c>
      <c r="AE511" s="9">
        <v>-15</v>
      </c>
      <c r="AF511" s="7" t="s">
        <v>21</v>
      </c>
      <c r="AG511" s="10">
        <v>12</v>
      </c>
      <c r="AH511" s="9">
        <f>AE511*AG511</f>
        <v>-180</v>
      </c>
      <c r="AJ511" s="8" t="s">
        <v>39</v>
      </c>
      <c r="AK511" s="9"/>
      <c r="AL511" s="9">
        <v>-2</v>
      </c>
      <c r="AM511" s="7" t="s">
        <v>13</v>
      </c>
      <c r="AN511" s="9">
        <v>150</v>
      </c>
      <c r="AO511" s="9">
        <f t="shared" si="67"/>
        <v>-300</v>
      </c>
    </row>
    <row r="512" spans="1:41" x14ac:dyDescent="0.25">
      <c r="A512" s="8" t="s">
        <v>27</v>
      </c>
      <c r="B512" s="9"/>
      <c r="C512" s="9">
        <v>-40</v>
      </c>
      <c r="D512" s="7" t="s">
        <v>28</v>
      </c>
      <c r="E512" s="10"/>
      <c r="F512" s="9"/>
      <c r="H512" s="8" t="s">
        <v>40</v>
      </c>
      <c r="I512" s="9"/>
      <c r="J512" s="9">
        <v>-1</v>
      </c>
      <c r="K512" s="7" t="s">
        <v>13</v>
      </c>
      <c r="L512" s="9">
        <v>380</v>
      </c>
      <c r="M512" s="9">
        <f t="shared" si="66"/>
        <v>-380</v>
      </c>
      <c r="O512" s="8" t="s">
        <v>41</v>
      </c>
      <c r="P512" s="9"/>
      <c r="Q512" s="9">
        <v>-1</v>
      </c>
      <c r="R512" s="7" t="s">
        <v>13</v>
      </c>
      <c r="S512" s="9">
        <v>165</v>
      </c>
      <c r="T512" s="9">
        <f t="shared" si="65"/>
        <v>-165</v>
      </c>
      <c r="V512" s="1"/>
      <c r="W512" s="1"/>
      <c r="X512" s="1"/>
      <c r="Y512" s="1"/>
      <c r="Z512" s="1"/>
      <c r="AA512" s="1"/>
      <c r="AC512" s="8" t="s">
        <v>27</v>
      </c>
      <c r="AD512" s="9"/>
      <c r="AE512" s="9">
        <v>-37</v>
      </c>
      <c r="AF512" s="7" t="s">
        <v>28</v>
      </c>
      <c r="AG512" s="10"/>
      <c r="AH512" s="9"/>
      <c r="AJ512" s="8" t="s">
        <v>40</v>
      </c>
      <c r="AK512" s="9"/>
      <c r="AL512" s="9">
        <v>-1</v>
      </c>
      <c r="AM512" s="7" t="s">
        <v>13</v>
      </c>
      <c r="AN512" s="9">
        <v>400</v>
      </c>
      <c r="AO512" s="9">
        <f t="shared" si="67"/>
        <v>-400</v>
      </c>
    </row>
    <row r="513" spans="1:41" x14ac:dyDescent="0.25">
      <c r="A513" s="8" t="s">
        <v>29</v>
      </c>
      <c r="B513" s="9"/>
      <c r="C513" s="9"/>
      <c r="D513" s="7" t="s">
        <v>30</v>
      </c>
      <c r="E513" s="9"/>
      <c r="F513" s="9">
        <v>-425</v>
      </c>
      <c r="H513" s="8" t="s">
        <v>41</v>
      </c>
      <c r="I513" s="9"/>
      <c r="J513" s="9">
        <v>-1</v>
      </c>
      <c r="K513" s="7" t="s">
        <v>13</v>
      </c>
      <c r="L513" s="9">
        <v>165</v>
      </c>
      <c r="M513" s="9">
        <f t="shared" si="66"/>
        <v>-165</v>
      </c>
      <c r="O513" s="8" t="s">
        <v>42</v>
      </c>
      <c r="P513" s="9"/>
      <c r="Q513" s="9">
        <v>-5</v>
      </c>
      <c r="R513" s="7" t="s">
        <v>13</v>
      </c>
      <c r="S513" s="9">
        <v>180</v>
      </c>
      <c r="T513" s="9">
        <f t="shared" si="65"/>
        <v>-900</v>
      </c>
      <c r="V513" s="1"/>
      <c r="W513" s="1"/>
      <c r="X513" s="1"/>
      <c r="Y513" s="1"/>
      <c r="Z513" s="1"/>
      <c r="AA513" s="1"/>
      <c r="AC513" s="8" t="s">
        <v>29</v>
      </c>
      <c r="AD513" s="9"/>
      <c r="AE513" s="9"/>
      <c r="AF513" s="7" t="s">
        <v>30</v>
      </c>
      <c r="AG513" s="9"/>
      <c r="AH513" s="9">
        <v>-425</v>
      </c>
      <c r="AJ513" s="8" t="s">
        <v>41</v>
      </c>
      <c r="AK513" s="9"/>
      <c r="AL513" s="9">
        <v>-1</v>
      </c>
      <c r="AM513" s="7" t="s">
        <v>13</v>
      </c>
      <c r="AN513" s="9">
        <v>165</v>
      </c>
      <c r="AO513" s="9">
        <f t="shared" si="67"/>
        <v>-165</v>
      </c>
    </row>
    <row r="514" spans="1:41" x14ac:dyDescent="0.25">
      <c r="A514" s="8" t="s">
        <v>31</v>
      </c>
      <c r="B514" s="9"/>
      <c r="C514" s="9"/>
      <c r="D514" s="7" t="s">
        <v>30</v>
      </c>
      <c r="E514" s="9"/>
      <c r="F514" s="9">
        <v>-75</v>
      </c>
      <c r="H514" s="8" t="s">
        <v>42</v>
      </c>
      <c r="I514" s="9"/>
      <c r="J514" s="9">
        <v>-5</v>
      </c>
      <c r="K514" s="7" t="s">
        <v>13</v>
      </c>
      <c r="L514" s="9">
        <v>180</v>
      </c>
      <c r="M514" s="9">
        <f t="shared" si="66"/>
        <v>-900</v>
      </c>
      <c r="O514" s="8" t="s">
        <v>43</v>
      </c>
      <c r="P514" s="9"/>
      <c r="Q514" s="9">
        <v>-1</v>
      </c>
      <c r="R514" s="7" t="s">
        <v>13</v>
      </c>
      <c r="S514" s="9">
        <v>864</v>
      </c>
      <c r="T514" s="9">
        <f t="shared" si="65"/>
        <v>-864</v>
      </c>
      <c r="V514" s="1"/>
      <c r="W514" s="1"/>
      <c r="X514" s="1"/>
      <c r="Y514" s="1"/>
      <c r="Z514" s="1"/>
      <c r="AA514" s="1"/>
      <c r="AC514" s="8" t="s">
        <v>31</v>
      </c>
      <c r="AD514" s="9"/>
      <c r="AE514" s="9"/>
      <c r="AF514" s="7" t="s">
        <v>30</v>
      </c>
      <c r="AG514" s="9"/>
      <c r="AH514" s="9">
        <v>-75</v>
      </c>
      <c r="AJ514" s="8" t="s">
        <v>42</v>
      </c>
      <c r="AK514" s="9"/>
      <c r="AL514" s="9">
        <v>-5</v>
      </c>
      <c r="AM514" s="7" t="s">
        <v>13</v>
      </c>
      <c r="AN514" s="9">
        <v>180</v>
      </c>
      <c r="AO514" s="9">
        <f t="shared" si="67"/>
        <v>-900</v>
      </c>
    </row>
    <row r="515" spans="1:41" x14ac:dyDescent="0.25">
      <c r="A515" s="8" t="s">
        <v>74</v>
      </c>
      <c r="B515" s="9"/>
      <c r="C515" s="9">
        <v>-39</v>
      </c>
      <c r="D515" s="7" t="s">
        <v>30</v>
      </c>
      <c r="E515" s="10">
        <v>2.2000000000000002</v>
      </c>
      <c r="F515" s="9">
        <f>C515*E515</f>
        <v>-85.800000000000011</v>
      </c>
      <c r="H515" s="8" t="s">
        <v>43</v>
      </c>
      <c r="I515" s="9"/>
      <c r="J515" s="9">
        <v>-1</v>
      </c>
      <c r="K515" s="7" t="s">
        <v>13</v>
      </c>
      <c r="L515" s="9">
        <v>772</v>
      </c>
      <c r="M515" s="9">
        <f t="shared" si="66"/>
        <v>-772</v>
      </c>
      <c r="O515" s="8" t="s">
        <v>44</v>
      </c>
      <c r="P515" s="9"/>
      <c r="Q515" s="9">
        <v>-1</v>
      </c>
      <c r="R515" s="7" t="s">
        <v>13</v>
      </c>
      <c r="S515" s="9">
        <v>407</v>
      </c>
      <c r="T515" s="9">
        <f t="shared" si="65"/>
        <v>-407</v>
      </c>
      <c r="V515" s="2" t="s">
        <v>52</v>
      </c>
      <c r="W515" s="1"/>
      <c r="X515" s="1"/>
      <c r="Y515" s="1"/>
      <c r="Z515" s="1"/>
      <c r="AA515" s="1"/>
      <c r="AC515" s="8" t="s">
        <v>74</v>
      </c>
      <c r="AD515" s="9"/>
      <c r="AE515" s="9">
        <v>-43</v>
      </c>
      <c r="AF515" s="7" t="s">
        <v>30</v>
      </c>
      <c r="AG515" s="10">
        <v>2.2000000000000002</v>
      </c>
      <c r="AH515" s="9">
        <f>AE515*AG515</f>
        <v>-94.600000000000009</v>
      </c>
      <c r="AJ515" s="8" t="s">
        <v>43</v>
      </c>
      <c r="AK515" s="9"/>
      <c r="AL515" s="9">
        <v>-1</v>
      </c>
      <c r="AM515" s="7" t="s">
        <v>13</v>
      </c>
      <c r="AN515" s="9">
        <v>921</v>
      </c>
      <c r="AO515" s="9">
        <f t="shared" si="67"/>
        <v>-921</v>
      </c>
    </row>
    <row r="516" spans="1:41" x14ac:dyDescent="0.25">
      <c r="A516" s="5" t="s">
        <v>34</v>
      </c>
      <c r="B516" s="6"/>
      <c r="C516" s="6"/>
      <c r="D516" s="7" t="s">
        <v>13</v>
      </c>
      <c r="E516" s="6"/>
      <c r="F516" s="6">
        <f>SUM(F508:F515)</f>
        <v>-2598.3000000000002</v>
      </c>
      <c r="H516" s="8" t="s">
        <v>44</v>
      </c>
      <c r="I516" s="9"/>
      <c r="J516" s="9">
        <v>-1</v>
      </c>
      <c r="K516" s="7" t="s">
        <v>13</v>
      </c>
      <c r="L516" s="9">
        <v>363</v>
      </c>
      <c r="M516" s="9">
        <f t="shared" si="66"/>
        <v>-363</v>
      </c>
      <c r="O516" s="8" t="s">
        <v>45</v>
      </c>
      <c r="P516" s="9"/>
      <c r="Q516" s="9">
        <v>-6200</v>
      </c>
      <c r="R516" s="7" t="s">
        <v>13</v>
      </c>
      <c r="S516" s="11">
        <v>0.09</v>
      </c>
      <c r="T516" s="9">
        <f t="shared" si="65"/>
        <v>-558</v>
      </c>
      <c r="V516" s="1"/>
      <c r="W516" s="1"/>
      <c r="X516" s="1"/>
      <c r="Y516" s="1"/>
      <c r="Z516" s="1"/>
      <c r="AA516" s="1"/>
      <c r="AC516" s="5" t="s">
        <v>34</v>
      </c>
      <c r="AD516" s="6"/>
      <c r="AE516" s="6"/>
      <c r="AF516" s="7" t="s">
        <v>13</v>
      </c>
      <c r="AG516" s="6"/>
      <c r="AH516" s="6">
        <f>SUM(AH508:AH515)</f>
        <v>-2607.1</v>
      </c>
      <c r="AJ516" s="8" t="s">
        <v>44</v>
      </c>
      <c r="AK516" s="9"/>
      <c r="AL516" s="9">
        <v>-1</v>
      </c>
      <c r="AM516" s="7" t="s">
        <v>13</v>
      </c>
      <c r="AN516" s="9">
        <v>433</v>
      </c>
      <c r="AO516" s="9">
        <f t="shared" si="67"/>
        <v>-433</v>
      </c>
    </row>
    <row r="517" spans="1:41" x14ac:dyDescent="0.25">
      <c r="A517" s="5" t="s">
        <v>35</v>
      </c>
      <c r="B517" s="6"/>
      <c r="C517" s="6"/>
      <c r="D517" s="7" t="s">
        <v>13</v>
      </c>
      <c r="E517" s="6"/>
      <c r="F517" s="6">
        <f>SUM(F506,F516)</f>
        <v>11289.7</v>
      </c>
      <c r="H517" s="8" t="s">
        <v>45</v>
      </c>
      <c r="I517" s="9"/>
      <c r="J517" s="9">
        <v>-4900</v>
      </c>
      <c r="K517" s="7" t="s">
        <v>13</v>
      </c>
      <c r="L517" s="11">
        <v>0.09</v>
      </c>
      <c r="M517" s="9">
        <f t="shared" si="66"/>
        <v>-441</v>
      </c>
      <c r="O517" s="8" t="s">
        <v>46</v>
      </c>
      <c r="P517" s="9"/>
      <c r="Q517" s="12">
        <v>-8.6</v>
      </c>
      <c r="R517" s="7" t="s">
        <v>13</v>
      </c>
      <c r="S517" s="9">
        <v>85</v>
      </c>
      <c r="T517" s="9">
        <f t="shared" si="65"/>
        <v>-731</v>
      </c>
      <c r="V517" s="1" t="s">
        <v>68</v>
      </c>
      <c r="W517" s="1"/>
      <c r="X517" s="1"/>
      <c r="Y517" s="1"/>
      <c r="Z517" s="1"/>
      <c r="AA517" s="1"/>
      <c r="AC517" s="5" t="s">
        <v>35</v>
      </c>
      <c r="AD517" s="6"/>
      <c r="AE517" s="6"/>
      <c r="AF517" s="7" t="s">
        <v>13</v>
      </c>
      <c r="AG517" s="6"/>
      <c r="AH517" s="6">
        <f>SUM(AH506,AH516)</f>
        <v>12496.9</v>
      </c>
      <c r="AJ517" s="8" t="s">
        <v>45</v>
      </c>
      <c r="AK517" s="9"/>
      <c r="AL517" s="9">
        <v>-7000</v>
      </c>
      <c r="AM517" s="7" t="s">
        <v>13</v>
      </c>
      <c r="AN517" s="11">
        <v>0.09</v>
      </c>
      <c r="AO517" s="9">
        <f t="shared" si="67"/>
        <v>-630</v>
      </c>
    </row>
    <row r="518" spans="1:41" x14ac:dyDescent="0.25">
      <c r="A518" s="8" t="s">
        <v>13</v>
      </c>
      <c r="B518" s="9"/>
      <c r="C518" s="9"/>
      <c r="D518" s="7" t="s">
        <v>13</v>
      </c>
      <c r="E518" s="9"/>
      <c r="F518" s="9"/>
      <c r="H518" s="8" t="s">
        <v>46</v>
      </c>
      <c r="I518" s="9"/>
      <c r="J518" s="12">
        <v>-6.8</v>
      </c>
      <c r="K518" s="7" t="s">
        <v>13</v>
      </c>
      <c r="L518" s="9">
        <v>85</v>
      </c>
      <c r="M518" s="9">
        <f t="shared" si="66"/>
        <v>-578</v>
      </c>
      <c r="O518" s="8" t="s">
        <v>47</v>
      </c>
      <c r="P518" s="9"/>
      <c r="Q518" s="9">
        <v>-1</v>
      </c>
      <c r="R518" s="7" t="s">
        <v>13</v>
      </c>
      <c r="S518" s="9">
        <v>274</v>
      </c>
      <c r="T518" s="9">
        <f t="shared" si="65"/>
        <v>-274</v>
      </c>
      <c r="V518" s="2" t="s">
        <v>1</v>
      </c>
      <c r="W518" s="2" t="s">
        <v>2</v>
      </c>
      <c r="X518" s="1"/>
      <c r="Y518" s="1"/>
      <c r="Z518" s="1"/>
      <c r="AA518" s="1"/>
      <c r="AC518" s="8" t="s">
        <v>13</v>
      </c>
      <c r="AD518" s="9"/>
      <c r="AE518" s="9"/>
      <c r="AF518" s="7" t="s">
        <v>13</v>
      </c>
      <c r="AG518" s="9"/>
      <c r="AH518" s="9"/>
      <c r="AJ518" s="8" t="s">
        <v>46</v>
      </c>
      <c r="AK518" s="9"/>
      <c r="AL518" s="12">
        <v>-10</v>
      </c>
      <c r="AM518" s="7" t="s">
        <v>13</v>
      </c>
      <c r="AN518" s="9">
        <v>85</v>
      </c>
      <c r="AO518" s="9">
        <f t="shared" si="67"/>
        <v>-850</v>
      </c>
    </row>
    <row r="519" spans="1:41" x14ac:dyDescent="0.25">
      <c r="A519" s="5" t="s">
        <v>36</v>
      </c>
      <c r="B519" s="6"/>
      <c r="C519" s="6"/>
      <c r="D519" s="7" t="s">
        <v>13</v>
      </c>
      <c r="E519" s="6"/>
      <c r="F519" s="6"/>
      <c r="H519" s="8" t="s">
        <v>47</v>
      </c>
      <c r="I519" s="9"/>
      <c r="J519" s="9">
        <v>-1</v>
      </c>
      <c r="K519" s="7" t="s">
        <v>13</v>
      </c>
      <c r="L519" s="9">
        <v>240</v>
      </c>
      <c r="M519" s="9">
        <f t="shared" si="66"/>
        <v>-240</v>
      </c>
      <c r="O519" s="8" t="s">
        <v>153</v>
      </c>
      <c r="P519" s="9"/>
      <c r="Q519" s="9">
        <v>-1</v>
      </c>
      <c r="R519" s="7" t="s">
        <v>13</v>
      </c>
      <c r="S519" s="9">
        <v>1225</v>
      </c>
      <c r="T519" s="9">
        <f t="shared" si="65"/>
        <v>-1225</v>
      </c>
      <c r="V519" s="2" t="s">
        <v>3</v>
      </c>
      <c r="W519" s="2" t="s">
        <v>4</v>
      </c>
      <c r="X519" s="1"/>
      <c r="Y519" s="1"/>
      <c r="Z519" s="1"/>
      <c r="AA519" s="1"/>
      <c r="AC519" s="5" t="s">
        <v>36</v>
      </c>
      <c r="AD519" s="6"/>
      <c r="AE519" s="6"/>
      <c r="AF519" s="7" t="s">
        <v>13</v>
      </c>
      <c r="AG519" s="6"/>
      <c r="AH519" s="6"/>
      <c r="AJ519" s="8" t="s">
        <v>47</v>
      </c>
      <c r="AK519" s="9"/>
      <c r="AL519" s="9">
        <v>-1</v>
      </c>
      <c r="AM519" s="7" t="s">
        <v>13</v>
      </c>
      <c r="AN519" s="9">
        <v>300</v>
      </c>
      <c r="AO519" s="9">
        <f t="shared" si="67"/>
        <v>-300</v>
      </c>
    </row>
    <row r="520" spans="1:41" x14ac:dyDescent="0.25">
      <c r="A520" s="8" t="s">
        <v>37</v>
      </c>
      <c r="B520" s="9"/>
      <c r="C520" s="9">
        <v>-1</v>
      </c>
      <c r="D520" s="7" t="s">
        <v>13</v>
      </c>
      <c r="E520" s="9">
        <v>652.5</v>
      </c>
      <c r="F520" s="9">
        <f t="shared" ref="F520:F528" si="68">C520*E520</f>
        <v>-652.5</v>
      </c>
      <c r="H520" s="8" t="s">
        <v>48</v>
      </c>
      <c r="I520" s="9"/>
      <c r="J520" s="9"/>
      <c r="K520" s="7" t="s">
        <v>13</v>
      </c>
      <c r="L520" s="9"/>
      <c r="M520" s="9">
        <v>-500</v>
      </c>
      <c r="O520" s="8" t="s">
        <v>154</v>
      </c>
      <c r="P520" s="9"/>
      <c r="Q520" s="9">
        <v>-3</v>
      </c>
      <c r="R520" s="7" t="s">
        <v>13</v>
      </c>
      <c r="S520" s="9">
        <v>125</v>
      </c>
      <c r="T520" s="9">
        <f t="shared" si="65"/>
        <v>-375</v>
      </c>
      <c r="V520" s="2" t="s">
        <v>5</v>
      </c>
      <c r="W520" s="2" t="s">
        <v>6</v>
      </c>
      <c r="X520" s="1"/>
      <c r="Y520" s="1"/>
      <c r="Z520" s="1"/>
      <c r="AA520" s="1"/>
      <c r="AC520" s="8" t="s">
        <v>37</v>
      </c>
      <c r="AD520" s="9"/>
      <c r="AE520" s="9">
        <v>-1</v>
      </c>
      <c r="AF520" s="7" t="s">
        <v>13</v>
      </c>
      <c r="AG520" s="9">
        <v>725</v>
      </c>
      <c r="AH520" s="9">
        <f t="shared" ref="AH520:AH528" si="69">AE520*AG520</f>
        <v>-725</v>
      </c>
      <c r="AJ520" s="8" t="s">
        <v>48</v>
      </c>
      <c r="AK520" s="9"/>
      <c r="AL520" s="9"/>
      <c r="AM520" s="7" t="s">
        <v>13</v>
      </c>
      <c r="AN520" s="9"/>
      <c r="AO520" s="9">
        <v>-500</v>
      </c>
    </row>
    <row r="521" spans="1:41" x14ac:dyDescent="0.25">
      <c r="A521" s="8" t="s">
        <v>38</v>
      </c>
      <c r="B521" s="9"/>
      <c r="C521" s="9">
        <v>-40</v>
      </c>
      <c r="D521" s="7" t="s">
        <v>13</v>
      </c>
      <c r="E521" s="9">
        <v>19.8</v>
      </c>
      <c r="F521" s="9">
        <f t="shared" si="68"/>
        <v>-792</v>
      </c>
      <c r="H521" s="5" t="s">
        <v>49</v>
      </c>
      <c r="I521" s="6"/>
      <c r="J521" s="6"/>
      <c r="K521" s="7" t="s">
        <v>13</v>
      </c>
      <c r="L521" s="6"/>
      <c r="M521" s="6">
        <f>SUM(M510:M520)</f>
        <v>-5232</v>
      </c>
      <c r="O521" s="8" t="s">
        <v>155</v>
      </c>
      <c r="P521" s="9"/>
      <c r="Q521" s="9">
        <v>-105</v>
      </c>
      <c r="R521" s="7" t="s">
        <v>13</v>
      </c>
      <c r="S521" s="9">
        <v>5</v>
      </c>
      <c r="T521" s="9">
        <f t="shared" si="65"/>
        <v>-525</v>
      </c>
      <c r="V521" s="2" t="s">
        <v>7</v>
      </c>
      <c r="W521" s="2" t="s">
        <v>152</v>
      </c>
      <c r="X521" s="1"/>
      <c r="Y521" s="1"/>
      <c r="Z521" s="1"/>
      <c r="AA521" s="1"/>
      <c r="AC521" s="8" t="s">
        <v>38</v>
      </c>
      <c r="AD521" s="9"/>
      <c r="AE521" s="9">
        <v>-37</v>
      </c>
      <c r="AF521" s="7" t="s">
        <v>13</v>
      </c>
      <c r="AG521" s="9">
        <v>22</v>
      </c>
      <c r="AH521" s="9">
        <f t="shared" si="69"/>
        <v>-814</v>
      </c>
      <c r="AJ521" s="5" t="s">
        <v>49</v>
      </c>
      <c r="AK521" s="6"/>
      <c r="AL521" s="6"/>
      <c r="AM521" s="7" t="s">
        <v>13</v>
      </c>
      <c r="AN521" s="6"/>
      <c r="AO521" s="6">
        <f>SUM(AO510:AO520)</f>
        <v>-6074</v>
      </c>
    </row>
    <row r="522" spans="1:41" x14ac:dyDescent="0.25">
      <c r="A522" s="8" t="s">
        <v>75</v>
      </c>
      <c r="B522" s="9"/>
      <c r="C522" s="9">
        <v>-1</v>
      </c>
      <c r="D522" s="7" t="s">
        <v>13</v>
      </c>
      <c r="E522" s="9">
        <v>166.25</v>
      </c>
      <c r="F522" s="9">
        <f t="shared" si="68"/>
        <v>-166.25</v>
      </c>
      <c r="H522" s="8" t="s">
        <v>50</v>
      </c>
      <c r="I522" s="9"/>
      <c r="J522" s="9"/>
      <c r="K522" s="7" t="s">
        <v>13</v>
      </c>
      <c r="L522" s="9"/>
      <c r="M522" s="9">
        <f>SUM(M507,M521)</f>
        <v>-1890.75</v>
      </c>
      <c r="O522" s="8" t="s">
        <v>48</v>
      </c>
      <c r="P522" s="9"/>
      <c r="Q522" s="9"/>
      <c r="R522" s="7" t="s">
        <v>13</v>
      </c>
      <c r="S522" s="9"/>
      <c r="T522" s="9">
        <v>-500</v>
      </c>
      <c r="V522" s="2" t="s">
        <v>9</v>
      </c>
      <c r="W522" s="2" t="s">
        <v>133</v>
      </c>
      <c r="X522" s="1"/>
      <c r="Y522" s="1"/>
      <c r="Z522" s="1"/>
      <c r="AA522" s="1"/>
      <c r="AC522" s="8" t="s">
        <v>75</v>
      </c>
      <c r="AD522" s="9"/>
      <c r="AE522" s="9">
        <v>-1</v>
      </c>
      <c r="AF522" s="7" t="s">
        <v>13</v>
      </c>
      <c r="AG522" s="9">
        <v>175</v>
      </c>
      <c r="AH522" s="9">
        <f t="shared" si="69"/>
        <v>-175</v>
      </c>
      <c r="AJ522" s="8" t="s">
        <v>50</v>
      </c>
      <c r="AK522" s="9"/>
      <c r="AL522" s="9"/>
      <c r="AM522" s="7" t="s">
        <v>13</v>
      </c>
      <c r="AN522" s="9"/>
      <c r="AO522" s="9">
        <f>SUM(AO507,AO521)</f>
        <v>39.5</v>
      </c>
    </row>
    <row r="523" spans="1:41" x14ac:dyDescent="0.25">
      <c r="A523" s="8" t="s">
        <v>76</v>
      </c>
      <c r="B523" s="9"/>
      <c r="C523" s="9">
        <v>-1</v>
      </c>
      <c r="D523" s="7" t="s">
        <v>13</v>
      </c>
      <c r="E523" s="9">
        <v>498.75</v>
      </c>
      <c r="F523" s="9">
        <f t="shared" si="68"/>
        <v>-498.75</v>
      </c>
      <c r="H523" s="1"/>
      <c r="I523" s="1"/>
      <c r="J523" s="1"/>
      <c r="K523" s="1"/>
      <c r="L523" s="1"/>
      <c r="M523" s="1"/>
      <c r="O523" s="5" t="s">
        <v>49</v>
      </c>
      <c r="P523" s="6"/>
      <c r="Q523" s="6"/>
      <c r="R523" s="7" t="s">
        <v>13</v>
      </c>
      <c r="S523" s="6"/>
      <c r="T523" s="6">
        <f>SUM(T508:T522)</f>
        <v>-8224.5</v>
      </c>
      <c r="V523" s="1"/>
      <c r="W523" s="1"/>
      <c r="X523" s="1"/>
      <c r="Y523" s="1"/>
      <c r="Z523" s="1"/>
      <c r="AA523" s="1"/>
      <c r="AC523" s="8" t="s">
        <v>76</v>
      </c>
      <c r="AD523" s="9"/>
      <c r="AE523" s="9">
        <v>-1</v>
      </c>
      <c r="AF523" s="7" t="s">
        <v>13</v>
      </c>
      <c r="AG523" s="9">
        <v>525</v>
      </c>
      <c r="AH523" s="9">
        <f t="shared" si="69"/>
        <v>-525</v>
      </c>
      <c r="AJ523" s="1"/>
      <c r="AK523" s="1"/>
      <c r="AL523" s="1"/>
      <c r="AM523" s="1"/>
      <c r="AN523" s="1"/>
      <c r="AO523" s="1"/>
    </row>
    <row r="524" spans="1:41" x14ac:dyDescent="0.25">
      <c r="A524" s="8" t="s">
        <v>41</v>
      </c>
      <c r="B524" s="9"/>
      <c r="C524" s="9">
        <v>-1</v>
      </c>
      <c r="D524" s="7" t="s">
        <v>13</v>
      </c>
      <c r="E524" s="9">
        <v>165</v>
      </c>
      <c r="F524" s="9">
        <f t="shared" si="68"/>
        <v>-165</v>
      </c>
      <c r="H524" s="1"/>
      <c r="I524" s="1"/>
      <c r="J524" s="1"/>
      <c r="K524" s="1"/>
      <c r="L524" s="1"/>
      <c r="M524" s="1"/>
      <c r="O524" s="8" t="s">
        <v>50</v>
      </c>
      <c r="P524" s="9"/>
      <c r="Q524" s="9"/>
      <c r="R524" s="7" t="s">
        <v>13</v>
      </c>
      <c r="S524" s="9"/>
      <c r="T524" s="9">
        <f>SUM(T505,T523)</f>
        <v>-1689.5</v>
      </c>
      <c r="V524" s="3" t="s">
        <v>11</v>
      </c>
      <c r="W524" s="4" t="s">
        <v>12</v>
      </c>
      <c r="X524" s="4" t="s">
        <v>15</v>
      </c>
      <c r="Y524" s="4" t="s">
        <v>13</v>
      </c>
      <c r="Z524" s="4" t="s">
        <v>16</v>
      </c>
      <c r="AA524" s="4" t="s">
        <v>17</v>
      </c>
      <c r="AC524" s="8" t="s">
        <v>41</v>
      </c>
      <c r="AD524" s="9"/>
      <c r="AE524" s="9">
        <v>-1</v>
      </c>
      <c r="AF524" s="7" t="s">
        <v>13</v>
      </c>
      <c r="AG524" s="9">
        <v>165</v>
      </c>
      <c r="AH524" s="9">
        <f t="shared" si="69"/>
        <v>-165</v>
      </c>
      <c r="AJ524" s="1"/>
      <c r="AK524" s="1"/>
      <c r="AL524" s="1"/>
      <c r="AM524" s="1"/>
      <c r="AN524" s="1"/>
      <c r="AO524" s="1"/>
    </row>
    <row r="525" spans="1:41" x14ac:dyDescent="0.25">
      <c r="A525" s="8" t="s">
        <v>42</v>
      </c>
      <c r="B525" s="9"/>
      <c r="C525" s="9">
        <v>-2</v>
      </c>
      <c r="D525" s="7" t="s">
        <v>13</v>
      </c>
      <c r="E525" s="9">
        <v>180</v>
      </c>
      <c r="F525" s="9">
        <f t="shared" si="68"/>
        <v>-360</v>
      </c>
      <c r="H525" s="1"/>
      <c r="I525" s="1"/>
      <c r="J525" s="1"/>
      <c r="K525" s="1"/>
      <c r="L525" s="1"/>
      <c r="M525" s="1"/>
      <c r="O525" s="1"/>
      <c r="P525" s="1"/>
      <c r="Q525" s="1"/>
      <c r="R525" s="1"/>
      <c r="S525" s="1"/>
      <c r="T525" s="1"/>
      <c r="V525" s="5" t="s">
        <v>18</v>
      </c>
      <c r="W525" s="6"/>
      <c r="X525" s="6"/>
      <c r="Y525" s="7" t="s">
        <v>13</v>
      </c>
      <c r="Z525" s="6"/>
      <c r="AA525" s="6"/>
      <c r="AC525" s="8" t="s">
        <v>42</v>
      </c>
      <c r="AD525" s="9"/>
      <c r="AE525" s="9">
        <v>-2</v>
      </c>
      <c r="AF525" s="7" t="s">
        <v>13</v>
      </c>
      <c r="AG525" s="9">
        <v>180</v>
      </c>
      <c r="AH525" s="9">
        <f t="shared" si="69"/>
        <v>-360</v>
      </c>
      <c r="AJ525" s="1"/>
      <c r="AK525" s="1"/>
      <c r="AL525" s="1"/>
      <c r="AM525" s="1"/>
      <c r="AN525" s="1"/>
      <c r="AO525" s="1"/>
    </row>
    <row r="526" spans="1:41" x14ac:dyDescent="0.25">
      <c r="A526" s="8" t="s">
        <v>77</v>
      </c>
      <c r="B526" s="9"/>
      <c r="C526" s="9">
        <v>-1</v>
      </c>
      <c r="D526" s="7" t="s">
        <v>13</v>
      </c>
      <c r="E526" s="9">
        <v>1208.33</v>
      </c>
      <c r="F526" s="9">
        <f t="shared" si="68"/>
        <v>-1208.33</v>
      </c>
      <c r="H526" s="2" t="s">
        <v>52</v>
      </c>
      <c r="I526" s="1"/>
      <c r="J526" s="1"/>
      <c r="K526" s="1"/>
      <c r="L526" s="1"/>
      <c r="M526" s="1"/>
      <c r="O526" s="1"/>
      <c r="P526" s="1"/>
      <c r="Q526" s="1"/>
      <c r="R526" s="1"/>
      <c r="S526" s="1"/>
      <c r="T526" s="1"/>
      <c r="V526" s="8" t="s">
        <v>57</v>
      </c>
      <c r="W526" s="9">
        <v>6200</v>
      </c>
      <c r="X526" s="9">
        <v>6200</v>
      </c>
      <c r="Y526" s="7" t="s">
        <v>21</v>
      </c>
      <c r="Z526" s="10">
        <v>1</v>
      </c>
      <c r="AA526" s="9">
        <f>X526*Z526</f>
        <v>6200</v>
      </c>
      <c r="AC526" s="8" t="s">
        <v>77</v>
      </c>
      <c r="AD526" s="9"/>
      <c r="AE526" s="9">
        <v>-1</v>
      </c>
      <c r="AF526" s="7" t="s">
        <v>13</v>
      </c>
      <c r="AG526" s="9">
        <v>1270.83</v>
      </c>
      <c r="AH526" s="9">
        <f t="shared" si="69"/>
        <v>-1270.83</v>
      </c>
      <c r="AJ526" s="2" t="s">
        <v>52</v>
      </c>
      <c r="AK526" s="1"/>
      <c r="AL526" s="1"/>
      <c r="AM526" s="1"/>
      <c r="AN526" s="1"/>
      <c r="AO526" s="1"/>
    </row>
    <row r="527" spans="1:41" x14ac:dyDescent="0.25">
      <c r="A527" s="8" t="s">
        <v>78</v>
      </c>
      <c r="B527" s="9"/>
      <c r="C527" s="9">
        <v>-1</v>
      </c>
      <c r="D527" s="7" t="s">
        <v>13</v>
      </c>
      <c r="E527" s="9">
        <v>775</v>
      </c>
      <c r="F527" s="9">
        <f t="shared" si="68"/>
        <v>-775</v>
      </c>
      <c r="H527" s="1"/>
      <c r="I527" s="1"/>
      <c r="J527" s="1"/>
      <c r="K527" s="1"/>
      <c r="L527" s="1"/>
      <c r="M527" s="1"/>
      <c r="O527" s="1"/>
      <c r="P527" s="1"/>
      <c r="Q527" s="1"/>
      <c r="R527" s="1"/>
      <c r="S527" s="1"/>
      <c r="T527" s="1"/>
      <c r="V527" s="8" t="s">
        <v>22</v>
      </c>
      <c r="W527" s="9">
        <v>4300</v>
      </c>
      <c r="X527" s="9">
        <v>4300</v>
      </c>
      <c r="Y527" s="7" t="s">
        <v>21</v>
      </c>
      <c r="Z527" s="10">
        <v>0.55000000000000004</v>
      </c>
      <c r="AA527" s="9">
        <f>X527*Z527</f>
        <v>2365</v>
      </c>
      <c r="AC527" s="8" t="s">
        <v>78</v>
      </c>
      <c r="AD527" s="9"/>
      <c r="AE527" s="9">
        <v>-1</v>
      </c>
      <c r="AF527" s="7" t="s">
        <v>13</v>
      </c>
      <c r="AG527" s="9">
        <v>812.5</v>
      </c>
      <c r="AH527" s="9">
        <f t="shared" si="69"/>
        <v>-812.5</v>
      </c>
      <c r="AJ527" s="1"/>
      <c r="AK527" s="1"/>
      <c r="AL527" s="1"/>
      <c r="AM527" s="1"/>
      <c r="AN527" s="1"/>
      <c r="AO527" s="1"/>
    </row>
    <row r="528" spans="1:41" x14ac:dyDescent="0.25">
      <c r="A528" s="8" t="s">
        <v>79</v>
      </c>
      <c r="B528" s="9"/>
      <c r="C528" s="9">
        <v>-1</v>
      </c>
      <c r="D528" s="7" t="s">
        <v>13</v>
      </c>
      <c r="E528" s="9">
        <v>1600</v>
      </c>
      <c r="F528" s="9">
        <f t="shared" si="68"/>
        <v>-1600</v>
      </c>
      <c r="H528" s="1" t="s">
        <v>69</v>
      </c>
      <c r="I528" s="1"/>
      <c r="J528" s="1"/>
      <c r="K528" s="1"/>
      <c r="L528" s="1"/>
      <c r="M528" s="1"/>
      <c r="O528" s="2" t="s">
        <v>52</v>
      </c>
      <c r="P528" s="1"/>
      <c r="Q528" s="1"/>
      <c r="R528" s="1"/>
      <c r="S528" s="1"/>
      <c r="T528" s="1"/>
      <c r="V528" s="5" t="s">
        <v>23</v>
      </c>
      <c r="W528" s="6"/>
      <c r="X528" s="6"/>
      <c r="Y528" s="7" t="s">
        <v>13</v>
      </c>
      <c r="Z528" s="6"/>
      <c r="AA528" s="6">
        <f>SUM(AA526:AA527)</f>
        <v>8565</v>
      </c>
      <c r="AC528" s="8" t="s">
        <v>79</v>
      </c>
      <c r="AD528" s="9"/>
      <c r="AE528" s="9">
        <v>-1</v>
      </c>
      <c r="AF528" s="7" t="s">
        <v>13</v>
      </c>
      <c r="AG528" s="9">
        <v>1692.5</v>
      </c>
      <c r="AH528" s="9">
        <f t="shared" si="69"/>
        <v>-1692.5</v>
      </c>
      <c r="AJ528" s="1" t="s">
        <v>69</v>
      </c>
      <c r="AK528" s="1"/>
      <c r="AL528" s="1"/>
      <c r="AM528" s="1"/>
      <c r="AN528" s="1"/>
      <c r="AO528" s="1"/>
    </row>
    <row r="529" spans="1:41" x14ac:dyDescent="0.25">
      <c r="A529" s="8" t="s">
        <v>48</v>
      </c>
      <c r="B529" s="9"/>
      <c r="C529" s="9"/>
      <c r="D529" s="7" t="s">
        <v>13</v>
      </c>
      <c r="E529" s="9"/>
      <c r="F529" s="9">
        <v>-500</v>
      </c>
      <c r="H529" s="2" t="s">
        <v>1</v>
      </c>
      <c r="I529" s="2" t="s">
        <v>2</v>
      </c>
      <c r="J529" s="1"/>
      <c r="K529" s="1"/>
      <c r="L529" s="1"/>
      <c r="M529" s="1"/>
      <c r="O529" s="1"/>
      <c r="P529" s="1"/>
      <c r="Q529" s="1"/>
      <c r="R529" s="1"/>
      <c r="S529" s="1"/>
      <c r="T529" s="1"/>
      <c r="V529" s="8" t="s">
        <v>13</v>
      </c>
      <c r="W529" s="9"/>
      <c r="X529" s="9"/>
      <c r="Y529" s="7" t="s">
        <v>13</v>
      </c>
      <c r="Z529" s="9"/>
      <c r="AA529" s="9"/>
      <c r="AC529" s="8" t="s">
        <v>48</v>
      </c>
      <c r="AD529" s="9"/>
      <c r="AE529" s="9"/>
      <c r="AF529" s="7" t="s">
        <v>13</v>
      </c>
      <c r="AG529" s="9"/>
      <c r="AH529" s="9">
        <v>-500</v>
      </c>
      <c r="AJ529" s="2" t="s">
        <v>1</v>
      </c>
      <c r="AK529" s="2" t="s">
        <v>2</v>
      </c>
      <c r="AL529" s="1"/>
      <c r="AM529" s="1"/>
      <c r="AN529" s="1"/>
      <c r="AO529" s="1"/>
    </row>
    <row r="530" spans="1:41" x14ac:dyDescent="0.25">
      <c r="A530" s="5" t="s">
        <v>49</v>
      </c>
      <c r="B530" s="6"/>
      <c r="C530" s="6"/>
      <c r="D530" s="7" t="s">
        <v>13</v>
      </c>
      <c r="E530" s="6"/>
      <c r="F530" s="6">
        <f>SUM(F520:F529)</f>
        <v>-6717.83</v>
      </c>
      <c r="H530" s="2" t="s">
        <v>3</v>
      </c>
      <c r="I530" s="2" t="s">
        <v>4</v>
      </c>
      <c r="J530" s="1"/>
      <c r="K530" s="1"/>
      <c r="L530" s="1"/>
      <c r="M530" s="1"/>
      <c r="O530" s="1" t="s">
        <v>69</v>
      </c>
      <c r="P530" s="1"/>
      <c r="Q530" s="1"/>
      <c r="R530" s="1"/>
      <c r="S530" s="1"/>
      <c r="T530" s="1"/>
      <c r="V530" s="5" t="s">
        <v>24</v>
      </c>
      <c r="W530" s="6"/>
      <c r="X530" s="6"/>
      <c r="Y530" s="7" t="s">
        <v>13</v>
      </c>
      <c r="Z530" s="6"/>
      <c r="AA530" s="6"/>
      <c r="AC530" s="5" t="s">
        <v>49</v>
      </c>
      <c r="AD530" s="6"/>
      <c r="AE530" s="6"/>
      <c r="AF530" s="7" t="s">
        <v>13</v>
      </c>
      <c r="AG530" s="6"/>
      <c r="AH530" s="6">
        <f>SUM(AH520:AH529)</f>
        <v>-7039.83</v>
      </c>
      <c r="AJ530" s="2" t="s">
        <v>3</v>
      </c>
      <c r="AK530" s="2" t="s">
        <v>4</v>
      </c>
      <c r="AL530" s="1"/>
      <c r="AM530" s="1"/>
      <c r="AN530" s="1"/>
      <c r="AO530" s="1"/>
    </row>
    <row r="531" spans="1:41" x14ac:dyDescent="0.25">
      <c r="A531" s="8" t="s">
        <v>50</v>
      </c>
      <c r="B531" s="9"/>
      <c r="C531" s="9"/>
      <c r="D531" s="7" t="s">
        <v>13</v>
      </c>
      <c r="E531" s="9"/>
      <c r="F531" s="9">
        <f>SUM(F517,F530)</f>
        <v>4571.8700000000008</v>
      </c>
      <c r="H531" s="2" t="s">
        <v>5</v>
      </c>
      <c r="I531" s="2" t="s">
        <v>6</v>
      </c>
      <c r="J531" s="1"/>
      <c r="K531" s="1"/>
      <c r="L531" s="1"/>
      <c r="M531" s="1"/>
      <c r="O531" s="2" t="s">
        <v>1</v>
      </c>
      <c r="P531" s="2" t="s">
        <v>2</v>
      </c>
      <c r="Q531" s="1"/>
      <c r="R531" s="1"/>
      <c r="S531" s="1"/>
      <c r="T531" s="1"/>
      <c r="V531" s="8" t="s">
        <v>25</v>
      </c>
      <c r="W531" s="9"/>
      <c r="X531" s="9">
        <v>-140</v>
      </c>
      <c r="Y531" s="7" t="s">
        <v>21</v>
      </c>
      <c r="Z531" s="10">
        <v>3.6</v>
      </c>
      <c r="AA531" s="9">
        <f>X531*Z531</f>
        <v>-504</v>
      </c>
      <c r="AC531" s="8" t="s">
        <v>50</v>
      </c>
      <c r="AD531" s="9"/>
      <c r="AE531" s="9"/>
      <c r="AF531" s="7" t="s">
        <v>13</v>
      </c>
      <c r="AG531" s="9"/>
      <c r="AH531" s="9">
        <f>SUM(AH517,AH530)</f>
        <v>5457.07</v>
      </c>
      <c r="AJ531" s="2" t="s">
        <v>5</v>
      </c>
      <c r="AK531" s="2" t="s">
        <v>6</v>
      </c>
      <c r="AL531" s="1"/>
      <c r="AM531" s="1"/>
      <c r="AN531" s="1"/>
      <c r="AO531" s="1"/>
    </row>
    <row r="532" spans="1:41" x14ac:dyDescent="0.25">
      <c r="A532" s="1"/>
      <c r="B532" s="1"/>
      <c r="C532" s="1"/>
      <c r="D532" s="1"/>
      <c r="E532" s="1"/>
      <c r="F532" s="1"/>
      <c r="H532" s="2" t="s">
        <v>7</v>
      </c>
      <c r="I532" s="2" t="s">
        <v>8</v>
      </c>
      <c r="J532" s="1"/>
      <c r="K532" s="1"/>
      <c r="L532" s="1"/>
      <c r="M532" s="1"/>
      <c r="O532" s="2" t="s">
        <v>3</v>
      </c>
      <c r="P532" s="2" t="s">
        <v>4</v>
      </c>
      <c r="Q532" s="1"/>
      <c r="R532" s="1"/>
      <c r="S532" s="1"/>
      <c r="T532" s="1"/>
      <c r="V532" s="8" t="s">
        <v>26</v>
      </c>
      <c r="W532" s="9"/>
      <c r="X532" s="9">
        <v>-191</v>
      </c>
      <c r="Y532" s="7" t="s">
        <v>21</v>
      </c>
      <c r="Z532" s="10">
        <v>7.75</v>
      </c>
      <c r="AA532" s="9">
        <f>X532*Z532</f>
        <v>-1480.25</v>
      </c>
      <c r="AC532" s="1"/>
      <c r="AD532" s="1"/>
      <c r="AE532" s="1"/>
      <c r="AF532" s="1"/>
      <c r="AG532" s="1"/>
      <c r="AH532" s="1"/>
      <c r="AJ532" s="2" t="s">
        <v>7</v>
      </c>
      <c r="AK532" s="2" t="s">
        <v>187</v>
      </c>
      <c r="AL532" s="1"/>
      <c r="AM532" s="1"/>
      <c r="AN532" s="1"/>
      <c r="AO532" s="1"/>
    </row>
    <row r="533" spans="1:41" x14ac:dyDescent="0.25">
      <c r="A533" s="2" t="s">
        <v>80</v>
      </c>
      <c r="B533" s="1"/>
      <c r="C533" s="1"/>
      <c r="D533" s="1"/>
      <c r="E533" s="1"/>
      <c r="F533" s="1"/>
      <c r="H533" s="2" t="s">
        <v>9</v>
      </c>
      <c r="I533" s="2" t="s">
        <v>133</v>
      </c>
      <c r="J533" s="1"/>
      <c r="K533" s="1"/>
      <c r="L533" s="1"/>
      <c r="M533" s="1"/>
      <c r="O533" s="2" t="s">
        <v>5</v>
      </c>
      <c r="P533" s="2" t="s">
        <v>6</v>
      </c>
      <c r="Q533" s="1"/>
      <c r="R533" s="1"/>
      <c r="S533" s="1"/>
      <c r="T533" s="1"/>
      <c r="V533" s="8" t="s">
        <v>73</v>
      </c>
      <c r="W533" s="9"/>
      <c r="X533" s="9">
        <v>-23</v>
      </c>
      <c r="Y533" s="7" t="s">
        <v>21</v>
      </c>
      <c r="Z533" s="10">
        <v>12</v>
      </c>
      <c r="AA533" s="9">
        <f>X533*Z533</f>
        <v>-276</v>
      </c>
      <c r="AC533" s="2" t="s">
        <v>80</v>
      </c>
      <c r="AD533" s="1"/>
      <c r="AE533" s="1"/>
      <c r="AF533" s="1"/>
      <c r="AG533" s="1"/>
      <c r="AH533" s="1"/>
      <c r="AJ533" s="2" t="s">
        <v>9</v>
      </c>
      <c r="AK533" s="2" t="s">
        <v>133</v>
      </c>
      <c r="AL533" s="1"/>
      <c r="AM533" s="1"/>
      <c r="AN533" s="1"/>
      <c r="AO533" s="1"/>
    </row>
    <row r="534" spans="1:41" x14ac:dyDescent="0.25">
      <c r="A534" s="2" t="s">
        <v>81</v>
      </c>
      <c r="B534" s="1"/>
      <c r="C534" s="1"/>
      <c r="D534" s="1"/>
      <c r="E534" s="1"/>
      <c r="F534" s="1"/>
      <c r="H534" s="1"/>
      <c r="I534" s="1"/>
      <c r="J534" s="1"/>
      <c r="K534" s="1"/>
      <c r="L534" s="1"/>
      <c r="M534" s="1"/>
      <c r="O534" s="2" t="s">
        <v>7</v>
      </c>
      <c r="P534" s="2" t="s">
        <v>152</v>
      </c>
      <c r="Q534" s="1"/>
      <c r="R534" s="1"/>
      <c r="S534" s="1"/>
      <c r="T534" s="1"/>
      <c r="V534" s="8" t="s">
        <v>134</v>
      </c>
      <c r="W534" s="9"/>
      <c r="X534" s="9">
        <v>-93</v>
      </c>
      <c r="Y534" s="7" t="s">
        <v>21</v>
      </c>
      <c r="Z534" s="10">
        <v>6</v>
      </c>
      <c r="AA534" s="9">
        <f>X534*Z534</f>
        <v>-558</v>
      </c>
      <c r="AC534" s="2" t="s">
        <v>81</v>
      </c>
      <c r="AD534" s="1"/>
      <c r="AE534" s="1"/>
      <c r="AF534" s="1"/>
      <c r="AG534" s="1"/>
      <c r="AH534" s="1"/>
      <c r="AJ534" s="1"/>
      <c r="AK534" s="1"/>
      <c r="AL534" s="1"/>
      <c r="AM534" s="1"/>
      <c r="AN534" s="1"/>
      <c r="AO534" s="1"/>
    </row>
    <row r="535" spans="1:41" x14ac:dyDescent="0.25">
      <c r="A535" s="2" t="s">
        <v>82</v>
      </c>
      <c r="B535" s="1"/>
      <c r="C535" s="1"/>
      <c r="D535" s="1"/>
      <c r="E535" s="1"/>
      <c r="F535" s="1"/>
      <c r="H535" s="3" t="s">
        <v>11</v>
      </c>
      <c r="I535" s="4" t="s">
        <v>12</v>
      </c>
      <c r="J535" s="4" t="s">
        <v>15</v>
      </c>
      <c r="K535" s="4" t="s">
        <v>13</v>
      </c>
      <c r="L535" s="4" t="s">
        <v>16</v>
      </c>
      <c r="M535" s="4" t="s">
        <v>17</v>
      </c>
      <c r="O535" s="2" t="s">
        <v>9</v>
      </c>
      <c r="P535" s="2" t="s">
        <v>10</v>
      </c>
      <c r="Q535" s="1"/>
      <c r="R535" s="1"/>
      <c r="S535" s="1"/>
      <c r="T535" s="1"/>
      <c r="V535" s="8" t="s">
        <v>29</v>
      </c>
      <c r="W535" s="9"/>
      <c r="X535" s="9"/>
      <c r="Y535" s="7" t="s">
        <v>30</v>
      </c>
      <c r="Z535" s="9"/>
      <c r="AA535" s="9">
        <v>-380</v>
      </c>
      <c r="AC535" s="2" t="s">
        <v>82</v>
      </c>
      <c r="AD535" s="1"/>
      <c r="AE535" s="1"/>
      <c r="AF535" s="1"/>
      <c r="AG535" s="1"/>
      <c r="AH535" s="1"/>
      <c r="AJ535" s="3" t="s">
        <v>11</v>
      </c>
      <c r="AK535" s="4" t="s">
        <v>12</v>
      </c>
      <c r="AL535" s="4" t="s">
        <v>15</v>
      </c>
      <c r="AM535" s="4" t="s">
        <v>13</v>
      </c>
      <c r="AN535" s="4" t="s">
        <v>16</v>
      </c>
      <c r="AO535" s="4" t="s">
        <v>17</v>
      </c>
    </row>
    <row r="536" spans="1:41" x14ac:dyDescent="0.25">
      <c r="A536" s="2" t="s">
        <v>83</v>
      </c>
      <c r="B536" s="1"/>
      <c r="C536" s="1"/>
      <c r="D536" s="1"/>
      <c r="E536" s="1"/>
      <c r="F536" s="1"/>
      <c r="H536" s="5" t="s">
        <v>18</v>
      </c>
      <c r="I536" s="6"/>
      <c r="J536" s="6"/>
      <c r="K536" s="7" t="s">
        <v>13</v>
      </c>
      <c r="L536" s="6"/>
      <c r="M536" s="6"/>
      <c r="O536" s="1"/>
      <c r="P536" s="1"/>
      <c r="Q536" s="1"/>
      <c r="R536" s="1"/>
      <c r="S536" s="1"/>
      <c r="T536" s="1"/>
      <c r="V536" s="8" t="s">
        <v>31</v>
      </c>
      <c r="W536" s="9"/>
      <c r="X536" s="9"/>
      <c r="Y536" s="7" t="s">
        <v>30</v>
      </c>
      <c r="Z536" s="9"/>
      <c r="AA536" s="9">
        <v>-400</v>
      </c>
      <c r="AC536" s="2" t="s">
        <v>83</v>
      </c>
      <c r="AD536" s="1"/>
      <c r="AE536" s="1"/>
      <c r="AF536" s="1"/>
      <c r="AG536" s="1"/>
      <c r="AH536" s="1"/>
      <c r="AJ536" s="5" t="s">
        <v>18</v>
      </c>
      <c r="AK536" s="6"/>
      <c r="AL536" s="6"/>
      <c r="AM536" s="7" t="s">
        <v>13</v>
      </c>
      <c r="AN536" s="6"/>
      <c r="AO536" s="6"/>
    </row>
    <row r="537" spans="1:41" x14ac:dyDescent="0.25">
      <c r="A537" s="1"/>
      <c r="B537" s="1"/>
      <c r="C537" s="1"/>
      <c r="D537" s="1"/>
      <c r="E537" s="1"/>
      <c r="F537" s="1"/>
      <c r="H537" s="8" t="s">
        <v>70</v>
      </c>
      <c r="I537" s="9">
        <v>11400</v>
      </c>
      <c r="J537" s="9">
        <v>11400</v>
      </c>
      <c r="K537" s="7" t="s">
        <v>71</v>
      </c>
      <c r="L537" s="10"/>
      <c r="M537" s="9"/>
      <c r="O537" s="3" t="s">
        <v>11</v>
      </c>
      <c r="P537" s="4" t="s">
        <v>12</v>
      </c>
      <c r="Q537" s="4" t="s">
        <v>15</v>
      </c>
      <c r="R537" s="4" t="s">
        <v>13</v>
      </c>
      <c r="S537" s="4" t="s">
        <v>16</v>
      </c>
      <c r="T537" s="4" t="s">
        <v>17</v>
      </c>
      <c r="V537" s="8" t="s">
        <v>32</v>
      </c>
      <c r="W537" s="9"/>
      <c r="X537" s="9"/>
      <c r="Y537" s="7" t="s">
        <v>30</v>
      </c>
      <c r="Z537" s="9"/>
      <c r="AA537" s="9">
        <v>-30</v>
      </c>
      <c r="AC537" s="1"/>
      <c r="AD537" s="1"/>
      <c r="AE537" s="1"/>
      <c r="AF537" s="1"/>
      <c r="AG537" s="1"/>
      <c r="AH537" s="1"/>
      <c r="AJ537" s="8" t="s">
        <v>70</v>
      </c>
      <c r="AK537" s="9">
        <v>12400</v>
      </c>
      <c r="AL537" s="9">
        <v>12400</v>
      </c>
      <c r="AM537" s="7" t="s">
        <v>71</v>
      </c>
      <c r="AN537" s="10"/>
      <c r="AO537" s="9"/>
    </row>
    <row r="538" spans="1:41" x14ac:dyDescent="0.25">
      <c r="A538" s="2" t="s">
        <v>52</v>
      </c>
      <c r="B538" s="1"/>
      <c r="C538" s="1"/>
      <c r="D538" s="1"/>
      <c r="E538" s="1"/>
      <c r="F538" s="1"/>
      <c r="H538" s="8" t="s">
        <v>72</v>
      </c>
      <c r="I538" s="9">
        <v>10850</v>
      </c>
      <c r="J538" s="9">
        <v>10850</v>
      </c>
      <c r="K538" s="7" t="s">
        <v>71</v>
      </c>
      <c r="L538" s="10">
        <v>1.28</v>
      </c>
      <c r="M538" s="9">
        <f>J538*L538</f>
        <v>13888</v>
      </c>
      <c r="O538" s="5" t="s">
        <v>18</v>
      </c>
      <c r="P538" s="6"/>
      <c r="Q538" s="6"/>
      <c r="R538" s="7" t="s">
        <v>13</v>
      </c>
      <c r="S538" s="6"/>
      <c r="T538" s="6"/>
      <c r="V538" s="8" t="s">
        <v>33</v>
      </c>
      <c r="W538" s="9"/>
      <c r="X538" s="9"/>
      <c r="Y538" s="7" t="s">
        <v>30</v>
      </c>
      <c r="Z538" s="9"/>
      <c r="AA538" s="9">
        <v>-65</v>
      </c>
      <c r="AC538" s="2" t="s">
        <v>52</v>
      </c>
      <c r="AD538" s="1"/>
      <c r="AE538" s="1"/>
      <c r="AF538" s="1"/>
      <c r="AG538" s="1"/>
      <c r="AH538" s="1"/>
      <c r="AJ538" s="8" t="s">
        <v>72</v>
      </c>
      <c r="AK538" s="9">
        <v>11800</v>
      </c>
      <c r="AL538" s="9">
        <v>11800</v>
      </c>
      <c r="AM538" s="7" t="s">
        <v>71</v>
      </c>
      <c r="AN538" s="10">
        <v>1.28</v>
      </c>
      <c r="AO538" s="9">
        <f>AL538*AN538</f>
        <v>15104</v>
      </c>
    </row>
    <row r="539" spans="1:41" x14ac:dyDescent="0.25">
      <c r="A539" s="1"/>
      <c r="B539" s="1"/>
      <c r="C539" s="1"/>
      <c r="D539" s="1"/>
      <c r="E539" s="1"/>
      <c r="F539" s="1"/>
      <c r="H539" s="5" t="s">
        <v>23</v>
      </c>
      <c r="I539" s="6"/>
      <c r="J539" s="6"/>
      <c r="K539" s="7" t="s">
        <v>13</v>
      </c>
      <c r="L539" s="6"/>
      <c r="M539" s="6">
        <f>SUM(M537:M538)</f>
        <v>13888</v>
      </c>
      <c r="O539" s="8" t="s">
        <v>70</v>
      </c>
      <c r="P539" s="9">
        <v>12500</v>
      </c>
      <c r="Q539" s="9">
        <v>12500</v>
      </c>
      <c r="R539" s="7" t="s">
        <v>71</v>
      </c>
      <c r="S539" s="10"/>
      <c r="T539" s="9"/>
      <c r="V539" s="5" t="s">
        <v>34</v>
      </c>
      <c r="W539" s="6"/>
      <c r="X539" s="6"/>
      <c r="Y539" s="7" t="s">
        <v>13</v>
      </c>
      <c r="Z539" s="6"/>
      <c r="AA539" s="6">
        <f>SUM(AA530:AA538)</f>
        <v>-3693.25</v>
      </c>
      <c r="AC539" s="1"/>
      <c r="AD539" s="1"/>
      <c r="AE539" s="1"/>
      <c r="AF539" s="1"/>
      <c r="AG539" s="1"/>
      <c r="AH539" s="1"/>
      <c r="AJ539" s="5" t="s">
        <v>23</v>
      </c>
      <c r="AK539" s="6"/>
      <c r="AL539" s="6"/>
      <c r="AM539" s="7" t="s">
        <v>13</v>
      </c>
      <c r="AN539" s="6"/>
      <c r="AO539" s="6">
        <f>SUM(AO537:AO538)</f>
        <v>15104</v>
      </c>
    </row>
    <row r="540" spans="1:41" x14ac:dyDescent="0.25">
      <c r="A540" s="1" t="s">
        <v>84</v>
      </c>
      <c r="B540" s="1"/>
      <c r="C540" s="1"/>
      <c r="D540" s="1"/>
      <c r="E540" s="1"/>
      <c r="F540" s="1"/>
      <c r="H540" s="8" t="s">
        <v>13</v>
      </c>
      <c r="I540" s="9"/>
      <c r="J540" s="9"/>
      <c r="K540" s="7" t="s">
        <v>13</v>
      </c>
      <c r="L540" s="9"/>
      <c r="M540" s="9"/>
      <c r="O540" s="8" t="s">
        <v>72</v>
      </c>
      <c r="P540" s="9">
        <v>11925</v>
      </c>
      <c r="Q540" s="9">
        <v>11925</v>
      </c>
      <c r="R540" s="7" t="s">
        <v>71</v>
      </c>
      <c r="S540" s="10">
        <v>1.28</v>
      </c>
      <c r="T540" s="9">
        <f>Q540*S540</f>
        <v>15264</v>
      </c>
      <c r="V540" s="5" t="s">
        <v>35</v>
      </c>
      <c r="W540" s="6"/>
      <c r="X540" s="6"/>
      <c r="Y540" s="7" t="s">
        <v>13</v>
      </c>
      <c r="Z540" s="6"/>
      <c r="AA540" s="6">
        <f>SUM(AA528,AA539)</f>
        <v>4871.75</v>
      </c>
      <c r="AC540" s="1" t="s">
        <v>84</v>
      </c>
      <c r="AD540" s="1"/>
      <c r="AE540" s="1"/>
      <c r="AF540" s="1"/>
      <c r="AG540" s="1"/>
      <c r="AH540" s="1"/>
      <c r="AJ540" s="8" t="s">
        <v>13</v>
      </c>
      <c r="AK540" s="9"/>
      <c r="AL540" s="9"/>
      <c r="AM540" s="7" t="s">
        <v>13</v>
      </c>
      <c r="AN540" s="9"/>
      <c r="AO540" s="9"/>
    </row>
    <row r="541" spans="1:41" x14ac:dyDescent="0.25">
      <c r="A541" s="2" t="s">
        <v>1</v>
      </c>
      <c r="B541" s="2" t="s">
        <v>2</v>
      </c>
      <c r="C541" s="1"/>
      <c r="D541" s="1"/>
      <c r="E541" s="1"/>
      <c r="F541" s="1"/>
      <c r="H541" s="5" t="s">
        <v>24</v>
      </c>
      <c r="I541" s="6"/>
      <c r="J541" s="6"/>
      <c r="K541" s="7" t="s">
        <v>13</v>
      </c>
      <c r="L541" s="6"/>
      <c r="M541" s="6"/>
      <c r="O541" s="5" t="s">
        <v>23</v>
      </c>
      <c r="P541" s="6"/>
      <c r="Q541" s="6"/>
      <c r="R541" s="7" t="s">
        <v>13</v>
      </c>
      <c r="S541" s="6"/>
      <c r="T541" s="6">
        <f>SUM(T539:T540)</f>
        <v>15264</v>
      </c>
      <c r="V541" s="8" t="s">
        <v>13</v>
      </c>
      <c r="W541" s="9"/>
      <c r="X541" s="9"/>
      <c r="Y541" s="7" t="s">
        <v>13</v>
      </c>
      <c r="Z541" s="9"/>
      <c r="AA541" s="9"/>
      <c r="AC541" s="2" t="s">
        <v>1</v>
      </c>
      <c r="AD541" s="2" t="s">
        <v>2</v>
      </c>
      <c r="AE541" s="1"/>
      <c r="AF541" s="1"/>
      <c r="AG541" s="1"/>
      <c r="AH541" s="1"/>
      <c r="AJ541" s="5" t="s">
        <v>24</v>
      </c>
      <c r="AK541" s="6"/>
      <c r="AL541" s="6"/>
      <c r="AM541" s="7" t="s">
        <v>13</v>
      </c>
      <c r="AN541" s="6"/>
      <c r="AO541" s="6"/>
    </row>
    <row r="542" spans="1:41" x14ac:dyDescent="0.25">
      <c r="A542" s="2" t="s">
        <v>3</v>
      </c>
      <c r="B542" s="2" t="s">
        <v>4</v>
      </c>
      <c r="C542" s="1"/>
      <c r="D542" s="1"/>
      <c r="E542" s="1"/>
      <c r="F542" s="1"/>
      <c r="H542" s="8" t="s">
        <v>25</v>
      </c>
      <c r="I542" s="9"/>
      <c r="J542" s="9">
        <v>-2</v>
      </c>
      <c r="K542" s="7" t="s">
        <v>30</v>
      </c>
      <c r="L542" s="10">
        <v>800</v>
      </c>
      <c r="M542" s="9">
        <f>J542*L542</f>
        <v>-1600</v>
      </c>
      <c r="O542" s="8" t="s">
        <v>13</v>
      </c>
      <c r="P542" s="9"/>
      <c r="Q542" s="9"/>
      <c r="R542" s="7" t="s">
        <v>13</v>
      </c>
      <c r="S542" s="9"/>
      <c r="T542" s="9"/>
      <c r="V542" s="5" t="s">
        <v>36</v>
      </c>
      <c r="W542" s="6"/>
      <c r="X542" s="6"/>
      <c r="Y542" s="7" t="s">
        <v>13</v>
      </c>
      <c r="Z542" s="6"/>
      <c r="AA542" s="6"/>
      <c r="AC542" s="2" t="s">
        <v>3</v>
      </c>
      <c r="AD542" s="2" t="s">
        <v>4</v>
      </c>
      <c r="AE542" s="1"/>
      <c r="AF542" s="1"/>
      <c r="AG542" s="1"/>
      <c r="AH542" s="1"/>
      <c r="AJ542" s="8" t="s">
        <v>25</v>
      </c>
      <c r="AK542" s="9"/>
      <c r="AL542" s="9">
        <v>-2</v>
      </c>
      <c r="AM542" s="7" t="s">
        <v>30</v>
      </c>
      <c r="AN542" s="10">
        <v>800</v>
      </c>
      <c r="AO542" s="9">
        <f>AL542*AN542</f>
        <v>-1600</v>
      </c>
    </row>
    <row r="543" spans="1:41" x14ac:dyDescent="0.25">
      <c r="A543" s="2" t="s">
        <v>5</v>
      </c>
      <c r="B543" s="2" t="s">
        <v>6</v>
      </c>
      <c r="C543" s="1"/>
      <c r="D543" s="1"/>
      <c r="E543" s="1"/>
      <c r="F543" s="1"/>
      <c r="H543" s="8" t="s">
        <v>26</v>
      </c>
      <c r="I543" s="9">
        <v>-173</v>
      </c>
      <c r="J543" s="9">
        <v>-173</v>
      </c>
      <c r="K543" s="7" t="s">
        <v>21</v>
      </c>
      <c r="L543" s="10">
        <v>7.75</v>
      </c>
      <c r="M543" s="9">
        <f>J543*L543</f>
        <v>-1340.75</v>
      </c>
      <c r="O543" s="5" t="s">
        <v>24</v>
      </c>
      <c r="P543" s="6"/>
      <c r="Q543" s="6"/>
      <c r="R543" s="7" t="s">
        <v>13</v>
      </c>
      <c r="S543" s="6"/>
      <c r="T543" s="6"/>
      <c r="V543" s="8" t="s">
        <v>37</v>
      </c>
      <c r="W543" s="9"/>
      <c r="X543" s="9">
        <v>-1</v>
      </c>
      <c r="Y543" s="7" t="s">
        <v>13</v>
      </c>
      <c r="Z543" s="9">
        <v>608</v>
      </c>
      <c r="AA543" s="9">
        <f t="shared" ref="AA543:AA555" si="70">X543*Z543</f>
        <v>-608</v>
      </c>
      <c r="AC543" s="2" t="s">
        <v>5</v>
      </c>
      <c r="AD543" s="2" t="s">
        <v>6</v>
      </c>
      <c r="AE543" s="1"/>
      <c r="AF543" s="1"/>
      <c r="AG543" s="1"/>
      <c r="AH543" s="1"/>
      <c r="AJ543" s="8" t="s">
        <v>26</v>
      </c>
      <c r="AK543" s="9">
        <v>-162</v>
      </c>
      <c r="AL543" s="9">
        <v>-162</v>
      </c>
      <c r="AM543" s="7" t="s">
        <v>21</v>
      </c>
      <c r="AN543" s="10">
        <v>7.75</v>
      </c>
      <c r="AO543" s="9">
        <f>AL543*AN543</f>
        <v>-1255.5</v>
      </c>
    </row>
    <row r="544" spans="1:41" x14ac:dyDescent="0.25">
      <c r="A544" s="2" t="s">
        <v>7</v>
      </c>
      <c r="B544" s="2" t="s">
        <v>8</v>
      </c>
      <c r="C544" s="1"/>
      <c r="D544" s="1"/>
      <c r="E544" s="1"/>
      <c r="F544" s="1"/>
      <c r="H544" s="8" t="s">
        <v>73</v>
      </c>
      <c r="I544" s="9">
        <v>-25</v>
      </c>
      <c r="J544" s="9">
        <v>-25</v>
      </c>
      <c r="K544" s="7" t="s">
        <v>21</v>
      </c>
      <c r="L544" s="10">
        <v>12</v>
      </c>
      <c r="M544" s="9">
        <f>J544*L544</f>
        <v>-300</v>
      </c>
      <c r="O544" s="8" t="s">
        <v>25</v>
      </c>
      <c r="P544" s="9"/>
      <c r="Q544" s="9">
        <v>-2</v>
      </c>
      <c r="R544" s="7" t="s">
        <v>30</v>
      </c>
      <c r="S544" s="10">
        <v>800</v>
      </c>
      <c r="T544" s="9">
        <f>Q544*S544</f>
        <v>-1600</v>
      </c>
      <c r="V544" s="8" t="s">
        <v>39</v>
      </c>
      <c r="W544" s="9"/>
      <c r="X544" s="9">
        <v>-2</v>
      </c>
      <c r="Y544" s="7" t="s">
        <v>13</v>
      </c>
      <c r="Z544" s="9">
        <v>142.5</v>
      </c>
      <c r="AA544" s="9">
        <f t="shared" si="70"/>
        <v>-285</v>
      </c>
      <c r="AC544" s="2" t="s">
        <v>7</v>
      </c>
      <c r="AD544" s="2" t="s">
        <v>187</v>
      </c>
      <c r="AE544" s="1"/>
      <c r="AF544" s="1"/>
      <c r="AG544" s="1"/>
      <c r="AH544" s="1"/>
      <c r="AJ544" s="8" t="s">
        <v>73</v>
      </c>
      <c r="AK544" s="9">
        <v>-27</v>
      </c>
      <c r="AL544" s="9">
        <v>-27</v>
      </c>
      <c r="AM544" s="7" t="s">
        <v>21</v>
      </c>
      <c r="AN544" s="10">
        <v>12</v>
      </c>
      <c r="AO544" s="9">
        <f>AL544*AN544</f>
        <v>-324</v>
      </c>
    </row>
    <row r="545" spans="1:41" x14ac:dyDescent="0.25">
      <c r="A545" s="2" t="s">
        <v>9</v>
      </c>
      <c r="B545" s="2" t="s">
        <v>10</v>
      </c>
      <c r="C545" s="1"/>
      <c r="D545" s="1"/>
      <c r="E545" s="1"/>
      <c r="F545" s="1"/>
      <c r="H545" s="8" t="s">
        <v>134</v>
      </c>
      <c r="I545" s="9">
        <v>-42</v>
      </c>
      <c r="J545" s="9">
        <v>-42</v>
      </c>
      <c r="K545" s="7" t="s">
        <v>21</v>
      </c>
      <c r="L545" s="10">
        <v>6</v>
      </c>
      <c r="M545" s="9">
        <f>J545*L545</f>
        <v>-252</v>
      </c>
      <c r="O545" s="8" t="s">
        <v>26</v>
      </c>
      <c r="P545" s="9">
        <v>-30</v>
      </c>
      <c r="Q545" s="9">
        <v>-30</v>
      </c>
      <c r="R545" s="7" t="s">
        <v>21</v>
      </c>
      <c r="S545" s="10">
        <v>7.75</v>
      </c>
      <c r="T545" s="9">
        <f>Q545*S545</f>
        <v>-232.5</v>
      </c>
      <c r="V545" s="8" t="s">
        <v>40</v>
      </c>
      <c r="W545" s="9"/>
      <c r="X545" s="9">
        <v>-1</v>
      </c>
      <c r="Y545" s="7" t="s">
        <v>13</v>
      </c>
      <c r="Z545" s="9">
        <v>380</v>
      </c>
      <c r="AA545" s="9">
        <f t="shared" si="70"/>
        <v>-380</v>
      </c>
      <c r="AC545" s="2" t="s">
        <v>9</v>
      </c>
      <c r="AD545" s="2" t="s">
        <v>10</v>
      </c>
      <c r="AE545" s="1"/>
      <c r="AF545" s="1"/>
      <c r="AG545" s="1"/>
      <c r="AH545" s="1"/>
      <c r="AJ545" s="8" t="s">
        <v>134</v>
      </c>
      <c r="AK545" s="9">
        <v>-25</v>
      </c>
      <c r="AL545" s="9">
        <v>-25</v>
      </c>
      <c r="AM545" s="7" t="s">
        <v>21</v>
      </c>
      <c r="AN545" s="10">
        <v>6</v>
      </c>
      <c r="AO545" s="9">
        <f>AL545*AN545</f>
        <v>-150</v>
      </c>
    </row>
    <row r="546" spans="1:41" x14ac:dyDescent="0.25">
      <c r="A546" s="1"/>
      <c r="B546" s="1"/>
      <c r="C546" s="1"/>
      <c r="D546" s="1"/>
      <c r="E546" s="1"/>
      <c r="F546" s="1"/>
      <c r="H546" s="8" t="s">
        <v>29</v>
      </c>
      <c r="I546" s="9"/>
      <c r="J546" s="9"/>
      <c r="K546" s="7" t="s">
        <v>30</v>
      </c>
      <c r="L546" s="9"/>
      <c r="M546" s="9">
        <v>-425</v>
      </c>
      <c r="O546" s="8" t="s">
        <v>73</v>
      </c>
      <c r="P546" s="9">
        <v>-15</v>
      </c>
      <c r="Q546" s="9">
        <v>-15</v>
      </c>
      <c r="R546" s="7" t="s">
        <v>21</v>
      </c>
      <c r="S546" s="10">
        <v>12</v>
      </c>
      <c r="T546" s="9">
        <f>Q546*S546</f>
        <v>-180</v>
      </c>
      <c r="V546" s="8" t="s">
        <v>41</v>
      </c>
      <c r="W546" s="9"/>
      <c r="X546" s="9">
        <v>-1</v>
      </c>
      <c r="Y546" s="7" t="s">
        <v>13</v>
      </c>
      <c r="Z546" s="9">
        <v>165</v>
      </c>
      <c r="AA546" s="9">
        <f t="shared" si="70"/>
        <v>-165</v>
      </c>
      <c r="AC546" s="1"/>
      <c r="AD546" s="1"/>
      <c r="AE546" s="1"/>
      <c r="AF546" s="1"/>
      <c r="AG546" s="1"/>
      <c r="AH546" s="1"/>
      <c r="AJ546" s="8" t="s">
        <v>29</v>
      </c>
      <c r="AK546" s="9"/>
      <c r="AL546" s="9"/>
      <c r="AM546" s="7" t="s">
        <v>30</v>
      </c>
      <c r="AN546" s="9"/>
      <c r="AO546" s="9">
        <v>-425</v>
      </c>
    </row>
    <row r="547" spans="1:41" x14ac:dyDescent="0.25">
      <c r="A547" s="3" t="s">
        <v>11</v>
      </c>
      <c r="B547" s="4" t="s">
        <v>12</v>
      </c>
      <c r="C547" s="4" t="s">
        <v>15</v>
      </c>
      <c r="D547" s="4" t="s">
        <v>13</v>
      </c>
      <c r="E547" s="4" t="s">
        <v>16</v>
      </c>
      <c r="F547" s="4" t="s">
        <v>17</v>
      </c>
      <c r="H547" s="8" t="s">
        <v>31</v>
      </c>
      <c r="I547" s="9"/>
      <c r="J547" s="9"/>
      <c r="K547" s="7" t="s">
        <v>30</v>
      </c>
      <c r="L547" s="9"/>
      <c r="M547" s="9">
        <v>-75</v>
      </c>
      <c r="O547" s="8" t="s">
        <v>27</v>
      </c>
      <c r="P547" s="9"/>
      <c r="Q547" s="9">
        <v>-44</v>
      </c>
      <c r="R547" s="7" t="s">
        <v>28</v>
      </c>
      <c r="S547" s="10"/>
      <c r="T547" s="9"/>
      <c r="V547" s="8" t="s">
        <v>42</v>
      </c>
      <c r="W547" s="9"/>
      <c r="X547" s="9">
        <v>-5</v>
      </c>
      <c r="Y547" s="7" t="s">
        <v>13</v>
      </c>
      <c r="Z547" s="9">
        <v>180</v>
      </c>
      <c r="AA547" s="9">
        <f t="shared" si="70"/>
        <v>-900</v>
      </c>
      <c r="AC547" s="3" t="s">
        <v>11</v>
      </c>
      <c r="AD547" s="4" t="s">
        <v>12</v>
      </c>
      <c r="AE547" s="4" t="s">
        <v>15</v>
      </c>
      <c r="AF547" s="4" t="s">
        <v>13</v>
      </c>
      <c r="AG547" s="4" t="s">
        <v>16</v>
      </c>
      <c r="AH547" s="4" t="s">
        <v>17</v>
      </c>
      <c r="AJ547" s="8" t="s">
        <v>31</v>
      </c>
      <c r="AK547" s="9"/>
      <c r="AL547" s="9"/>
      <c r="AM547" s="7" t="s">
        <v>30</v>
      </c>
      <c r="AN547" s="9"/>
      <c r="AO547" s="9">
        <v>-75</v>
      </c>
    </row>
    <row r="548" spans="1:41" x14ac:dyDescent="0.25">
      <c r="A548" s="5" t="s">
        <v>18</v>
      </c>
      <c r="B548" s="6"/>
      <c r="C548" s="6"/>
      <c r="D548" s="7" t="s">
        <v>13</v>
      </c>
      <c r="E548" s="6"/>
      <c r="F548" s="6"/>
      <c r="H548" s="8" t="s">
        <v>74</v>
      </c>
      <c r="I548" s="9"/>
      <c r="J548" s="9">
        <v>-39</v>
      </c>
      <c r="K548" s="7" t="s">
        <v>30</v>
      </c>
      <c r="L548" s="10">
        <v>2.2000000000000002</v>
      </c>
      <c r="M548" s="9">
        <f>J548*L548</f>
        <v>-85.800000000000011</v>
      </c>
      <c r="O548" s="8" t="s">
        <v>29</v>
      </c>
      <c r="P548" s="9"/>
      <c r="Q548" s="9"/>
      <c r="R548" s="7" t="s">
        <v>30</v>
      </c>
      <c r="S548" s="9"/>
      <c r="T548" s="9">
        <v>-425</v>
      </c>
      <c r="V548" s="8" t="s">
        <v>43</v>
      </c>
      <c r="W548" s="9"/>
      <c r="X548" s="9">
        <v>-1</v>
      </c>
      <c r="Y548" s="7" t="s">
        <v>13</v>
      </c>
      <c r="Z548" s="9">
        <v>864</v>
      </c>
      <c r="AA548" s="9">
        <f t="shared" si="70"/>
        <v>-864</v>
      </c>
      <c r="AC548" s="5" t="s">
        <v>18</v>
      </c>
      <c r="AD548" s="6"/>
      <c r="AE548" s="6"/>
      <c r="AF548" s="7" t="s">
        <v>13</v>
      </c>
      <c r="AG548" s="6"/>
      <c r="AH548" s="6"/>
      <c r="AJ548" s="8" t="s">
        <v>74</v>
      </c>
      <c r="AK548" s="9"/>
      <c r="AL548" s="9">
        <v>-43</v>
      </c>
      <c r="AM548" s="7" t="s">
        <v>30</v>
      </c>
      <c r="AN548" s="10">
        <v>2.2000000000000002</v>
      </c>
      <c r="AO548" s="9">
        <f>AL548*AN548</f>
        <v>-94.600000000000009</v>
      </c>
    </row>
    <row r="549" spans="1:41" x14ac:dyDescent="0.25">
      <c r="A549" s="8" t="s">
        <v>85</v>
      </c>
      <c r="B549" s="9">
        <v>1100</v>
      </c>
      <c r="C549" s="9">
        <v>1100</v>
      </c>
      <c r="D549" s="7" t="s">
        <v>21</v>
      </c>
      <c r="E549" s="10">
        <v>8</v>
      </c>
      <c r="F549" s="9">
        <f>C549*E549</f>
        <v>8800</v>
      </c>
      <c r="H549" s="5" t="s">
        <v>34</v>
      </c>
      <c r="I549" s="6"/>
      <c r="J549" s="6"/>
      <c r="K549" s="7" t="s">
        <v>13</v>
      </c>
      <c r="L549" s="6"/>
      <c r="M549" s="6">
        <f>SUM(M541:M548)</f>
        <v>-4078.55</v>
      </c>
      <c r="O549" s="8" t="s">
        <v>31</v>
      </c>
      <c r="P549" s="9"/>
      <c r="Q549" s="9"/>
      <c r="R549" s="7" t="s">
        <v>30</v>
      </c>
      <c r="S549" s="9"/>
      <c r="T549" s="9">
        <v>-75</v>
      </c>
      <c r="V549" s="8" t="s">
        <v>44</v>
      </c>
      <c r="W549" s="9"/>
      <c r="X549" s="9">
        <v>-1</v>
      </c>
      <c r="Y549" s="7" t="s">
        <v>13</v>
      </c>
      <c r="Z549" s="9">
        <v>407</v>
      </c>
      <c r="AA549" s="9">
        <f t="shared" si="70"/>
        <v>-407</v>
      </c>
      <c r="AC549" s="8" t="s">
        <v>85</v>
      </c>
      <c r="AD549" s="9">
        <v>1600</v>
      </c>
      <c r="AE549" s="9">
        <v>1600</v>
      </c>
      <c r="AF549" s="7" t="s">
        <v>21</v>
      </c>
      <c r="AG549" s="10">
        <v>8</v>
      </c>
      <c r="AH549" s="9">
        <f>AE549*AG549</f>
        <v>12800</v>
      </c>
      <c r="AJ549" s="5" t="s">
        <v>34</v>
      </c>
      <c r="AK549" s="6"/>
      <c r="AL549" s="6"/>
      <c r="AM549" s="7" t="s">
        <v>13</v>
      </c>
      <c r="AN549" s="6"/>
      <c r="AO549" s="6">
        <f>SUM(AO541:AO548)</f>
        <v>-3924.1</v>
      </c>
    </row>
    <row r="550" spans="1:41" x14ac:dyDescent="0.25">
      <c r="A550" s="8" t="s">
        <v>86</v>
      </c>
      <c r="B550" s="9">
        <v>3800</v>
      </c>
      <c r="C550" s="9">
        <v>3800</v>
      </c>
      <c r="D550" s="7" t="s">
        <v>21</v>
      </c>
      <c r="E550" s="10">
        <v>0.55000000000000004</v>
      </c>
      <c r="F550" s="9">
        <f>C550*E550</f>
        <v>2090</v>
      </c>
      <c r="H550" s="5" t="s">
        <v>35</v>
      </c>
      <c r="I550" s="6"/>
      <c r="J550" s="6"/>
      <c r="K550" s="7" t="s">
        <v>13</v>
      </c>
      <c r="L550" s="6"/>
      <c r="M550" s="6">
        <f>SUM(M539,M549)</f>
        <v>9809.4500000000007</v>
      </c>
      <c r="O550" s="8" t="s">
        <v>74</v>
      </c>
      <c r="P550" s="9"/>
      <c r="Q550" s="9">
        <v>-44</v>
      </c>
      <c r="R550" s="7" t="s">
        <v>30</v>
      </c>
      <c r="S550" s="10">
        <v>2.2000000000000002</v>
      </c>
      <c r="T550" s="9">
        <f>Q550*S550</f>
        <v>-96.800000000000011</v>
      </c>
      <c r="V550" s="8" t="s">
        <v>45</v>
      </c>
      <c r="W550" s="9"/>
      <c r="X550" s="9">
        <v>-6200</v>
      </c>
      <c r="Y550" s="7" t="s">
        <v>13</v>
      </c>
      <c r="Z550" s="11">
        <v>0.09</v>
      </c>
      <c r="AA550" s="9">
        <f t="shared" si="70"/>
        <v>-558</v>
      </c>
      <c r="AC550" s="8" t="s">
        <v>86</v>
      </c>
      <c r="AD550" s="9">
        <v>5300</v>
      </c>
      <c r="AE550" s="9">
        <v>5300</v>
      </c>
      <c r="AF550" s="7" t="s">
        <v>21</v>
      </c>
      <c r="AG550" s="10">
        <v>0.55000000000000004</v>
      </c>
      <c r="AH550" s="9">
        <f>AE550*AG550</f>
        <v>2915.0000000000005</v>
      </c>
      <c r="AJ550" s="5" t="s">
        <v>35</v>
      </c>
      <c r="AK550" s="6"/>
      <c r="AL550" s="6"/>
      <c r="AM550" s="7" t="s">
        <v>13</v>
      </c>
      <c r="AN550" s="6"/>
      <c r="AO550" s="6">
        <f>SUM(AO539,AO549)</f>
        <v>11179.9</v>
      </c>
    </row>
    <row r="551" spans="1:41" x14ac:dyDescent="0.25">
      <c r="A551" s="5" t="s">
        <v>23</v>
      </c>
      <c r="B551" s="6"/>
      <c r="C551" s="6"/>
      <c r="D551" s="7" t="s">
        <v>13</v>
      </c>
      <c r="E551" s="6"/>
      <c r="F551" s="6">
        <f>SUM(F549:F550)</f>
        <v>10890</v>
      </c>
      <c r="H551" s="8" t="s">
        <v>13</v>
      </c>
      <c r="I551" s="9"/>
      <c r="J551" s="9"/>
      <c r="K551" s="7" t="s">
        <v>13</v>
      </c>
      <c r="L551" s="9"/>
      <c r="M551" s="9"/>
      <c r="O551" s="5" t="s">
        <v>34</v>
      </c>
      <c r="P551" s="6"/>
      <c r="Q551" s="6"/>
      <c r="R551" s="7" t="s">
        <v>13</v>
      </c>
      <c r="S551" s="6"/>
      <c r="T551" s="6">
        <f>SUM(T543:T550)</f>
        <v>-2609.3000000000002</v>
      </c>
      <c r="V551" s="8" t="s">
        <v>46</v>
      </c>
      <c r="W551" s="9"/>
      <c r="X551" s="12">
        <v>-8.6</v>
      </c>
      <c r="Y551" s="7" t="s">
        <v>13</v>
      </c>
      <c r="Z551" s="9">
        <v>85</v>
      </c>
      <c r="AA551" s="9">
        <f t="shared" si="70"/>
        <v>-731</v>
      </c>
      <c r="AC551" s="5" t="s">
        <v>23</v>
      </c>
      <c r="AD551" s="6"/>
      <c r="AE551" s="6"/>
      <c r="AF551" s="7" t="s">
        <v>13</v>
      </c>
      <c r="AG551" s="6"/>
      <c r="AH551" s="6">
        <f>SUM(AH549:AH550)</f>
        <v>15715</v>
      </c>
      <c r="AJ551" s="8" t="s">
        <v>13</v>
      </c>
      <c r="AK551" s="9"/>
      <c r="AL551" s="9"/>
      <c r="AM551" s="7" t="s">
        <v>13</v>
      </c>
      <c r="AN551" s="9"/>
      <c r="AO551" s="9"/>
    </row>
    <row r="552" spans="1:41" x14ac:dyDescent="0.25">
      <c r="A552" s="8" t="s">
        <v>13</v>
      </c>
      <c r="B552" s="9"/>
      <c r="C552" s="9"/>
      <c r="D552" s="7" t="s">
        <v>13</v>
      </c>
      <c r="E552" s="9"/>
      <c r="F552" s="9"/>
      <c r="H552" s="5" t="s">
        <v>36</v>
      </c>
      <c r="I552" s="6"/>
      <c r="J552" s="6"/>
      <c r="K552" s="7" t="s">
        <v>13</v>
      </c>
      <c r="L552" s="6"/>
      <c r="M552" s="6"/>
      <c r="O552" s="5" t="s">
        <v>35</v>
      </c>
      <c r="P552" s="6"/>
      <c r="Q552" s="6"/>
      <c r="R552" s="7" t="s">
        <v>13</v>
      </c>
      <c r="S552" s="6"/>
      <c r="T552" s="6">
        <f>SUM(T541,T551)</f>
        <v>12654.7</v>
      </c>
      <c r="V552" s="8" t="s">
        <v>47</v>
      </c>
      <c r="W552" s="9"/>
      <c r="X552" s="9">
        <v>-1</v>
      </c>
      <c r="Y552" s="7" t="s">
        <v>13</v>
      </c>
      <c r="Z552" s="9">
        <v>274</v>
      </c>
      <c r="AA552" s="9">
        <f t="shared" si="70"/>
        <v>-274</v>
      </c>
      <c r="AC552" s="8" t="s">
        <v>13</v>
      </c>
      <c r="AD552" s="9"/>
      <c r="AE552" s="9"/>
      <c r="AF552" s="7" t="s">
        <v>13</v>
      </c>
      <c r="AG552" s="9"/>
      <c r="AH552" s="9"/>
      <c r="AJ552" s="5" t="s">
        <v>36</v>
      </c>
      <c r="AK552" s="6"/>
      <c r="AL552" s="6"/>
      <c r="AM552" s="7" t="s">
        <v>13</v>
      </c>
      <c r="AN552" s="6"/>
      <c r="AO552" s="6"/>
    </row>
    <row r="553" spans="1:41" x14ac:dyDescent="0.25">
      <c r="A553" s="5" t="s">
        <v>24</v>
      </c>
      <c r="B553" s="6"/>
      <c r="C553" s="6"/>
      <c r="D553" s="7" t="s">
        <v>13</v>
      </c>
      <c r="E553" s="6"/>
      <c r="F553" s="6"/>
      <c r="H553" s="8" t="s">
        <v>37</v>
      </c>
      <c r="I553" s="9"/>
      <c r="J553" s="9">
        <v>-1</v>
      </c>
      <c r="K553" s="7" t="s">
        <v>13</v>
      </c>
      <c r="L553" s="9">
        <v>652.5</v>
      </c>
      <c r="M553" s="9">
        <f t="shared" ref="M553:M561" si="71">J553*L553</f>
        <v>-652.5</v>
      </c>
      <c r="O553" s="8" t="s">
        <v>13</v>
      </c>
      <c r="P553" s="9"/>
      <c r="Q553" s="9"/>
      <c r="R553" s="7" t="s">
        <v>13</v>
      </c>
      <c r="S553" s="9"/>
      <c r="T553" s="9"/>
      <c r="V553" s="8" t="s">
        <v>153</v>
      </c>
      <c r="W553" s="9"/>
      <c r="X553" s="9">
        <v>-1</v>
      </c>
      <c r="Y553" s="7" t="s">
        <v>13</v>
      </c>
      <c r="Z553" s="9">
        <v>1225</v>
      </c>
      <c r="AA553" s="9">
        <f t="shared" si="70"/>
        <v>-1225</v>
      </c>
      <c r="AC553" s="5" t="s">
        <v>24</v>
      </c>
      <c r="AD553" s="6"/>
      <c r="AE553" s="6"/>
      <c r="AF553" s="7" t="s">
        <v>13</v>
      </c>
      <c r="AG553" s="6"/>
      <c r="AH553" s="6"/>
      <c r="AJ553" s="8" t="s">
        <v>37</v>
      </c>
      <c r="AK553" s="9"/>
      <c r="AL553" s="9">
        <v>-1</v>
      </c>
      <c r="AM553" s="7" t="s">
        <v>13</v>
      </c>
      <c r="AN553" s="9">
        <v>725</v>
      </c>
      <c r="AO553" s="9">
        <f t="shared" ref="AO553:AO561" si="72">AL553*AN553</f>
        <v>-725</v>
      </c>
    </row>
    <row r="554" spans="1:41" x14ac:dyDescent="0.25">
      <c r="A554" s="8" t="s">
        <v>25</v>
      </c>
      <c r="B554" s="9"/>
      <c r="C554" s="9">
        <v>-7</v>
      </c>
      <c r="D554" s="7" t="s">
        <v>21</v>
      </c>
      <c r="E554" s="10">
        <v>55</v>
      </c>
      <c r="F554" s="9">
        <f>C554*E554</f>
        <v>-385</v>
      </c>
      <c r="H554" s="8" t="s">
        <v>39</v>
      </c>
      <c r="I554" s="9"/>
      <c r="J554" s="9">
        <v>-1</v>
      </c>
      <c r="K554" s="7" t="s">
        <v>13</v>
      </c>
      <c r="L554" s="9">
        <v>142.5</v>
      </c>
      <c r="M554" s="9">
        <f t="shared" si="71"/>
        <v>-142.5</v>
      </c>
      <c r="O554" s="5" t="s">
        <v>36</v>
      </c>
      <c r="P554" s="6"/>
      <c r="Q554" s="6"/>
      <c r="R554" s="7" t="s">
        <v>13</v>
      </c>
      <c r="S554" s="6"/>
      <c r="T554" s="6"/>
      <c r="V554" s="8" t="s">
        <v>154</v>
      </c>
      <c r="W554" s="9"/>
      <c r="X554" s="9">
        <v>-3</v>
      </c>
      <c r="Y554" s="7" t="s">
        <v>13</v>
      </c>
      <c r="Z554" s="9">
        <v>125</v>
      </c>
      <c r="AA554" s="9">
        <f t="shared" si="70"/>
        <v>-375</v>
      </c>
      <c r="AC554" s="8" t="s">
        <v>25</v>
      </c>
      <c r="AD554" s="9"/>
      <c r="AE554" s="9">
        <v>-7</v>
      </c>
      <c r="AF554" s="7" t="s">
        <v>21</v>
      </c>
      <c r="AG554" s="10">
        <v>55</v>
      </c>
      <c r="AH554" s="9">
        <f>AE554*AG554</f>
        <v>-385</v>
      </c>
      <c r="AJ554" s="8" t="s">
        <v>39</v>
      </c>
      <c r="AK554" s="9"/>
      <c r="AL554" s="9">
        <v>-1</v>
      </c>
      <c r="AM554" s="7" t="s">
        <v>13</v>
      </c>
      <c r="AN554" s="9">
        <v>150</v>
      </c>
      <c r="AO554" s="9">
        <f t="shared" si="72"/>
        <v>-150</v>
      </c>
    </row>
    <row r="555" spans="1:41" x14ac:dyDescent="0.25">
      <c r="A555" s="8" t="s">
        <v>26</v>
      </c>
      <c r="B555" s="9">
        <v>-63</v>
      </c>
      <c r="C555" s="9">
        <v>-63</v>
      </c>
      <c r="D555" s="7" t="s">
        <v>21</v>
      </c>
      <c r="E555" s="10">
        <v>7.75</v>
      </c>
      <c r="F555" s="9">
        <f>C555*E555</f>
        <v>-488.25</v>
      </c>
      <c r="H555" s="8" t="s">
        <v>75</v>
      </c>
      <c r="I555" s="9"/>
      <c r="J555" s="9">
        <v>-1</v>
      </c>
      <c r="K555" s="7" t="s">
        <v>13</v>
      </c>
      <c r="L555" s="9">
        <v>166.25</v>
      </c>
      <c r="M555" s="9">
        <f t="shared" si="71"/>
        <v>-166.25</v>
      </c>
      <c r="O555" s="8" t="s">
        <v>37</v>
      </c>
      <c r="P555" s="9"/>
      <c r="Q555" s="9">
        <v>-1</v>
      </c>
      <c r="R555" s="7" t="s">
        <v>13</v>
      </c>
      <c r="S555" s="9">
        <v>652.5</v>
      </c>
      <c r="T555" s="9">
        <f t="shared" ref="T555:T566" si="73">Q555*S555</f>
        <v>-652.5</v>
      </c>
      <c r="V555" s="8" t="s">
        <v>155</v>
      </c>
      <c r="W555" s="9"/>
      <c r="X555" s="9">
        <v>-105</v>
      </c>
      <c r="Y555" s="7" t="s">
        <v>13</v>
      </c>
      <c r="Z555" s="9">
        <v>5</v>
      </c>
      <c r="AA555" s="9">
        <f t="shared" si="70"/>
        <v>-525</v>
      </c>
      <c r="AC555" s="8" t="s">
        <v>26</v>
      </c>
      <c r="AD555" s="9">
        <v>-63</v>
      </c>
      <c r="AE555" s="9">
        <v>-63</v>
      </c>
      <c r="AF555" s="7" t="s">
        <v>21</v>
      </c>
      <c r="AG555" s="10">
        <v>7.75</v>
      </c>
      <c r="AH555" s="9">
        <f>AE555*AG555</f>
        <v>-488.25</v>
      </c>
      <c r="AJ555" s="8" t="s">
        <v>75</v>
      </c>
      <c r="AK555" s="9"/>
      <c r="AL555" s="9">
        <v>-1</v>
      </c>
      <c r="AM555" s="7" t="s">
        <v>13</v>
      </c>
      <c r="AN555" s="9">
        <v>175</v>
      </c>
      <c r="AO555" s="9">
        <f t="shared" si="72"/>
        <v>-175</v>
      </c>
    </row>
    <row r="556" spans="1:41" x14ac:dyDescent="0.25">
      <c r="A556" s="8" t="s">
        <v>87</v>
      </c>
      <c r="B556" s="9"/>
      <c r="C556" s="9">
        <v>-30</v>
      </c>
      <c r="D556" s="7" t="s">
        <v>28</v>
      </c>
      <c r="E556" s="10"/>
      <c r="F556" s="9"/>
      <c r="H556" s="8" t="s">
        <v>76</v>
      </c>
      <c r="I556" s="9"/>
      <c r="J556" s="9">
        <v>-1</v>
      </c>
      <c r="K556" s="7" t="s">
        <v>13</v>
      </c>
      <c r="L556" s="9">
        <v>498.75</v>
      </c>
      <c r="M556" s="9">
        <f t="shared" si="71"/>
        <v>-498.75</v>
      </c>
      <c r="O556" s="8" t="s">
        <v>38</v>
      </c>
      <c r="P556" s="9"/>
      <c r="Q556" s="9">
        <v>-44</v>
      </c>
      <c r="R556" s="7" t="s">
        <v>13</v>
      </c>
      <c r="S556" s="9">
        <v>19.8</v>
      </c>
      <c r="T556" s="9">
        <f t="shared" si="73"/>
        <v>-871.2</v>
      </c>
      <c r="V556" s="8" t="s">
        <v>48</v>
      </c>
      <c r="W556" s="9"/>
      <c r="X556" s="9"/>
      <c r="Y556" s="7" t="s">
        <v>13</v>
      </c>
      <c r="Z556" s="9"/>
      <c r="AA556" s="9">
        <v>-500</v>
      </c>
      <c r="AC556" s="8" t="s">
        <v>87</v>
      </c>
      <c r="AD556" s="9"/>
      <c r="AE556" s="9">
        <v>-30</v>
      </c>
      <c r="AF556" s="7" t="s">
        <v>28</v>
      </c>
      <c r="AG556" s="10"/>
      <c r="AH556" s="9"/>
      <c r="AJ556" s="8" t="s">
        <v>76</v>
      </c>
      <c r="AK556" s="9"/>
      <c r="AL556" s="9">
        <v>-1</v>
      </c>
      <c r="AM556" s="7" t="s">
        <v>13</v>
      </c>
      <c r="AN556" s="9">
        <v>525</v>
      </c>
      <c r="AO556" s="9">
        <f t="shared" si="72"/>
        <v>-525</v>
      </c>
    </row>
    <row r="557" spans="1:41" x14ac:dyDescent="0.25">
      <c r="A557" s="8" t="s">
        <v>29</v>
      </c>
      <c r="B557" s="9"/>
      <c r="C557" s="9"/>
      <c r="D557" s="7" t="s">
        <v>30</v>
      </c>
      <c r="E557" s="9"/>
      <c r="F557" s="9">
        <v>-190</v>
      </c>
      <c r="H557" s="8" t="s">
        <v>41</v>
      </c>
      <c r="I557" s="9"/>
      <c r="J557" s="9">
        <v>-1</v>
      </c>
      <c r="K557" s="7" t="s">
        <v>13</v>
      </c>
      <c r="L557" s="9">
        <v>165</v>
      </c>
      <c r="M557" s="9">
        <f t="shared" si="71"/>
        <v>-165</v>
      </c>
      <c r="O557" s="8" t="s">
        <v>75</v>
      </c>
      <c r="P557" s="9"/>
      <c r="Q557" s="9">
        <v>-1</v>
      </c>
      <c r="R557" s="7" t="s">
        <v>13</v>
      </c>
      <c r="S557" s="9">
        <v>166.25</v>
      </c>
      <c r="T557" s="9">
        <f t="shared" si="73"/>
        <v>-166.25</v>
      </c>
      <c r="V557" s="5" t="s">
        <v>49</v>
      </c>
      <c r="W557" s="6"/>
      <c r="X557" s="6"/>
      <c r="Y557" s="7" t="s">
        <v>13</v>
      </c>
      <c r="Z557" s="6"/>
      <c r="AA557" s="6">
        <f>SUM(AA543:AA556)</f>
        <v>-7797</v>
      </c>
      <c r="AC557" s="8" t="s">
        <v>29</v>
      </c>
      <c r="AD557" s="9"/>
      <c r="AE557" s="9"/>
      <c r="AF557" s="7" t="s">
        <v>30</v>
      </c>
      <c r="AG557" s="9"/>
      <c r="AH557" s="9">
        <v>-190</v>
      </c>
      <c r="AJ557" s="8" t="s">
        <v>41</v>
      </c>
      <c r="AK557" s="9"/>
      <c r="AL557" s="9">
        <v>-1</v>
      </c>
      <c r="AM557" s="7" t="s">
        <v>13</v>
      </c>
      <c r="AN557" s="9">
        <v>165</v>
      </c>
      <c r="AO557" s="9">
        <f t="shared" si="72"/>
        <v>-165</v>
      </c>
    </row>
    <row r="558" spans="1:41" x14ac:dyDescent="0.25">
      <c r="A558" s="8" t="s">
        <v>31</v>
      </c>
      <c r="B558" s="9"/>
      <c r="C558" s="9"/>
      <c r="D558" s="7" t="s">
        <v>30</v>
      </c>
      <c r="E558" s="9"/>
      <c r="F558" s="9">
        <v>-440</v>
      </c>
      <c r="H558" s="8" t="s">
        <v>42</v>
      </c>
      <c r="I558" s="9"/>
      <c r="J558" s="9">
        <v>-2</v>
      </c>
      <c r="K558" s="7" t="s">
        <v>13</v>
      </c>
      <c r="L558" s="9">
        <v>180</v>
      </c>
      <c r="M558" s="9">
        <f t="shared" si="71"/>
        <v>-360</v>
      </c>
      <c r="O558" s="8" t="s">
        <v>76</v>
      </c>
      <c r="P558" s="9"/>
      <c r="Q558" s="9">
        <v>-1</v>
      </c>
      <c r="R558" s="7" t="s">
        <v>13</v>
      </c>
      <c r="S558" s="9">
        <v>498.75</v>
      </c>
      <c r="T558" s="9">
        <f t="shared" si="73"/>
        <v>-498.75</v>
      </c>
      <c r="V558" s="8" t="s">
        <v>50</v>
      </c>
      <c r="W558" s="9"/>
      <c r="X558" s="9"/>
      <c r="Y558" s="7" t="s">
        <v>13</v>
      </c>
      <c r="Z558" s="9"/>
      <c r="AA558" s="9">
        <f>SUM(AA540,AA557)</f>
        <v>-2925.25</v>
      </c>
      <c r="AC558" s="8" t="s">
        <v>31</v>
      </c>
      <c r="AD558" s="9"/>
      <c r="AE558" s="9"/>
      <c r="AF558" s="7" t="s">
        <v>30</v>
      </c>
      <c r="AG558" s="9"/>
      <c r="AH558" s="9">
        <v>-440</v>
      </c>
      <c r="AJ558" s="8" t="s">
        <v>42</v>
      </c>
      <c r="AK558" s="9"/>
      <c r="AL558" s="9">
        <v>-2</v>
      </c>
      <c r="AM558" s="7" t="s">
        <v>13</v>
      </c>
      <c r="AN558" s="9">
        <v>180</v>
      </c>
      <c r="AO558" s="9">
        <f t="shared" si="72"/>
        <v>-360</v>
      </c>
    </row>
    <row r="559" spans="1:41" x14ac:dyDescent="0.25">
      <c r="A559" s="8" t="s">
        <v>33</v>
      </c>
      <c r="B559" s="9"/>
      <c r="C559" s="9"/>
      <c r="D559" s="7" t="s">
        <v>30</v>
      </c>
      <c r="E559" s="9"/>
      <c r="F559" s="9">
        <v>-230</v>
      </c>
      <c r="H559" s="8" t="s">
        <v>77</v>
      </c>
      <c r="I559" s="9"/>
      <c r="J559" s="9">
        <v>-1</v>
      </c>
      <c r="K559" s="7" t="s">
        <v>13</v>
      </c>
      <c r="L559" s="9">
        <v>1208.33</v>
      </c>
      <c r="M559" s="9">
        <f t="shared" si="71"/>
        <v>-1208.33</v>
      </c>
      <c r="O559" s="8" t="s">
        <v>41</v>
      </c>
      <c r="P559" s="9"/>
      <c r="Q559" s="9">
        <v>-1</v>
      </c>
      <c r="R559" s="7" t="s">
        <v>13</v>
      </c>
      <c r="S559" s="9">
        <v>165</v>
      </c>
      <c r="T559" s="9">
        <f t="shared" si="73"/>
        <v>-165</v>
      </c>
      <c r="V559" s="1"/>
      <c r="W559" s="1"/>
      <c r="X559" s="1"/>
      <c r="Y559" s="1"/>
      <c r="Z559" s="1"/>
      <c r="AA559" s="1"/>
      <c r="AC559" s="8" t="s">
        <v>33</v>
      </c>
      <c r="AD559" s="9"/>
      <c r="AE559" s="9"/>
      <c r="AF559" s="7" t="s">
        <v>30</v>
      </c>
      <c r="AG559" s="9"/>
      <c r="AH559" s="9">
        <v>-230</v>
      </c>
      <c r="AJ559" s="8" t="s">
        <v>77</v>
      </c>
      <c r="AK559" s="9"/>
      <c r="AL559" s="9">
        <v>-1</v>
      </c>
      <c r="AM559" s="7" t="s">
        <v>13</v>
      </c>
      <c r="AN559" s="9">
        <v>1270.83</v>
      </c>
      <c r="AO559" s="9">
        <f t="shared" si="72"/>
        <v>-1270.83</v>
      </c>
    </row>
    <row r="560" spans="1:41" x14ac:dyDescent="0.25">
      <c r="A560" s="8" t="s">
        <v>88</v>
      </c>
      <c r="B560" s="9"/>
      <c r="C560" s="9"/>
      <c r="D560" s="7" t="s">
        <v>30</v>
      </c>
      <c r="E560" s="9"/>
      <c r="F560" s="9">
        <v>-175</v>
      </c>
      <c r="H560" s="8" t="s">
        <v>78</v>
      </c>
      <c r="I560" s="9"/>
      <c r="J560" s="9">
        <v>-1</v>
      </c>
      <c r="K560" s="7" t="s">
        <v>13</v>
      </c>
      <c r="L560" s="9">
        <v>775</v>
      </c>
      <c r="M560" s="9">
        <f t="shared" si="71"/>
        <v>-775</v>
      </c>
      <c r="O560" s="8" t="s">
        <v>42</v>
      </c>
      <c r="P560" s="9"/>
      <c r="Q560" s="9">
        <v>-2</v>
      </c>
      <c r="R560" s="7" t="s">
        <v>13</v>
      </c>
      <c r="S560" s="9">
        <v>180</v>
      </c>
      <c r="T560" s="9">
        <f t="shared" si="73"/>
        <v>-360</v>
      </c>
      <c r="V560" s="1"/>
      <c r="W560" s="1"/>
      <c r="X560" s="1"/>
      <c r="Y560" s="1"/>
      <c r="Z560" s="1"/>
      <c r="AA560" s="1"/>
      <c r="AC560" s="8" t="s">
        <v>88</v>
      </c>
      <c r="AD560" s="9"/>
      <c r="AE560" s="9"/>
      <c r="AF560" s="7" t="s">
        <v>30</v>
      </c>
      <c r="AG560" s="9"/>
      <c r="AH560" s="9">
        <v>-175</v>
      </c>
      <c r="AJ560" s="8" t="s">
        <v>78</v>
      </c>
      <c r="AK560" s="9"/>
      <c r="AL560" s="9">
        <v>-1</v>
      </c>
      <c r="AM560" s="7" t="s">
        <v>13</v>
      </c>
      <c r="AN560" s="9">
        <v>812.5</v>
      </c>
      <c r="AO560" s="9">
        <f t="shared" si="72"/>
        <v>-812.5</v>
      </c>
    </row>
    <row r="561" spans="1:41" x14ac:dyDescent="0.25">
      <c r="A561" s="8" t="s">
        <v>89</v>
      </c>
      <c r="B561" s="9">
        <v>-1290</v>
      </c>
      <c r="C561" s="9">
        <v>-1290</v>
      </c>
      <c r="D561" s="7" t="s">
        <v>30</v>
      </c>
      <c r="E561" s="10">
        <v>0.5</v>
      </c>
      <c r="F561" s="9">
        <f>C561*E561</f>
        <v>-645</v>
      </c>
      <c r="H561" s="8" t="s">
        <v>79</v>
      </c>
      <c r="I561" s="9"/>
      <c r="J561" s="9">
        <v>-1</v>
      </c>
      <c r="K561" s="7" t="s">
        <v>13</v>
      </c>
      <c r="L561" s="9">
        <v>1600</v>
      </c>
      <c r="M561" s="9">
        <f t="shared" si="71"/>
        <v>-1600</v>
      </c>
      <c r="O561" s="8" t="s">
        <v>77</v>
      </c>
      <c r="P561" s="9"/>
      <c r="Q561" s="9">
        <v>-1</v>
      </c>
      <c r="R561" s="7" t="s">
        <v>13</v>
      </c>
      <c r="S561" s="9">
        <v>1279.1600000000001</v>
      </c>
      <c r="T561" s="9">
        <f t="shared" si="73"/>
        <v>-1279.1600000000001</v>
      </c>
      <c r="V561" s="1"/>
      <c r="W561" s="1"/>
      <c r="X561" s="1"/>
      <c r="Y561" s="1"/>
      <c r="Z561" s="1"/>
      <c r="AA561" s="1"/>
      <c r="AC561" s="8" t="s">
        <v>89</v>
      </c>
      <c r="AD561" s="9">
        <v>-1880</v>
      </c>
      <c r="AE561" s="9">
        <v>-1880</v>
      </c>
      <c r="AF561" s="7" t="s">
        <v>30</v>
      </c>
      <c r="AG561" s="10">
        <v>0.5</v>
      </c>
      <c r="AH561" s="9">
        <f>AE561*AG561</f>
        <v>-940</v>
      </c>
      <c r="AJ561" s="8" t="s">
        <v>79</v>
      </c>
      <c r="AK561" s="9"/>
      <c r="AL561" s="9">
        <v>-1</v>
      </c>
      <c r="AM561" s="7" t="s">
        <v>13</v>
      </c>
      <c r="AN561" s="9">
        <v>1692.5</v>
      </c>
      <c r="AO561" s="9">
        <f t="shared" si="72"/>
        <v>-1692.5</v>
      </c>
    </row>
    <row r="562" spans="1:41" x14ac:dyDescent="0.25">
      <c r="A562" s="5" t="s">
        <v>34</v>
      </c>
      <c r="B562" s="6"/>
      <c r="C562" s="6"/>
      <c r="D562" s="7" t="s">
        <v>13</v>
      </c>
      <c r="E562" s="6"/>
      <c r="F562" s="6">
        <f>SUM(F554:F561)</f>
        <v>-2553.25</v>
      </c>
      <c r="H562" s="8" t="s">
        <v>48</v>
      </c>
      <c r="I562" s="9"/>
      <c r="J562" s="9"/>
      <c r="K562" s="7" t="s">
        <v>13</v>
      </c>
      <c r="L562" s="9"/>
      <c r="M562" s="9">
        <v>-500</v>
      </c>
      <c r="O562" s="8" t="s">
        <v>78</v>
      </c>
      <c r="P562" s="9"/>
      <c r="Q562" s="9">
        <v>-1</v>
      </c>
      <c r="R562" s="7" t="s">
        <v>13</v>
      </c>
      <c r="S562" s="9">
        <v>817.5</v>
      </c>
      <c r="T562" s="9">
        <f t="shared" si="73"/>
        <v>-817.5</v>
      </c>
      <c r="V562" s="2" t="s">
        <v>52</v>
      </c>
      <c r="W562" s="1"/>
      <c r="X562" s="1"/>
      <c r="Y562" s="1"/>
      <c r="Z562" s="1"/>
      <c r="AA562" s="1"/>
      <c r="AC562" s="5" t="s">
        <v>34</v>
      </c>
      <c r="AD562" s="6"/>
      <c r="AE562" s="6"/>
      <c r="AF562" s="7" t="s">
        <v>13</v>
      </c>
      <c r="AG562" s="6"/>
      <c r="AH562" s="6">
        <f>SUM(AH554:AH561)</f>
        <v>-2848.25</v>
      </c>
      <c r="AJ562" s="8" t="s">
        <v>48</v>
      </c>
      <c r="AK562" s="9"/>
      <c r="AL562" s="9"/>
      <c r="AM562" s="7" t="s">
        <v>13</v>
      </c>
      <c r="AN562" s="9"/>
      <c r="AO562" s="9">
        <v>-500</v>
      </c>
    </row>
    <row r="563" spans="1:41" x14ac:dyDescent="0.25">
      <c r="A563" s="5" t="s">
        <v>90</v>
      </c>
      <c r="B563" s="6"/>
      <c r="C563" s="6"/>
      <c r="D563" s="7" t="s">
        <v>13</v>
      </c>
      <c r="E563" s="6"/>
      <c r="F563" s="6">
        <f>SUM(F551,F562)</f>
        <v>8336.75</v>
      </c>
      <c r="H563" s="5" t="s">
        <v>49</v>
      </c>
      <c r="I563" s="6"/>
      <c r="J563" s="6"/>
      <c r="K563" s="7" t="s">
        <v>13</v>
      </c>
      <c r="L563" s="6"/>
      <c r="M563" s="6">
        <f>SUM(M553:M562)</f>
        <v>-6068.33</v>
      </c>
      <c r="O563" s="8" t="s">
        <v>79</v>
      </c>
      <c r="P563" s="9"/>
      <c r="Q563" s="9">
        <v>-1</v>
      </c>
      <c r="R563" s="7" t="s">
        <v>13</v>
      </c>
      <c r="S563" s="9">
        <v>1600</v>
      </c>
      <c r="T563" s="9">
        <f t="shared" si="73"/>
        <v>-1600</v>
      </c>
      <c r="V563" s="1"/>
      <c r="W563" s="1"/>
      <c r="X563" s="1"/>
      <c r="Y563" s="1"/>
      <c r="Z563" s="1"/>
      <c r="AA563" s="1"/>
      <c r="AC563" s="5" t="s">
        <v>90</v>
      </c>
      <c r="AD563" s="6"/>
      <c r="AE563" s="6"/>
      <c r="AF563" s="7" t="s">
        <v>13</v>
      </c>
      <c r="AG563" s="6"/>
      <c r="AH563" s="6">
        <f>SUM(AH551,AH562)</f>
        <v>12866.75</v>
      </c>
      <c r="AJ563" s="5" t="s">
        <v>49</v>
      </c>
      <c r="AK563" s="6"/>
      <c r="AL563" s="6"/>
      <c r="AM563" s="7" t="s">
        <v>13</v>
      </c>
      <c r="AN563" s="6"/>
      <c r="AO563" s="6">
        <f>SUM(AO553:AO562)</f>
        <v>-6375.83</v>
      </c>
    </row>
    <row r="564" spans="1:41" x14ac:dyDescent="0.25">
      <c r="A564" s="8" t="s">
        <v>13</v>
      </c>
      <c r="B564" s="9"/>
      <c r="C564" s="9"/>
      <c r="D564" s="7" t="s">
        <v>13</v>
      </c>
      <c r="E564" s="9"/>
      <c r="F564" s="9"/>
      <c r="H564" s="8" t="s">
        <v>50</v>
      </c>
      <c r="I564" s="9"/>
      <c r="J564" s="9"/>
      <c r="K564" s="7" t="s">
        <v>13</v>
      </c>
      <c r="L564" s="9"/>
      <c r="M564" s="9">
        <f>SUM(M550,M563)</f>
        <v>3741.1200000000008</v>
      </c>
      <c r="O564" s="8" t="s">
        <v>153</v>
      </c>
      <c r="P564" s="9"/>
      <c r="Q564" s="9">
        <v>-1</v>
      </c>
      <c r="R564" s="7" t="s">
        <v>13</v>
      </c>
      <c r="S564" s="9">
        <v>1225</v>
      </c>
      <c r="T564" s="9">
        <f t="shared" si="73"/>
        <v>-1225</v>
      </c>
      <c r="V564" s="1" t="s">
        <v>69</v>
      </c>
      <c r="W564" s="1"/>
      <c r="X564" s="1"/>
      <c r="Y564" s="1"/>
      <c r="Z564" s="1"/>
      <c r="AA564" s="1"/>
      <c r="AC564" s="8" t="s">
        <v>13</v>
      </c>
      <c r="AD564" s="9"/>
      <c r="AE564" s="9"/>
      <c r="AF564" s="7" t="s">
        <v>13</v>
      </c>
      <c r="AG564" s="9"/>
      <c r="AH564" s="9"/>
      <c r="AJ564" s="8" t="s">
        <v>50</v>
      </c>
      <c r="AK564" s="9"/>
      <c r="AL564" s="9"/>
      <c r="AM564" s="7" t="s">
        <v>13</v>
      </c>
      <c r="AN564" s="9"/>
      <c r="AO564" s="9">
        <f>SUM(AO550,AO563)</f>
        <v>4804.07</v>
      </c>
    </row>
    <row r="565" spans="1:41" x14ac:dyDescent="0.25">
      <c r="A565" s="5" t="s">
        <v>36</v>
      </c>
      <c r="B565" s="6"/>
      <c r="C565" s="6"/>
      <c r="D565" s="7" t="s">
        <v>13</v>
      </c>
      <c r="E565" s="6"/>
      <c r="F565" s="6"/>
      <c r="H565" s="1"/>
      <c r="I565" s="1"/>
      <c r="J565" s="1"/>
      <c r="K565" s="1"/>
      <c r="L565" s="1"/>
      <c r="M565" s="1"/>
      <c r="O565" s="8" t="s">
        <v>154</v>
      </c>
      <c r="P565" s="9"/>
      <c r="Q565" s="9">
        <v>-2</v>
      </c>
      <c r="R565" s="7" t="s">
        <v>13</v>
      </c>
      <c r="S565" s="9">
        <v>125</v>
      </c>
      <c r="T565" s="9">
        <f t="shared" si="73"/>
        <v>-250</v>
      </c>
      <c r="V565" s="2" t="s">
        <v>1</v>
      </c>
      <c r="W565" s="2" t="s">
        <v>2</v>
      </c>
      <c r="X565" s="1"/>
      <c r="Y565" s="1"/>
      <c r="Z565" s="1"/>
      <c r="AA565" s="1"/>
      <c r="AC565" s="5" t="s">
        <v>36</v>
      </c>
      <c r="AD565" s="6"/>
      <c r="AE565" s="6"/>
      <c r="AF565" s="7" t="s">
        <v>13</v>
      </c>
      <c r="AG565" s="6"/>
      <c r="AH565" s="6"/>
      <c r="AJ565" s="1"/>
      <c r="AK565" s="1"/>
      <c r="AL565" s="1"/>
      <c r="AM565" s="1"/>
      <c r="AN565" s="1"/>
      <c r="AO565" s="1"/>
    </row>
    <row r="566" spans="1:41" x14ac:dyDescent="0.25">
      <c r="A566" s="8" t="s">
        <v>38</v>
      </c>
      <c r="B566" s="9"/>
      <c r="C566" s="9">
        <v>-30</v>
      </c>
      <c r="D566" s="7" t="s">
        <v>13</v>
      </c>
      <c r="E566" s="9">
        <v>19</v>
      </c>
      <c r="F566" s="9">
        <f t="shared" ref="F566:F574" si="74">C566*E566</f>
        <v>-570</v>
      </c>
      <c r="H566" s="2" t="s">
        <v>80</v>
      </c>
      <c r="I566" s="1"/>
      <c r="J566" s="1"/>
      <c r="K566" s="1"/>
      <c r="L566" s="1"/>
      <c r="M566" s="1"/>
      <c r="O566" s="8" t="s">
        <v>155</v>
      </c>
      <c r="P566" s="9"/>
      <c r="Q566" s="9">
        <v>-70</v>
      </c>
      <c r="R566" s="7" t="s">
        <v>13</v>
      </c>
      <c r="S566" s="9">
        <v>5</v>
      </c>
      <c r="T566" s="9">
        <f t="shared" si="73"/>
        <v>-350</v>
      </c>
      <c r="V566" s="2" t="s">
        <v>3</v>
      </c>
      <c r="W566" s="2" t="s">
        <v>4</v>
      </c>
      <c r="X566" s="1"/>
      <c r="Y566" s="1"/>
      <c r="Z566" s="1"/>
      <c r="AA566" s="1"/>
      <c r="AC566" s="8" t="s">
        <v>38</v>
      </c>
      <c r="AD566" s="9"/>
      <c r="AE566" s="9">
        <v>-30</v>
      </c>
      <c r="AF566" s="7" t="s">
        <v>13</v>
      </c>
      <c r="AG566" s="9">
        <v>20</v>
      </c>
      <c r="AH566" s="9">
        <f t="shared" ref="AH566:AH574" si="75">AE566*AG566</f>
        <v>-600</v>
      </c>
      <c r="AJ566" s="2" t="s">
        <v>80</v>
      </c>
      <c r="AK566" s="1"/>
      <c r="AL566" s="1"/>
      <c r="AM566" s="1"/>
      <c r="AN566" s="1"/>
      <c r="AO566" s="1"/>
    </row>
    <row r="567" spans="1:41" x14ac:dyDescent="0.25">
      <c r="A567" s="8" t="s">
        <v>39</v>
      </c>
      <c r="B567" s="9"/>
      <c r="C567" s="9">
        <v>-1</v>
      </c>
      <c r="D567" s="7" t="s">
        <v>13</v>
      </c>
      <c r="E567" s="9">
        <v>142.5</v>
      </c>
      <c r="F567" s="9">
        <f t="shared" si="74"/>
        <v>-142.5</v>
      </c>
      <c r="H567" s="2" t="s">
        <v>81</v>
      </c>
      <c r="I567" s="1"/>
      <c r="J567" s="1"/>
      <c r="K567" s="1"/>
      <c r="L567" s="1"/>
      <c r="M567" s="1"/>
      <c r="O567" s="8" t="s">
        <v>48</v>
      </c>
      <c r="P567" s="9"/>
      <c r="Q567" s="9"/>
      <c r="R567" s="7" t="s">
        <v>13</v>
      </c>
      <c r="S567" s="9"/>
      <c r="T567" s="9">
        <v>-500</v>
      </c>
      <c r="V567" s="2" t="s">
        <v>5</v>
      </c>
      <c r="W567" s="2" t="s">
        <v>6</v>
      </c>
      <c r="X567" s="1"/>
      <c r="Y567" s="1"/>
      <c r="Z567" s="1"/>
      <c r="AA567" s="1"/>
      <c r="AC567" s="8" t="s">
        <v>39</v>
      </c>
      <c r="AD567" s="9"/>
      <c r="AE567" s="9">
        <v>-1</v>
      </c>
      <c r="AF567" s="7" t="s">
        <v>13</v>
      </c>
      <c r="AG567" s="9">
        <v>150</v>
      </c>
      <c r="AH567" s="9">
        <f t="shared" si="75"/>
        <v>-150</v>
      </c>
      <c r="AJ567" s="2" t="s">
        <v>81</v>
      </c>
      <c r="AK567" s="1"/>
      <c r="AL567" s="1"/>
      <c r="AM567" s="1"/>
      <c r="AN567" s="1"/>
      <c r="AO567" s="1"/>
    </row>
    <row r="568" spans="1:41" x14ac:dyDescent="0.25">
      <c r="A568" s="8" t="s">
        <v>91</v>
      </c>
      <c r="B568" s="9"/>
      <c r="C568" s="9">
        <v>-0.5</v>
      </c>
      <c r="D568" s="7" t="s">
        <v>13</v>
      </c>
      <c r="E568" s="9">
        <v>380</v>
      </c>
      <c r="F568" s="9">
        <f t="shared" si="74"/>
        <v>-190</v>
      </c>
      <c r="H568" s="2" t="s">
        <v>82</v>
      </c>
      <c r="I568" s="1"/>
      <c r="J568" s="1"/>
      <c r="K568" s="1"/>
      <c r="L568" s="1"/>
      <c r="M568" s="1"/>
      <c r="O568" s="5" t="s">
        <v>49</v>
      </c>
      <c r="P568" s="6"/>
      <c r="Q568" s="6"/>
      <c r="R568" s="7" t="s">
        <v>13</v>
      </c>
      <c r="S568" s="6"/>
      <c r="T568" s="6">
        <f>SUM(T555:T567)</f>
        <v>-8735.36</v>
      </c>
      <c r="V568" s="2" t="s">
        <v>7</v>
      </c>
      <c r="W568" s="2" t="s">
        <v>152</v>
      </c>
      <c r="X568" s="1"/>
      <c r="Y568" s="1"/>
      <c r="Z568" s="1"/>
      <c r="AA568" s="1"/>
      <c r="AC568" s="8" t="s">
        <v>91</v>
      </c>
      <c r="AD568" s="9"/>
      <c r="AE568" s="9">
        <v>-0.5</v>
      </c>
      <c r="AF568" s="7" t="s">
        <v>13</v>
      </c>
      <c r="AG568" s="9">
        <v>400</v>
      </c>
      <c r="AH568" s="9">
        <f t="shared" si="75"/>
        <v>-200</v>
      </c>
      <c r="AJ568" s="2" t="s">
        <v>82</v>
      </c>
      <c r="AK568" s="1"/>
      <c r="AL568" s="1"/>
      <c r="AM568" s="1"/>
      <c r="AN568" s="1"/>
      <c r="AO568" s="1"/>
    </row>
    <row r="569" spans="1:41" x14ac:dyDescent="0.25">
      <c r="A569" s="8" t="s">
        <v>42</v>
      </c>
      <c r="B569" s="9"/>
      <c r="C569" s="9">
        <v>-3</v>
      </c>
      <c r="D569" s="7" t="s">
        <v>13</v>
      </c>
      <c r="E569" s="9">
        <v>180</v>
      </c>
      <c r="F569" s="9">
        <f t="shared" si="74"/>
        <v>-540</v>
      </c>
      <c r="H569" s="2" t="s">
        <v>83</v>
      </c>
      <c r="I569" s="1"/>
      <c r="J569" s="1"/>
      <c r="K569" s="1"/>
      <c r="L569" s="1"/>
      <c r="M569" s="1"/>
      <c r="O569" s="8" t="s">
        <v>50</v>
      </c>
      <c r="P569" s="9"/>
      <c r="Q569" s="9"/>
      <c r="R569" s="7" t="s">
        <v>13</v>
      </c>
      <c r="S569" s="9"/>
      <c r="T569" s="9">
        <f>SUM(T552,T568)</f>
        <v>3919.34</v>
      </c>
      <c r="V569" s="2" t="s">
        <v>9</v>
      </c>
      <c r="W569" s="2" t="s">
        <v>133</v>
      </c>
      <c r="X569" s="1"/>
      <c r="Y569" s="1"/>
      <c r="Z569" s="1"/>
      <c r="AA569" s="1"/>
      <c r="AC569" s="8" t="s">
        <v>42</v>
      </c>
      <c r="AD569" s="9"/>
      <c r="AE569" s="9">
        <v>-3</v>
      </c>
      <c r="AF569" s="7" t="s">
        <v>13</v>
      </c>
      <c r="AG569" s="9">
        <v>180</v>
      </c>
      <c r="AH569" s="9">
        <f t="shared" si="75"/>
        <v>-540</v>
      </c>
      <c r="AJ569" s="2" t="s">
        <v>83</v>
      </c>
      <c r="AK569" s="1"/>
      <c r="AL569" s="1"/>
      <c r="AM569" s="1"/>
      <c r="AN569" s="1"/>
      <c r="AO569" s="1"/>
    </row>
    <row r="570" spans="1:41" x14ac:dyDescent="0.25">
      <c r="A570" s="8" t="s">
        <v>43</v>
      </c>
      <c r="B570" s="9"/>
      <c r="C570" s="9">
        <v>-1</v>
      </c>
      <c r="D570" s="7" t="s">
        <v>13</v>
      </c>
      <c r="E570" s="9">
        <v>1246</v>
      </c>
      <c r="F570" s="9">
        <f t="shared" si="74"/>
        <v>-1246</v>
      </c>
      <c r="H570" s="1"/>
      <c r="I570" s="1"/>
      <c r="J570" s="1"/>
      <c r="K570" s="1"/>
      <c r="L570" s="1"/>
      <c r="M570" s="1"/>
      <c r="O570" s="1"/>
      <c r="P570" s="1"/>
      <c r="Q570" s="1"/>
      <c r="R570" s="1"/>
      <c r="S570" s="1"/>
      <c r="T570" s="1"/>
      <c r="V570" s="1"/>
      <c r="W570" s="1"/>
      <c r="X570" s="1"/>
      <c r="Y570" s="1"/>
      <c r="Z570" s="1"/>
      <c r="AA570" s="1"/>
      <c r="AC570" s="8" t="s">
        <v>43</v>
      </c>
      <c r="AD570" s="9"/>
      <c r="AE570" s="9">
        <v>-1</v>
      </c>
      <c r="AF570" s="7" t="s">
        <v>13</v>
      </c>
      <c r="AG570" s="9">
        <v>1517</v>
      </c>
      <c r="AH570" s="9">
        <f t="shared" si="75"/>
        <v>-1517</v>
      </c>
      <c r="AJ570" s="1"/>
      <c r="AK570" s="1"/>
      <c r="AL570" s="1"/>
      <c r="AM570" s="1"/>
      <c r="AN570" s="1"/>
      <c r="AO570" s="1"/>
    </row>
    <row r="571" spans="1:41" x14ac:dyDescent="0.25">
      <c r="A571" s="8" t="s">
        <v>92</v>
      </c>
      <c r="B571" s="9"/>
      <c r="C571" s="9">
        <v>-1</v>
      </c>
      <c r="D571" s="7" t="s">
        <v>13</v>
      </c>
      <c r="E571" s="9">
        <v>346</v>
      </c>
      <c r="F571" s="9">
        <f t="shared" si="74"/>
        <v>-346</v>
      </c>
      <c r="H571" s="2" t="s">
        <v>52</v>
      </c>
      <c r="I571" s="1"/>
      <c r="J571" s="1"/>
      <c r="K571" s="1"/>
      <c r="L571" s="1"/>
      <c r="M571" s="1"/>
      <c r="O571" s="2" t="s">
        <v>80</v>
      </c>
      <c r="P571" s="1"/>
      <c r="Q571" s="1"/>
      <c r="R571" s="1"/>
      <c r="S571" s="1"/>
      <c r="T571" s="1"/>
      <c r="V571" s="3" t="s">
        <v>11</v>
      </c>
      <c r="W571" s="4" t="s">
        <v>12</v>
      </c>
      <c r="X571" s="4" t="s">
        <v>15</v>
      </c>
      <c r="Y571" s="4" t="s">
        <v>13</v>
      </c>
      <c r="Z571" s="4" t="s">
        <v>16</v>
      </c>
      <c r="AA571" s="4" t="s">
        <v>17</v>
      </c>
      <c r="AC571" s="8" t="s">
        <v>92</v>
      </c>
      <c r="AD571" s="9"/>
      <c r="AE571" s="9">
        <v>-1</v>
      </c>
      <c r="AF571" s="7" t="s">
        <v>13</v>
      </c>
      <c r="AG571" s="9">
        <v>418</v>
      </c>
      <c r="AH571" s="9">
        <f t="shared" si="75"/>
        <v>-418</v>
      </c>
      <c r="AJ571" s="2" t="s">
        <v>52</v>
      </c>
      <c r="AK571" s="1"/>
      <c r="AL571" s="1"/>
      <c r="AM571" s="1"/>
      <c r="AN571" s="1"/>
      <c r="AO571" s="1"/>
    </row>
    <row r="572" spans="1:41" x14ac:dyDescent="0.25">
      <c r="A572" s="8" t="s">
        <v>93</v>
      </c>
      <c r="B572" s="9"/>
      <c r="C572" s="9">
        <v>-1460</v>
      </c>
      <c r="D572" s="7" t="s">
        <v>13</v>
      </c>
      <c r="E572" s="11">
        <v>0.3</v>
      </c>
      <c r="F572" s="9">
        <f t="shared" si="74"/>
        <v>-438</v>
      </c>
      <c r="H572" s="1"/>
      <c r="I572" s="1"/>
      <c r="J572" s="1"/>
      <c r="K572" s="1"/>
      <c r="L572" s="1"/>
      <c r="M572" s="1"/>
      <c r="O572" s="2" t="s">
        <v>81</v>
      </c>
      <c r="P572" s="1"/>
      <c r="Q572" s="1"/>
      <c r="R572" s="1"/>
      <c r="S572" s="1"/>
      <c r="T572" s="1"/>
      <c r="V572" s="5" t="s">
        <v>18</v>
      </c>
      <c r="W572" s="6"/>
      <c r="X572" s="6"/>
      <c r="Y572" s="7" t="s">
        <v>13</v>
      </c>
      <c r="Z572" s="6"/>
      <c r="AA572" s="6"/>
      <c r="AC572" s="8" t="s">
        <v>93</v>
      </c>
      <c r="AD572" s="9"/>
      <c r="AE572" s="9">
        <v>-2130</v>
      </c>
      <c r="AF572" s="7" t="s">
        <v>13</v>
      </c>
      <c r="AG572" s="11">
        <v>0.3</v>
      </c>
      <c r="AH572" s="9">
        <f t="shared" si="75"/>
        <v>-639</v>
      </c>
      <c r="AJ572" s="1"/>
      <c r="AK572" s="1"/>
      <c r="AL572" s="1"/>
      <c r="AM572" s="1"/>
      <c r="AN572" s="1"/>
      <c r="AO572" s="1"/>
    </row>
    <row r="573" spans="1:41" x14ac:dyDescent="0.25">
      <c r="A573" s="8" t="s">
        <v>46</v>
      </c>
      <c r="B573" s="9"/>
      <c r="C573" s="12">
        <v>-7.6</v>
      </c>
      <c r="D573" s="7" t="s">
        <v>13</v>
      </c>
      <c r="E573" s="9">
        <v>85</v>
      </c>
      <c r="F573" s="9">
        <f t="shared" si="74"/>
        <v>-646</v>
      </c>
      <c r="H573" s="1" t="s">
        <v>84</v>
      </c>
      <c r="I573" s="1"/>
      <c r="J573" s="1"/>
      <c r="K573" s="1"/>
      <c r="L573" s="1"/>
      <c r="M573" s="1"/>
      <c r="O573" s="2" t="s">
        <v>82</v>
      </c>
      <c r="P573" s="1"/>
      <c r="Q573" s="1"/>
      <c r="R573" s="1"/>
      <c r="S573" s="1"/>
      <c r="T573" s="1"/>
      <c r="V573" s="8" t="s">
        <v>70</v>
      </c>
      <c r="W573" s="9">
        <v>12500</v>
      </c>
      <c r="X573" s="9">
        <v>12500</v>
      </c>
      <c r="Y573" s="7" t="s">
        <v>71</v>
      </c>
      <c r="Z573" s="10"/>
      <c r="AA573" s="9"/>
      <c r="AC573" s="8" t="s">
        <v>46</v>
      </c>
      <c r="AD573" s="9"/>
      <c r="AE573" s="12">
        <v>-10.6</v>
      </c>
      <c r="AF573" s="7" t="s">
        <v>13</v>
      </c>
      <c r="AG573" s="9">
        <v>85</v>
      </c>
      <c r="AH573" s="9">
        <f t="shared" si="75"/>
        <v>-901</v>
      </c>
      <c r="AJ573" s="1" t="s">
        <v>84</v>
      </c>
      <c r="AK573" s="1"/>
      <c r="AL573" s="1"/>
      <c r="AM573" s="1"/>
      <c r="AN573" s="1"/>
      <c r="AO573" s="1"/>
    </row>
    <row r="574" spans="1:41" x14ac:dyDescent="0.25">
      <c r="A574" s="8" t="s">
        <v>47</v>
      </c>
      <c r="B574" s="9"/>
      <c r="C574" s="9">
        <v>-1</v>
      </c>
      <c r="D574" s="7" t="s">
        <v>13</v>
      </c>
      <c r="E574" s="9">
        <v>255</v>
      </c>
      <c r="F574" s="9">
        <f t="shared" si="74"/>
        <v>-255</v>
      </c>
      <c r="H574" s="2" t="s">
        <v>1</v>
      </c>
      <c r="I574" s="2" t="s">
        <v>2</v>
      </c>
      <c r="J574" s="1"/>
      <c r="K574" s="1"/>
      <c r="L574" s="1"/>
      <c r="M574" s="1"/>
      <c r="O574" s="2" t="s">
        <v>83</v>
      </c>
      <c r="P574" s="1"/>
      <c r="Q574" s="1"/>
      <c r="R574" s="1"/>
      <c r="S574" s="1"/>
      <c r="T574" s="1"/>
      <c r="V574" s="8" t="s">
        <v>72</v>
      </c>
      <c r="W574" s="9">
        <v>11925</v>
      </c>
      <c r="X574" s="9">
        <v>11925</v>
      </c>
      <c r="Y574" s="7" t="s">
        <v>71</v>
      </c>
      <c r="Z574" s="10">
        <v>1.28</v>
      </c>
      <c r="AA574" s="9">
        <f>X574*Z574</f>
        <v>15264</v>
      </c>
      <c r="AC574" s="8" t="s">
        <v>47</v>
      </c>
      <c r="AD574" s="9"/>
      <c r="AE574" s="9">
        <v>-1</v>
      </c>
      <c r="AF574" s="7" t="s">
        <v>13</v>
      </c>
      <c r="AG574" s="9">
        <v>311</v>
      </c>
      <c r="AH574" s="9">
        <f t="shared" si="75"/>
        <v>-311</v>
      </c>
      <c r="AJ574" s="2" t="s">
        <v>1</v>
      </c>
      <c r="AK574" s="2" t="s">
        <v>2</v>
      </c>
      <c r="AL574" s="1"/>
      <c r="AM574" s="1"/>
      <c r="AN574" s="1"/>
      <c r="AO574" s="1"/>
    </row>
    <row r="575" spans="1:41" x14ac:dyDescent="0.25">
      <c r="A575" s="8" t="s">
        <v>48</v>
      </c>
      <c r="B575" s="9"/>
      <c r="C575" s="9"/>
      <c r="D575" s="7" t="s">
        <v>13</v>
      </c>
      <c r="E575" s="9"/>
      <c r="F575" s="9">
        <v>-500</v>
      </c>
      <c r="H575" s="2" t="s">
        <v>3</v>
      </c>
      <c r="I575" s="2" t="s">
        <v>4</v>
      </c>
      <c r="J575" s="1"/>
      <c r="K575" s="1"/>
      <c r="L575" s="1"/>
      <c r="M575" s="1"/>
      <c r="O575" s="1"/>
      <c r="P575" s="1"/>
      <c r="Q575" s="1"/>
      <c r="R575" s="1"/>
      <c r="S575" s="1"/>
      <c r="T575" s="1"/>
      <c r="V575" s="5" t="s">
        <v>23</v>
      </c>
      <c r="W575" s="6"/>
      <c r="X575" s="6"/>
      <c r="Y575" s="7" t="s">
        <v>13</v>
      </c>
      <c r="Z575" s="6"/>
      <c r="AA575" s="6">
        <f>SUM(AA573:AA574)</f>
        <v>15264</v>
      </c>
      <c r="AC575" s="8" t="s">
        <v>48</v>
      </c>
      <c r="AD575" s="9"/>
      <c r="AE575" s="9"/>
      <c r="AF575" s="7" t="s">
        <v>13</v>
      </c>
      <c r="AG575" s="9"/>
      <c r="AH575" s="9">
        <v>-500</v>
      </c>
      <c r="AJ575" s="2" t="s">
        <v>3</v>
      </c>
      <c r="AK575" s="2" t="s">
        <v>4</v>
      </c>
      <c r="AL575" s="1"/>
      <c r="AM575" s="1"/>
      <c r="AN575" s="1"/>
      <c r="AO575" s="1"/>
    </row>
    <row r="576" spans="1:41" x14ac:dyDescent="0.25">
      <c r="A576" s="5" t="s">
        <v>49</v>
      </c>
      <c r="B576" s="6"/>
      <c r="C576" s="6"/>
      <c r="D576" s="7" t="s">
        <v>13</v>
      </c>
      <c r="E576" s="6"/>
      <c r="F576" s="6">
        <f>SUM(F566:F575)</f>
        <v>-4873.5</v>
      </c>
      <c r="H576" s="2" t="s">
        <v>5</v>
      </c>
      <c r="I576" s="2" t="s">
        <v>6</v>
      </c>
      <c r="J576" s="1"/>
      <c r="K576" s="1"/>
      <c r="L576" s="1"/>
      <c r="M576" s="1"/>
      <c r="O576" s="2" t="s">
        <v>52</v>
      </c>
      <c r="P576" s="1"/>
      <c r="Q576" s="1"/>
      <c r="R576" s="1"/>
      <c r="S576" s="1"/>
      <c r="T576" s="1"/>
      <c r="V576" s="8" t="s">
        <v>13</v>
      </c>
      <c r="W576" s="9"/>
      <c r="X576" s="9"/>
      <c r="Y576" s="7" t="s">
        <v>13</v>
      </c>
      <c r="Z576" s="9"/>
      <c r="AA576" s="9"/>
      <c r="AC576" s="5" t="s">
        <v>49</v>
      </c>
      <c r="AD576" s="6"/>
      <c r="AE576" s="6"/>
      <c r="AF576" s="7" t="s">
        <v>13</v>
      </c>
      <c r="AG576" s="6"/>
      <c r="AH576" s="6">
        <f>SUM(AH566:AH575)</f>
        <v>-5776</v>
      </c>
      <c r="AJ576" s="2" t="s">
        <v>5</v>
      </c>
      <c r="AK576" s="2" t="s">
        <v>6</v>
      </c>
      <c r="AL576" s="1"/>
      <c r="AM576" s="1"/>
      <c r="AN576" s="1"/>
      <c r="AO576" s="1"/>
    </row>
    <row r="577" spans="1:41" x14ac:dyDescent="0.25">
      <c r="A577" s="8" t="s">
        <v>50</v>
      </c>
      <c r="B577" s="9"/>
      <c r="C577" s="9"/>
      <c r="D577" s="7" t="s">
        <v>13</v>
      </c>
      <c r="E577" s="9"/>
      <c r="F577" s="9">
        <f>SUM(F563,F576)</f>
        <v>3463.25</v>
      </c>
      <c r="H577" s="2" t="s">
        <v>7</v>
      </c>
      <c r="I577" s="2" t="s">
        <v>8</v>
      </c>
      <c r="J577" s="1"/>
      <c r="K577" s="1"/>
      <c r="L577" s="1"/>
      <c r="M577" s="1"/>
      <c r="O577" s="1"/>
      <c r="P577" s="1"/>
      <c r="Q577" s="1"/>
      <c r="R577" s="1"/>
      <c r="S577" s="1"/>
      <c r="T577" s="1"/>
      <c r="V577" s="5" t="s">
        <v>24</v>
      </c>
      <c r="W577" s="6"/>
      <c r="X577" s="6"/>
      <c r="Y577" s="7" t="s">
        <v>13</v>
      </c>
      <c r="Z577" s="6"/>
      <c r="AA577" s="6"/>
      <c r="AC577" s="8" t="s">
        <v>50</v>
      </c>
      <c r="AD577" s="9"/>
      <c r="AE577" s="9"/>
      <c r="AF577" s="7" t="s">
        <v>13</v>
      </c>
      <c r="AG577" s="9"/>
      <c r="AH577" s="9">
        <f>SUM(AH563,AH576)</f>
        <v>7090.75</v>
      </c>
      <c r="AJ577" s="2" t="s">
        <v>7</v>
      </c>
      <c r="AK577" s="2" t="s">
        <v>187</v>
      </c>
      <c r="AL577" s="1"/>
      <c r="AM577" s="1"/>
      <c r="AN577" s="1"/>
      <c r="AO577" s="1"/>
    </row>
    <row r="578" spans="1:41" x14ac:dyDescent="0.25">
      <c r="A578" s="1"/>
      <c r="B578" s="1"/>
      <c r="C578" s="1"/>
      <c r="D578" s="1"/>
      <c r="E578" s="1"/>
      <c r="F578" s="1"/>
      <c r="H578" s="2" t="s">
        <v>9</v>
      </c>
      <c r="I578" s="2" t="s">
        <v>133</v>
      </c>
      <c r="J578" s="1"/>
      <c r="K578" s="1"/>
      <c r="L578" s="1"/>
      <c r="M578" s="1"/>
      <c r="O578" s="1" t="s">
        <v>84</v>
      </c>
      <c r="P578" s="1"/>
      <c r="Q578" s="1"/>
      <c r="R578" s="1"/>
      <c r="S578" s="1"/>
      <c r="T578" s="1"/>
      <c r="V578" s="8" t="s">
        <v>25</v>
      </c>
      <c r="W578" s="9"/>
      <c r="X578" s="9">
        <v>-2</v>
      </c>
      <c r="Y578" s="7" t="s">
        <v>30</v>
      </c>
      <c r="Z578" s="10">
        <v>800</v>
      </c>
      <c r="AA578" s="9">
        <f>X578*Z578</f>
        <v>-1600</v>
      </c>
      <c r="AC578" s="1"/>
      <c r="AD578" s="1"/>
      <c r="AE578" s="1"/>
      <c r="AF578" s="1"/>
      <c r="AG578" s="1"/>
      <c r="AH578" s="1"/>
      <c r="AJ578" s="2" t="s">
        <v>9</v>
      </c>
      <c r="AK578" s="2" t="s">
        <v>133</v>
      </c>
      <c r="AL578" s="1"/>
      <c r="AM578" s="1"/>
      <c r="AN578" s="1"/>
      <c r="AO578" s="1"/>
    </row>
    <row r="579" spans="1:41" x14ac:dyDescent="0.25">
      <c r="A579" s="2" t="s">
        <v>94</v>
      </c>
      <c r="B579" s="1"/>
      <c r="C579" s="1"/>
      <c r="D579" s="1"/>
      <c r="E579" s="1"/>
      <c r="F579" s="1"/>
      <c r="H579" s="1"/>
      <c r="I579" s="1"/>
      <c r="J579" s="1"/>
      <c r="K579" s="1"/>
      <c r="L579" s="1"/>
      <c r="M579" s="1"/>
      <c r="O579" s="2" t="s">
        <v>1</v>
      </c>
      <c r="P579" s="2" t="s">
        <v>2</v>
      </c>
      <c r="Q579" s="1"/>
      <c r="R579" s="1"/>
      <c r="S579" s="1"/>
      <c r="T579" s="1"/>
      <c r="V579" s="8" t="s">
        <v>26</v>
      </c>
      <c r="W579" s="9">
        <v>-188</v>
      </c>
      <c r="X579" s="9">
        <v>-188</v>
      </c>
      <c r="Y579" s="7" t="s">
        <v>21</v>
      </c>
      <c r="Z579" s="10">
        <v>7.75</v>
      </c>
      <c r="AA579" s="9">
        <f>X579*Z579</f>
        <v>-1457</v>
      </c>
      <c r="AC579" s="2" t="s">
        <v>94</v>
      </c>
      <c r="AD579" s="1"/>
      <c r="AE579" s="1"/>
      <c r="AF579" s="1"/>
      <c r="AG579" s="1"/>
      <c r="AH579" s="1"/>
      <c r="AJ579" s="1"/>
      <c r="AK579" s="1"/>
      <c r="AL579" s="1"/>
      <c r="AM579" s="1"/>
      <c r="AN579" s="1"/>
      <c r="AO579" s="1"/>
    </row>
    <row r="580" spans="1:41" x14ac:dyDescent="0.25">
      <c r="A580" s="1"/>
      <c r="B580" s="1"/>
      <c r="C580" s="1"/>
      <c r="D580" s="1"/>
      <c r="E580" s="1"/>
      <c r="F580" s="1"/>
      <c r="H580" s="3" t="s">
        <v>11</v>
      </c>
      <c r="I580" s="4" t="s">
        <v>12</v>
      </c>
      <c r="J580" s="4" t="s">
        <v>15</v>
      </c>
      <c r="K580" s="4" t="s">
        <v>13</v>
      </c>
      <c r="L580" s="4" t="s">
        <v>16</v>
      </c>
      <c r="M580" s="4" t="s">
        <v>17</v>
      </c>
      <c r="O580" s="2" t="s">
        <v>3</v>
      </c>
      <c r="P580" s="2" t="s">
        <v>4</v>
      </c>
      <c r="Q580" s="1"/>
      <c r="R580" s="1"/>
      <c r="S580" s="1"/>
      <c r="T580" s="1"/>
      <c r="V580" s="8" t="s">
        <v>73</v>
      </c>
      <c r="W580" s="9">
        <v>-28</v>
      </c>
      <c r="X580" s="9">
        <v>-28</v>
      </c>
      <c r="Y580" s="7" t="s">
        <v>21</v>
      </c>
      <c r="Z580" s="10">
        <v>12</v>
      </c>
      <c r="AA580" s="9">
        <f>X580*Z580</f>
        <v>-336</v>
      </c>
      <c r="AC580" s="1"/>
      <c r="AD580" s="1"/>
      <c r="AE580" s="1"/>
      <c r="AF580" s="1"/>
      <c r="AG580" s="1"/>
      <c r="AH580" s="1"/>
      <c r="AJ580" s="3" t="s">
        <v>11</v>
      </c>
      <c r="AK580" s="4" t="s">
        <v>12</v>
      </c>
      <c r="AL580" s="4" t="s">
        <v>15</v>
      </c>
      <c r="AM580" s="4" t="s">
        <v>13</v>
      </c>
      <c r="AN580" s="4" t="s">
        <v>16</v>
      </c>
      <c r="AO580" s="4" t="s">
        <v>17</v>
      </c>
    </row>
    <row r="581" spans="1:41" x14ac:dyDescent="0.25">
      <c r="A581" s="2" t="s">
        <v>52</v>
      </c>
      <c r="B581" s="1"/>
      <c r="C581" s="1"/>
      <c r="D581" s="1"/>
      <c r="E581" s="1"/>
      <c r="F581" s="1"/>
      <c r="H581" s="5" t="s">
        <v>18</v>
      </c>
      <c r="I581" s="6"/>
      <c r="J581" s="6"/>
      <c r="K581" s="7" t="s">
        <v>13</v>
      </c>
      <c r="L581" s="6"/>
      <c r="M581" s="6"/>
      <c r="O581" s="2" t="s">
        <v>5</v>
      </c>
      <c r="P581" s="2" t="s">
        <v>6</v>
      </c>
      <c r="Q581" s="1"/>
      <c r="R581" s="1"/>
      <c r="S581" s="1"/>
      <c r="T581" s="1"/>
      <c r="V581" s="8" t="s">
        <v>134</v>
      </c>
      <c r="W581" s="9">
        <v>-45</v>
      </c>
      <c r="X581" s="9">
        <v>-45</v>
      </c>
      <c r="Y581" s="7" t="s">
        <v>21</v>
      </c>
      <c r="Z581" s="10">
        <v>6</v>
      </c>
      <c r="AA581" s="9">
        <f>X581*Z581</f>
        <v>-270</v>
      </c>
      <c r="AC581" s="2" t="s">
        <v>52</v>
      </c>
      <c r="AD581" s="1"/>
      <c r="AE581" s="1"/>
      <c r="AF581" s="1"/>
      <c r="AG581" s="1"/>
      <c r="AH581" s="1"/>
      <c r="AJ581" s="5" t="s">
        <v>18</v>
      </c>
      <c r="AK581" s="6"/>
      <c r="AL581" s="6"/>
      <c r="AM581" s="7" t="s">
        <v>13</v>
      </c>
      <c r="AN581" s="6"/>
      <c r="AO581" s="6"/>
    </row>
    <row r="582" spans="1:41" x14ac:dyDescent="0.25">
      <c r="A582" s="1"/>
      <c r="B582" s="1"/>
      <c r="C582" s="1"/>
      <c r="D582" s="1"/>
      <c r="E582" s="1"/>
      <c r="F582" s="1"/>
      <c r="H582" s="8" t="s">
        <v>85</v>
      </c>
      <c r="I582" s="9">
        <v>1100</v>
      </c>
      <c r="J582" s="9">
        <v>1100</v>
      </c>
      <c r="K582" s="7" t="s">
        <v>21</v>
      </c>
      <c r="L582" s="10">
        <v>8</v>
      </c>
      <c r="M582" s="9">
        <f>J582*L582</f>
        <v>8800</v>
      </c>
      <c r="O582" s="2" t="s">
        <v>7</v>
      </c>
      <c r="P582" s="2" t="s">
        <v>152</v>
      </c>
      <c r="Q582" s="1"/>
      <c r="R582" s="1"/>
      <c r="S582" s="1"/>
      <c r="T582" s="1"/>
      <c r="V582" s="8" t="s">
        <v>29</v>
      </c>
      <c r="W582" s="9"/>
      <c r="X582" s="9"/>
      <c r="Y582" s="7" t="s">
        <v>30</v>
      </c>
      <c r="Z582" s="9"/>
      <c r="AA582" s="9">
        <v>-425</v>
      </c>
      <c r="AC582" s="1"/>
      <c r="AD582" s="1"/>
      <c r="AE582" s="1"/>
      <c r="AF582" s="1"/>
      <c r="AG582" s="1"/>
      <c r="AH582" s="1"/>
      <c r="AJ582" s="8" t="s">
        <v>85</v>
      </c>
      <c r="AK582" s="9">
        <v>1600</v>
      </c>
      <c r="AL582" s="9">
        <v>1600</v>
      </c>
      <c r="AM582" s="7" t="s">
        <v>21</v>
      </c>
      <c r="AN582" s="10">
        <v>8</v>
      </c>
      <c r="AO582" s="9">
        <f>AL582*AN582</f>
        <v>12800</v>
      </c>
    </row>
    <row r="583" spans="1:41" x14ac:dyDescent="0.25">
      <c r="A583" s="1" t="s">
        <v>95</v>
      </c>
      <c r="B583" s="1"/>
      <c r="C583" s="1"/>
      <c r="D583" s="1"/>
      <c r="E583" s="1"/>
      <c r="F583" s="1"/>
      <c r="H583" s="8" t="s">
        <v>86</v>
      </c>
      <c r="I583" s="9">
        <v>3800</v>
      </c>
      <c r="J583" s="9">
        <v>3800</v>
      </c>
      <c r="K583" s="7" t="s">
        <v>21</v>
      </c>
      <c r="L583" s="10">
        <v>0.55000000000000004</v>
      </c>
      <c r="M583" s="9">
        <f>J583*L583</f>
        <v>2090</v>
      </c>
      <c r="O583" s="2" t="s">
        <v>9</v>
      </c>
      <c r="P583" s="2" t="s">
        <v>10</v>
      </c>
      <c r="Q583" s="1"/>
      <c r="R583" s="1"/>
      <c r="S583" s="1"/>
      <c r="T583" s="1"/>
      <c r="V583" s="8" t="s">
        <v>31</v>
      </c>
      <c r="W583" s="9"/>
      <c r="X583" s="9"/>
      <c r="Y583" s="7" t="s">
        <v>30</v>
      </c>
      <c r="Z583" s="9"/>
      <c r="AA583" s="9">
        <v>-75</v>
      </c>
      <c r="AC583" s="1" t="s">
        <v>95</v>
      </c>
      <c r="AD583" s="1"/>
      <c r="AE583" s="1"/>
      <c r="AF583" s="1"/>
      <c r="AG583" s="1"/>
      <c r="AH583" s="1"/>
      <c r="AJ583" s="8" t="s">
        <v>86</v>
      </c>
      <c r="AK583" s="9">
        <v>5300</v>
      </c>
      <c r="AL583" s="9">
        <v>5300</v>
      </c>
      <c r="AM583" s="7" t="s">
        <v>21</v>
      </c>
      <c r="AN583" s="10">
        <v>0.55000000000000004</v>
      </c>
      <c r="AO583" s="9">
        <f>AL583*AN583</f>
        <v>2915.0000000000005</v>
      </c>
    </row>
    <row r="584" spans="1:41" x14ac:dyDescent="0.25">
      <c r="A584" s="2" t="s">
        <v>1</v>
      </c>
      <c r="B584" s="2" t="s">
        <v>2</v>
      </c>
      <c r="C584" s="1"/>
      <c r="D584" s="1"/>
      <c r="E584" s="1"/>
      <c r="F584" s="1"/>
      <c r="H584" s="5" t="s">
        <v>23</v>
      </c>
      <c r="I584" s="6"/>
      <c r="J584" s="6"/>
      <c r="K584" s="7" t="s">
        <v>13</v>
      </c>
      <c r="L584" s="6"/>
      <c r="M584" s="6">
        <f>SUM(M582:M583)</f>
        <v>10890</v>
      </c>
      <c r="O584" s="1"/>
      <c r="P584" s="1"/>
      <c r="Q584" s="1"/>
      <c r="R584" s="1"/>
      <c r="S584" s="1"/>
      <c r="T584" s="1"/>
      <c r="V584" s="8" t="s">
        <v>74</v>
      </c>
      <c r="W584" s="9"/>
      <c r="X584" s="9">
        <v>-44</v>
      </c>
      <c r="Y584" s="7" t="s">
        <v>30</v>
      </c>
      <c r="Z584" s="10">
        <v>2.2000000000000002</v>
      </c>
      <c r="AA584" s="9">
        <f>X584*Z584</f>
        <v>-96.800000000000011</v>
      </c>
      <c r="AC584" s="2" t="s">
        <v>1</v>
      </c>
      <c r="AD584" s="2" t="s">
        <v>2</v>
      </c>
      <c r="AE584" s="1"/>
      <c r="AF584" s="1"/>
      <c r="AG584" s="1"/>
      <c r="AH584" s="1"/>
      <c r="AJ584" s="5" t="s">
        <v>23</v>
      </c>
      <c r="AK584" s="6"/>
      <c r="AL584" s="6"/>
      <c r="AM584" s="7" t="s">
        <v>13</v>
      </c>
      <c r="AN584" s="6"/>
      <c r="AO584" s="6">
        <f>SUM(AO582:AO583)</f>
        <v>15715</v>
      </c>
    </row>
    <row r="585" spans="1:41" x14ac:dyDescent="0.25">
      <c r="A585" s="2" t="s">
        <v>3</v>
      </c>
      <c r="B585" s="2" t="s">
        <v>4</v>
      </c>
      <c r="C585" s="1"/>
      <c r="D585" s="1"/>
      <c r="E585" s="1"/>
      <c r="F585" s="1"/>
      <c r="H585" s="8" t="s">
        <v>13</v>
      </c>
      <c r="I585" s="9"/>
      <c r="J585" s="9"/>
      <c r="K585" s="7" t="s">
        <v>13</v>
      </c>
      <c r="L585" s="9"/>
      <c r="M585" s="9"/>
      <c r="O585" s="3" t="s">
        <v>11</v>
      </c>
      <c r="P585" s="4" t="s">
        <v>12</v>
      </c>
      <c r="Q585" s="4" t="s">
        <v>15</v>
      </c>
      <c r="R585" s="4" t="s">
        <v>13</v>
      </c>
      <c r="S585" s="4" t="s">
        <v>16</v>
      </c>
      <c r="T585" s="4" t="s">
        <v>17</v>
      </c>
      <c r="V585" s="5" t="s">
        <v>34</v>
      </c>
      <c r="W585" s="6"/>
      <c r="X585" s="6"/>
      <c r="Y585" s="7" t="s">
        <v>13</v>
      </c>
      <c r="Z585" s="6"/>
      <c r="AA585" s="6">
        <f>SUM(AA577:AA584)</f>
        <v>-4259.8</v>
      </c>
      <c r="AC585" s="2" t="s">
        <v>3</v>
      </c>
      <c r="AD585" s="2" t="s">
        <v>4</v>
      </c>
      <c r="AE585" s="1"/>
      <c r="AF585" s="1"/>
      <c r="AG585" s="1"/>
      <c r="AH585" s="1"/>
      <c r="AJ585" s="8" t="s">
        <v>13</v>
      </c>
      <c r="AK585" s="9"/>
      <c r="AL585" s="9"/>
      <c r="AM585" s="7" t="s">
        <v>13</v>
      </c>
      <c r="AN585" s="9"/>
      <c r="AO585" s="9"/>
    </row>
    <row r="586" spans="1:41" x14ac:dyDescent="0.25">
      <c r="A586" s="2" t="s">
        <v>5</v>
      </c>
      <c r="B586" s="2" t="s">
        <v>6</v>
      </c>
      <c r="C586" s="1"/>
      <c r="D586" s="1"/>
      <c r="E586" s="1"/>
      <c r="F586" s="1"/>
      <c r="H586" s="5" t="s">
        <v>24</v>
      </c>
      <c r="I586" s="6"/>
      <c r="J586" s="6"/>
      <c r="K586" s="7" t="s">
        <v>13</v>
      </c>
      <c r="L586" s="6"/>
      <c r="M586" s="6"/>
      <c r="O586" s="5" t="s">
        <v>18</v>
      </c>
      <c r="P586" s="6"/>
      <c r="Q586" s="6"/>
      <c r="R586" s="7" t="s">
        <v>13</v>
      </c>
      <c r="S586" s="6"/>
      <c r="T586" s="6"/>
      <c r="V586" s="5" t="s">
        <v>35</v>
      </c>
      <c r="W586" s="6"/>
      <c r="X586" s="6"/>
      <c r="Y586" s="7" t="s">
        <v>13</v>
      </c>
      <c r="Z586" s="6"/>
      <c r="AA586" s="6">
        <f>SUM(AA575,AA585)</f>
        <v>11004.2</v>
      </c>
      <c r="AC586" s="2" t="s">
        <v>5</v>
      </c>
      <c r="AD586" s="2" t="s">
        <v>6</v>
      </c>
      <c r="AE586" s="1"/>
      <c r="AF586" s="1"/>
      <c r="AG586" s="1"/>
      <c r="AH586" s="1"/>
      <c r="AJ586" s="5" t="s">
        <v>24</v>
      </c>
      <c r="AK586" s="6"/>
      <c r="AL586" s="6"/>
      <c r="AM586" s="7" t="s">
        <v>13</v>
      </c>
      <c r="AN586" s="6"/>
      <c r="AO586" s="6"/>
    </row>
    <row r="587" spans="1:41" x14ac:dyDescent="0.25">
      <c r="A587" s="2" t="s">
        <v>7</v>
      </c>
      <c r="B587" s="2" t="s">
        <v>8</v>
      </c>
      <c r="C587" s="1"/>
      <c r="D587" s="1"/>
      <c r="E587" s="1"/>
      <c r="F587" s="1"/>
      <c r="H587" s="8" t="s">
        <v>25</v>
      </c>
      <c r="I587" s="9"/>
      <c r="J587" s="9">
        <v>-7</v>
      </c>
      <c r="K587" s="7" t="s">
        <v>21</v>
      </c>
      <c r="L587" s="10">
        <v>55</v>
      </c>
      <c r="M587" s="9">
        <f>J587*L587</f>
        <v>-385</v>
      </c>
      <c r="O587" s="8" t="s">
        <v>85</v>
      </c>
      <c r="P587" s="9">
        <v>1500</v>
      </c>
      <c r="Q587" s="9">
        <v>1500</v>
      </c>
      <c r="R587" s="7" t="s">
        <v>21</v>
      </c>
      <c r="S587" s="10">
        <v>8</v>
      </c>
      <c r="T587" s="9">
        <f>Q587*S587</f>
        <v>12000</v>
      </c>
      <c r="V587" s="8" t="s">
        <v>13</v>
      </c>
      <c r="W587" s="9"/>
      <c r="X587" s="9"/>
      <c r="Y587" s="7" t="s">
        <v>13</v>
      </c>
      <c r="Z587" s="9"/>
      <c r="AA587" s="9"/>
      <c r="AC587" s="2" t="s">
        <v>7</v>
      </c>
      <c r="AD587" s="2" t="s">
        <v>187</v>
      </c>
      <c r="AE587" s="1"/>
      <c r="AF587" s="1"/>
      <c r="AG587" s="1"/>
      <c r="AH587" s="1"/>
      <c r="AJ587" s="8" t="s">
        <v>25</v>
      </c>
      <c r="AK587" s="9"/>
      <c r="AL587" s="9">
        <v>-7</v>
      </c>
      <c r="AM587" s="7" t="s">
        <v>21</v>
      </c>
      <c r="AN587" s="10">
        <v>55</v>
      </c>
      <c r="AO587" s="9">
        <f>AL587*AN587</f>
        <v>-385</v>
      </c>
    </row>
    <row r="588" spans="1:41" x14ac:dyDescent="0.25">
      <c r="A588" s="2" t="s">
        <v>9</v>
      </c>
      <c r="B588" s="2" t="s">
        <v>10</v>
      </c>
      <c r="C588" s="1"/>
      <c r="D588" s="1"/>
      <c r="E588" s="1"/>
      <c r="F588" s="1"/>
      <c r="H588" s="8" t="s">
        <v>26</v>
      </c>
      <c r="I588" s="9">
        <v>-170</v>
      </c>
      <c r="J588" s="9">
        <v>-170</v>
      </c>
      <c r="K588" s="7" t="s">
        <v>21</v>
      </c>
      <c r="L588" s="10">
        <v>7.75</v>
      </c>
      <c r="M588" s="9">
        <f>J588*L588</f>
        <v>-1317.5</v>
      </c>
      <c r="O588" s="8" t="s">
        <v>86</v>
      </c>
      <c r="P588" s="9">
        <v>5300</v>
      </c>
      <c r="Q588" s="9">
        <v>5300</v>
      </c>
      <c r="R588" s="7" t="s">
        <v>21</v>
      </c>
      <c r="S588" s="10">
        <v>0.55000000000000004</v>
      </c>
      <c r="T588" s="9">
        <f>Q588*S588</f>
        <v>2915.0000000000005</v>
      </c>
      <c r="V588" s="5" t="s">
        <v>36</v>
      </c>
      <c r="W588" s="6"/>
      <c r="X588" s="6"/>
      <c r="Y588" s="7" t="s">
        <v>13</v>
      </c>
      <c r="Z588" s="6"/>
      <c r="AA588" s="6"/>
      <c r="AC588" s="2" t="s">
        <v>9</v>
      </c>
      <c r="AD588" s="2" t="s">
        <v>10</v>
      </c>
      <c r="AE588" s="1"/>
      <c r="AF588" s="1"/>
      <c r="AG588" s="1"/>
      <c r="AH588" s="1"/>
      <c r="AJ588" s="8" t="s">
        <v>26</v>
      </c>
      <c r="AK588" s="9">
        <v>-170</v>
      </c>
      <c r="AL588" s="9">
        <v>-170</v>
      </c>
      <c r="AM588" s="7" t="s">
        <v>21</v>
      </c>
      <c r="AN588" s="10">
        <v>7.75</v>
      </c>
      <c r="AO588" s="9">
        <f>AL588*AN588</f>
        <v>-1317.5</v>
      </c>
    </row>
    <row r="589" spans="1:41" x14ac:dyDescent="0.25">
      <c r="A589" s="1"/>
      <c r="B589" s="1"/>
      <c r="C589" s="1"/>
      <c r="D589" s="1"/>
      <c r="E589" s="1"/>
      <c r="F589" s="1"/>
      <c r="H589" s="8" t="s">
        <v>73</v>
      </c>
      <c r="I589" s="9">
        <v>-15</v>
      </c>
      <c r="J589" s="9">
        <v>-15</v>
      </c>
      <c r="K589" s="7" t="s">
        <v>21</v>
      </c>
      <c r="L589" s="10">
        <v>12</v>
      </c>
      <c r="M589" s="9">
        <f>J589*L589</f>
        <v>-180</v>
      </c>
      <c r="O589" s="5" t="s">
        <v>23</v>
      </c>
      <c r="P589" s="6"/>
      <c r="Q589" s="6"/>
      <c r="R589" s="7" t="s">
        <v>13</v>
      </c>
      <c r="S589" s="6"/>
      <c r="T589" s="6">
        <f>SUM(T587:T588)</f>
        <v>14915</v>
      </c>
      <c r="V589" s="8" t="s">
        <v>37</v>
      </c>
      <c r="W589" s="9"/>
      <c r="X589" s="9">
        <v>-1</v>
      </c>
      <c r="Y589" s="7" t="s">
        <v>13</v>
      </c>
      <c r="Z589" s="9">
        <v>652.5</v>
      </c>
      <c r="AA589" s="9">
        <f t="shared" ref="AA589:AA600" si="76">X589*Z589</f>
        <v>-652.5</v>
      </c>
      <c r="AC589" s="1"/>
      <c r="AD589" s="1"/>
      <c r="AE589" s="1"/>
      <c r="AF589" s="1"/>
      <c r="AG589" s="1"/>
      <c r="AH589" s="1"/>
      <c r="AJ589" s="8" t="s">
        <v>73</v>
      </c>
      <c r="AK589" s="9">
        <v>-21</v>
      </c>
      <c r="AL589" s="9">
        <v>-21</v>
      </c>
      <c r="AM589" s="7" t="s">
        <v>21</v>
      </c>
      <c r="AN589" s="10">
        <v>12</v>
      </c>
      <c r="AO589" s="9">
        <f>AL589*AN589</f>
        <v>-252</v>
      </c>
    </row>
    <row r="590" spans="1:41" x14ac:dyDescent="0.25">
      <c r="A590" s="3" t="s">
        <v>11</v>
      </c>
      <c r="B590" s="4" t="s">
        <v>12</v>
      </c>
      <c r="C590" s="4" t="s">
        <v>15</v>
      </c>
      <c r="D590" s="4" t="s">
        <v>13</v>
      </c>
      <c r="E590" s="4" t="s">
        <v>16</v>
      </c>
      <c r="F590" s="4" t="s">
        <v>17</v>
      </c>
      <c r="H590" s="8" t="s">
        <v>134</v>
      </c>
      <c r="I590" s="9">
        <v>-107</v>
      </c>
      <c r="J590" s="9">
        <v>-107</v>
      </c>
      <c r="K590" s="7" t="s">
        <v>21</v>
      </c>
      <c r="L590" s="10">
        <v>6</v>
      </c>
      <c r="M590" s="9">
        <f>J590*L590</f>
        <v>-642</v>
      </c>
      <c r="O590" s="8" t="s">
        <v>13</v>
      </c>
      <c r="P590" s="9"/>
      <c r="Q590" s="9"/>
      <c r="R590" s="7" t="s">
        <v>13</v>
      </c>
      <c r="S590" s="9"/>
      <c r="T590" s="9"/>
      <c r="V590" s="8" t="s">
        <v>39</v>
      </c>
      <c r="W590" s="9"/>
      <c r="X590" s="9">
        <v>-1</v>
      </c>
      <c r="Y590" s="7" t="s">
        <v>13</v>
      </c>
      <c r="Z590" s="9">
        <v>142.5</v>
      </c>
      <c r="AA590" s="9">
        <f t="shared" si="76"/>
        <v>-142.5</v>
      </c>
      <c r="AC590" s="3" t="s">
        <v>11</v>
      </c>
      <c r="AD590" s="4" t="s">
        <v>12</v>
      </c>
      <c r="AE590" s="4" t="s">
        <v>15</v>
      </c>
      <c r="AF590" s="4" t="s">
        <v>13</v>
      </c>
      <c r="AG590" s="4" t="s">
        <v>16</v>
      </c>
      <c r="AH590" s="4" t="s">
        <v>17</v>
      </c>
      <c r="AJ590" s="8" t="s">
        <v>134</v>
      </c>
      <c r="AK590" s="9">
        <v>-122</v>
      </c>
      <c r="AL590" s="9">
        <v>-122</v>
      </c>
      <c r="AM590" s="7" t="s">
        <v>21</v>
      </c>
      <c r="AN590" s="10">
        <v>6</v>
      </c>
      <c r="AO590" s="9">
        <f>AL590*AN590</f>
        <v>-732</v>
      </c>
    </row>
    <row r="591" spans="1:41" x14ac:dyDescent="0.25">
      <c r="A591" s="1"/>
      <c r="B591" s="1"/>
      <c r="C591" s="1"/>
      <c r="D591" s="1"/>
      <c r="E591" s="1"/>
      <c r="F591" s="1"/>
      <c r="H591" s="8" t="s">
        <v>29</v>
      </c>
      <c r="I591" s="9"/>
      <c r="J591" s="9"/>
      <c r="K591" s="7" t="s">
        <v>30</v>
      </c>
      <c r="L591" s="9"/>
      <c r="M591" s="9">
        <v>-190</v>
      </c>
      <c r="O591" s="5" t="s">
        <v>24</v>
      </c>
      <c r="P591" s="6"/>
      <c r="Q591" s="6"/>
      <c r="R591" s="7" t="s">
        <v>13</v>
      </c>
      <c r="S591" s="6"/>
      <c r="T591" s="6"/>
      <c r="V591" s="8" t="s">
        <v>75</v>
      </c>
      <c r="W591" s="9"/>
      <c r="X591" s="9">
        <v>-1</v>
      </c>
      <c r="Y591" s="7" t="s">
        <v>13</v>
      </c>
      <c r="Z591" s="9">
        <v>166.25</v>
      </c>
      <c r="AA591" s="9">
        <f t="shared" si="76"/>
        <v>-166.25</v>
      </c>
      <c r="AC591" s="1"/>
      <c r="AD591" s="1"/>
      <c r="AE591" s="1"/>
      <c r="AF591" s="1"/>
      <c r="AG591" s="1"/>
      <c r="AH591" s="1"/>
      <c r="AJ591" s="8" t="s">
        <v>29</v>
      </c>
      <c r="AK591" s="9"/>
      <c r="AL591" s="9"/>
      <c r="AM591" s="7" t="s">
        <v>30</v>
      </c>
      <c r="AN591" s="9"/>
      <c r="AO591" s="9">
        <v>-190</v>
      </c>
    </row>
    <row r="592" spans="1:41" x14ac:dyDescent="0.25">
      <c r="A592" s="2" t="s">
        <v>96</v>
      </c>
      <c r="B592" s="1"/>
      <c r="C592" s="1"/>
      <c r="D592" s="1"/>
      <c r="E592" s="1"/>
      <c r="F592" s="1"/>
      <c r="H592" s="8" t="s">
        <v>31</v>
      </c>
      <c r="I592" s="9"/>
      <c r="J592" s="9"/>
      <c r="K592" s="7" t="s">
        <v>30</v>
      </c>
      <c r="L592" s="9"/>
      <c r="M592" s="9">
        <v>-440</v>
      </c>
      <c r="O592" s="8" t="s">
        <v>25</v>
      </c>
      <c r="P592" s="9"/>
      <c r="Q592" s="9">
        <v>-7</v>
      </c>
      <c r="R592" s="7" t="s">
        <v>21</v>
      </c>
      <c r="S592" s="10">
        <v>55</v>
      </c>
      <c r="T592" s="9">
        <f>Q592*S592</f>
        <v>-385</v>
      </c>
      <c r="V592" s="8" t="s">
        <v>76</v>
      </c>
      <c r="W592" s="9"/>
      <c r="X592" s="9">
        <v>-1</v>
      </c>
      <c r="Y592" s="7" t="s">
        <v>13</v>
      </c>
      <c r="Z592" s="9">
        <v>498.75</v>
      </c>
      <c r="AA592" s="9">
        <f t="shared" si="76"/>
        <v>-498.75</v>
      </c>
      <c r="AC592" s="2" t="s">
        <v>157</v>
      </c>
      <c r="AD592" s="1"/>
      <c r="AE592" s="1"/>
      <c r="AF592" s="1"/>
      <c r="AG592" s="1"/>
      <c r="AH592" s="1"/>
      <c r="AJ592" s="8" t="s">
        <v>31</v>
      </c>
      <c r="AK592" s="9"/>
      <c r="AL592" s="9"/>
      <c r="AM592" s="7" t="s">
        <v>30</v>
      </c>
      <c r="AN592" s="9"/>
      <c r="AO592" s="9">
        <v>-440</v>
      </c>
    </row>
    <row r="593" spans="1:41" x14ac:dyDescent="0.25">
      <c r="A593" s="1"/>
      <c r="B593" s="1"/>
      <c r="C593" s="1"/>
      <c r="D593" s="1"/>
      <c r="E593" s="1"/>
      <c r="F593" s="1"/>
      <c r="H593" s="8" t="s">
        <v>33</v>
      </c>
      <c r="I593" s="9"/>
      <c r="J593" s="9"/>
      <c r="K593" s="7" t="s">
        <v>30</v>
      </c>
      <c r="L593" s="9"/>
      <c r="M593" s="9">
        <v>-230</v>
      </c>
      <c r="O593" s="8" t="s">
        <v>26</v>
      </c>
      <c r="P593" s="9">
        <v>-63</v>
      </c>
      <c r="Q593" s="9">
        <v>-63</v>
      </c>
      <c r="R593" s="7" t="s">
        <v>21</v>
      </c>
      <c r="S593" s="10">
        <v>7.75</v>
      </c>
      <c r="T593" s="9">
        <f>Q593*S593</f>
        <v>-488.25</v>
      </c>
      <c r="V593" s="8" t="s">
        <v>41</v>
      </c>
      <c r="W593" s="9"/>
      <c r="X593" s="9">
        <v>-1</v>
      </c>
      <c r="Y593" s="7" t="s">
        <v>13</v>
      </c>
      <c r="Z593" s="9">
        <v>165</v>
      </c>
      <c r="AA593" s="9">
        <f t="shared" si="76"/>
        <v>-165</v>
      </c>
      <c r="AC593" s="1"/>
      <c r="AD593" s="1"/>
      <c r="AE593" s="1"/>
      <c r="AF593" s="1"/>
      <c r="AG593" s="1"/>
      <c r="AH593" s="1"/>
      <c r="AJ593" s="8" t="s">
        <v>33</v>
      </c>
      <c r="AK593" s="9"/>
      <c r="AL593" s="9"/>
      <c r="AM593" s="7" t="s">
        <v>30</v>
      </c>
      <c r="AN593" s="9"/>
      <c r="AO593" s="9">
        <v>-230</v>
      </c>
    </row>
    <row r="594" spans="1:41" x14ac:dyDescent="0.25">
      <c r="A594" s="2" t="s">
        <v>52</v>
      </c>
      <c r="B594" s="1"/>
      <c r="C594" s="1"/>
      <c r="D594" s="1"/>
      <c r="E594" s="1"/>
      <c r="F594" s="1"/>
      <c r="H594" s="8" t="s">
        <v>88</v>
      </c>
      <c r="I594" s="9"/>
      <c r="J594" s="9"/>
      <c r="K594" s="7" t="s">
        <v>30</v>
      </c>
      <c r="L594" s="9"/>
      <c r="M594" s="9">
        <v>-175</v>
      </c>
      <c r="O594" s="8" t="s">
        <v>87</v>
      </c>
      <c r="P594" s="9"/>
      <c r="Q594" s="9">
        <v>-30</v>
      </c>
      <c r="R594" s="7" t="s">
        <v>28</v>
      </c>
      <c r="S594" s="10"/>
      <c r="T594" s="9"/>
      <c r="V594" s="8" t="s">
        <v>42</v>
      </c>
      <c r="W594" s="9"/>
      <c r="X594" s="9">
        <v>-2</v>
      </c>
      <c r="Y594" s="7" t="s">
        <v>13</v>
      </c>
      <c r="Z594" s="9">
        <v>180</v>
      </c>
      <c r="AA594" s="9">
        <f t="shared" si="76"/>
        <v>-360</v>
      </c>
      <c r="AC594" s="2" t="s">
        <v>52</v>
      </c>
      <c r="AD594" s="1"/>
      <c r="AE594" s="1"/>
      <c r="AF594" s="1"/>
      <c r="AG594" s="1"/>
      <c r="AH594" s="1"/>
      <c r="AJ594" s="8" t="s">
        <v>88</v>
      </c>
      <c r="AK594" s="9"/>
      <c r="AL594" s="9"/>
      <c r="AM594" s="7" t="s">
        <v>30</v>
      </c>
      <c r="AN594" s="9"/>
      <c r="AO594" s="9">
        <v>-175</v>
      </c>
    </row>
    <row r="595" spans="1:41" x14ac:dyDescent="0.25">
      <c r="A595" s="1"/>
      <c r="B595" s="1"/>
      <c r="C595" s="1"/>
      <c r="D595" s="1"/>
      <c r="E595" s="1"/>
      <c r="F595" s="1"/>
      <c r="H595" s="8" t="s">
        <v>89</v>
      </c>
      <c r="I595" s="9">
        <v>-1290</v>
      </c>
      <c r="J595" s="9">
        <v>-1290</v>
      </c>
      <c r="K595" s="7" t="s">
        <v>30</v>
      </c>
      <c r="L595" s="10">
        <v>0.5</v>
      </c>
      <c r="M595" s="9">
        <f>J595*L595</f>
        <v>-645</v>
      </c>
      <c r="O595" s="8" t="s">
        <v>29</v>
      </c>
      <c r="P595" s="9"/>
      <c r="Q595" s="9"/>
      <c r="R595" s="7" t="s">
        <v>30</v>
      </c>
      <c r="S595" s="9"/>
      <c r="T595" s="9">
        <v>-190</v>
      </c>
      <c r="V595" s="8" t="s">
        <v>77</v>
      </c>
      <c r="W595" s="9"/>
      <c r="X595" s="9">
        <v>-1</v>
      </c>
      <c r="Y595" s="7" t="s">
        <v>13</v>
      </c>
      <c r="Z595" s="9">
        <v>1279.1600000000001</v>
      </c>
      <c r="AA595" s="9">
        <f t="shared" si="76"/>
        <v>-1279.1600000000001</v>
      </c>
      <c r="AC595" s="1"/>
      <c r="AD595" s="1"/>
      <c r="AE595" s="1"/>
      <c r="AF595" s="1"/>
      <c r="AG595" s="1"/>
      <c r="AH595" s="1"/>
      <c r="AJ595" s="8" t="s">
        <v>89</v>
      </c>
      <c r="AK595" s="9">
        <v>-1880</v>
      </c>
      <c r="AL595" s="9">
        <v>-1880</v>
      </c>
      <c r="AM595" s="7" t="s">
        <v>30</v>
      </c>
      <c r="AN595" s="10">
        <v>0.5</v>
      </c>
      <c r="AO595" s="9">
        <f>AL595*AN595</f>
        <v>-940</v>
      </c>
    </row>
    <row r="596" spans="1:41" x14ac:dyDescent="0.25">
      <c r="A596" s="1" t="s">
        <v>97</v>
      </c>
      <c r="B596" s="1"/>
      <c r="C596" s="1"/>
      <c r="D596" s="1"/>
      <c r="E596" s="1"/>
      <c r="F596" s="1"/>
      <c r="H596" s="5" t="s">
        <v>34</v>
      </c>
      <c r="I596" s="6"/>
      <c r="J596" s="6"/>
      <c r="K596" s="7" t="s">
        <v>13</v>
      </c>
      <c r="L596" s="6"/>
      <c r="M596" s="6">
        <f>SUM(M587:M595)</f>
        <v>-4204.5</v>
      </c>
      <c r="O596" s="8" t="s">
        <v>31</v>
      </c>
      <c r="P596" s="9"/>
      <c r="Q596" s="9"/>
      <c r="R596" s="7" t="s">
        <v>30</v>
      </c>
      <c r="S596" s="9"/>
      <c r="T596" s="9">
        <v>-440</v>
      </c>
      <c r="V596" s="8" t="s">
        <v>78</v>
      </c>
      <c r="W596" s="9"/>
      <c r="X596" s="9">
        <v>-1</v>
      </c>
      <c r="Y596" s="7" t="s">
        <v>13</v>
      </c>
      <c r="Z596" s="9">
        <v>817.5</v>
      </c>
      <c r="AA596" s="9">
        <f t="shared" si="76"/>
        <v>-817.5</v>
      </c>
      <c r="AC596" s="1" t="s">
        <v>97</v>
      </c>
      <c r="AD596" s="1"/>
      <c r="AE596" s="1"/>
      <c r="AF596" s="1"/>
      <c r="AG596" s="1"/>
      <c r="AH596" s="1"/>
      <c r="AJ596" s="5" t="s">
        <v>34</v>
      </c>
      <c r="AK596" s="6"/>
      <c r="AL596" s="6"/>
      <c r="AM596" s="7" t="s">
        <v>13</v>
      </c>
      <c r="AN596" s="6"/>
      <c r="AO596" s="6">
        <f>SUM(AO587:AO595)</f>
        <v>-4661.5</v>
      </c>
    </row>
    <row r="597" spans="1:41" x14ac:dyDescent="0.25">
      <c r="A597" s="2" t="s">
        <v>1</v>
      </c>
      <c r="B597" s="2" t="s">
        <v>2</v>
      </c>
      <c r="C597" s="1"/>
      <c r="D597" s="1"/>
      <c r="E597" s="1"/>
      <c r="F597" s="1"/>
      <c r="H597" s="5" t="s">
        <v>90</v>
      </c>
      <c r="I597" s="6"/>
      <c r="J597" s="6"/>
      <c r="K597" s="7" t="s">
        <v>13</v>
      </c>
      <c r="L597" s="6"/>
      <c r="M597" s="6">
        <f>SUM(M584,M596)</f>
        <v>6685.5</v>
      </c>
      <c r="O597" s="8" t="s">
        <v>33</v>
      </c>
      <c r="P597" s="9"/>
      <c r="Q597" s="9"/>
      <c r="R597" s="7" t="s">
        <v>30</v>
      </c>
      <c r="S597" s="9"/>
      <c r="T597" s="9">
        <v>-230</v>
      </c>
      <c r="V597" s="8" t="s">
        <v>79</v>
      </c>
      <c r="W597" s="9"/>
      <c r="X597" s="9">
        <v>-1</v>
      </c>
      <c r="Y597" s="7" t="s">
        <v>13</v>
      </c>
      <c r="Z597" s="9">
        <v>1600</v>
      </c>
      <c r="AA597" s="9">
        <f t="shared" si="76"/>
        <v>-1600</v>
      </c>
      <c r="AC597" s="2" t="s">
        <v>1</v>
      </c>
      <c r="AD597" s="2" t="s">
        <v>2</v>
      </c>
      <c r="AE597" s="1"/>
      <c r="AF597" s="1"/>
      <c r="AG597" s="1"/>
      <c r="AH597" s="1"/>
      <c r="AJ597" s="5" t="s">
        <v>90</v>
      </c>
      <c r="AK597" s="6"/>
      <c r="AL597" s="6"/>
      <c r="AM597" s="7" t="s">
        <v>13</v>
      </c>
      <c r="AN597" s="6"/>
      <c r="AO597" s="6">
        <f>SUM(AO584,AO596)</f>
        <v>11053.5</v>
      </c>
    </row>
    <row r="598" spans="1:41" x14ac:dyDescent="0.25">
      <c r="A598" s="2" t="s">
        <v>3</v>
      </c>
      <c r="B598" s="2" t="s">
        <v>4</v>
      </c>
      <c r="C598" s="1"/>
      <c r="D598" s="1"/>
      <c r="E598" s="1"/>
      <c r="F598" s="1"/>
      <c r="H598" s="8" t="s">
        <v>13</v>
      </c>
      <c r="I598" s="9"/>
      <c r="J598" s="9"/>
      <c r="K598" s="7" t="s">
        <v>13</v>
      </c>
      <c r="L598" s="9"/>
      <c r="M598" s="9"/>
      <c r="O598" s="8" t="s">
        <v>88</v>
      </c>
      <c r="P598" s="9"/>
      <c r="Q598" s="9"/>
      <c r="R598" s="7" t="s">
        <v>30</v>
      </c>
      <c r="S598" s="9"/>
      <c r="T598" s="9">
        <v>-175</v>
      </c>
      <c r="V598" s="8" t="s">
        <v>153</v>
      </c>
      <c r="W598" s="9"/>
      <c r="X598" s="9">
        <v>-1</v>
      </c>
      <c r="Y598" s="7" t="s">
        <v>13</v>
      </c>
      <c r="Z598" s="9">
        <v>1225</v>
      </c>
      <c r="AA598" s="9">
        <f t="shared" si="76"/>
        <v>-1225</v>
      </c>
      <c r="AC598" s="2" t="s">
        <v>3</v>
      </c>
      <c r="AD598" s="2" t="s">
        <v>4</v>
      </c>
      <c r="AE598" s="1"/>
      <c r="AF598" s="1"/>
      <c r="AG598" s="1"/>
      <c r="AH598" s="1"/>
      <c r="AJ598" s="8" t="s">
        <v>13</v>
      </c>
      <c r="AK598" s="9"/>
      <c r="AL598" s="9"/>
      <c r="AM598" s="7" t="s">
        <v>13</v>
      </c>
      <c r="AN598" s="9"/>
      <c r="AO598" s="9"/>
    </row>
    <row r="599" spans="1:41" x14ac:dyDescent="0.25">
      <c r="A599" s="2" t="s">
        <v>5</v>
      </c>
      <c r="B599" s="2" t="s">
        <v>6</v>
      </c>
      <c r="C599" s="1"/>
      <c r="D599" s="1"/>
      <c r="E599" s="1"/>
      <c r="F599" s="1"/>
      <c r="H599" s="5" t="s">
        <v>36</v>
      </c>
      <c r="I599" s="6"/>
      <c r="J599" s="6"/>
      <c r="K599" s="7" t="s">
        <v>13</v>
      </c>
      <c r="L599" s="6"/>
      <c r="M599" s="6"/>
      <c r="O599" s="8" t="s">
        <v>89</v>
      </c>
      <c r="P599" s="9">
        <v>-1760</v>
      </c>
      <c r="Q599" s="9">
        <v>-1760</v>
      </c>
      <c r="R599" s="7" t="s">
        <v>30</v>
      </c>
      <c r="S599" s="10">
        <v>0.5</v>
      </c>
      <c r="T599" s="9">
        <f>Q599*S599</f>
        <v>-880</v>
      </c>
      <c r="V599" s="8" t="s">
        <v>154</v>
      </c>
      <c r="W599" s="9"/>
      <c r="X599" s="9">
        <v>-2</v>
      </c>
      <c r="Y599" s="7" t="s">
        <v>13</v>
      </c>
      <c r="Z599" s="9">
        <v>125</v>
      </c>
      <c r="AA599" s="9">
        <f t="shared" si="76"/>
        <v>-250</v>
      </c>
      <c r="AC599" s="2" t="s">
        <v>5</v>
      </c>
      <c r="AD599" s="2" t="s">
        <v>6</v>
      </c>
      <c r="AE599" s="1"/>
      <c r="AF599" s="1"/>
      <c r="AG599" s="1"/>
      <c r="AH599" s="1"/>
      <c r="AJ599" s="5" t="s">
        <v>36</v>
      </c>
      <c r="AK599" s="6"/>
      <c r="AL599" s="6"/>
      <c r="AM599" s="7" t="s">
        <v>13</v>
      </c>
      <c r="AN599" s="6"/>
      <c r="AO599" s="6"/>
    </row>
    <row r="600" spans="1:41" x14ac:dyDescent="0.25">
      <c r="A600" s="2" t="s">
        <v>7</v>
      </c>
      <c r="B600" s="2" t="s">
        <v>8</v>
      </c>
      <c r="C600" s="1"/>
      <c r="D600" s="1"/>
      <c r="E600" s="1"/>
      <c r="F600" s="1"/>
      <c r="H600" s="8" t="s">
        <v>39</v>
      </c>
      <c r="I600" s="9"/>
      <c r="J600" s="9">
        <v>-1</v>
      </c>
      <c r="K600" s="7" t="s">
        <v>13</v>
      </c>
      <c r="L600" s="9">
        <v>142.5</v>
      </c>
      <c r="M600" s="9">
        <f t="shared" ref="M600:M607" si="77">J600*L600</f>
        <v>-142.5</v>
      </c>
      <c r="O600" s="5" t="s">
        <v>34</v>
      </c>
      <c r="P600" s="6"/>
      <c r="Q600" s="6"/>
      <c r="R600" s="7" t="s">
        <v>13</v>
      </c>
      <c r="S600" s="6"/>
      <c r="T600" s="6">
        <f>SUM(T592:T599)</f>
        <v>-2788.25</v>
      </c>
      <c r="V600" s="8" t="s">
        <v>155</v>
      </c>
      <c r="W600" s="9"/>
      <c r="X600" s="9">
        <v>-70</v>
      </c>
      <c r="Y600" s="7" t="s">
        <v>13</v>
      </c>
      <c r="Z600" s="9">
        <v>5</v>
      </c>
      <c r="AA600" s="9">
        <f t="shared" si="76"/>
        <v>-350</v>
      </c>
      <c r="AC600" s="2" t="s">
        <v>7</v>
      </c>
      <c r="AD600" s="2" t="s">
        <v>187</v>
      </c>
      <c r="AE600" s="1"/>
      <c r="AF600" s="1"/>
      <c r="AG600" s="1"/>
      <c r="AH600" s="1"/>
      <c r="AJ600" s="8" t="s">
        <v>39</v>
      </c>
      <c r="AK600" s="9"/>
      <c r="AL600" s="9">
        <v>-1</v>
      </c>
      <c r="AM600" s="7" t="s">
        <v>13</v>
      </c>
      <c r="AN600" s="9">
        <v>150</v>
      </c>
      <c r="AO600" s="9">
        <f t="shared" ref="AO600:AO607" si="78">AL600*AN600</f>
        <v>-150</v>
      </c>
    </row>
    <row r="601" spans="1:41" x14ac:dyDescent="0.25">
      <c r="A601" s="2" t="s">
        <v>9</v>
      </c>
      <c r="B601" s="2" t="s">
        <v>10</v>
      </c>
      <c r="C601" s="1"/>
      <c r="D601" s="1"/>
      <c r="E601" s="1"/>
      <c r="F601" s="1"/>
      <c r="H601" s="8" t="s">
        <v>91</v>
      </c>
      <c r="I601" s="9"/>
      <c r="J601" s="9">
        <v>-0.5</v>
      </c>
      <c r="K601" s="7" t="s">
        <v>13</v>
      </c>
      <c r="L601" s="9">
        <v>380</v>
      </c>
      <c r="M601" s="9">
        <f t="shared" si="77"/>
        <v>-190</v>
      </c>
      <c r="O601" s="5" t="s">
        <v>90</v>
      </c>
      <c r="P601" s="6"/>
      <c r="Q601" s="6"/>
      <c r="R601" s="7" t="s">
        <v>13</v>
      </c>
      <c r="S601" s="6"/>
      <c r="T601" s="6">
        <f>SUM(T589,T600)</f>
        <v>12126.75</v>
      </c>
      <c r="V601" s="8" t="s">
        <v>48</v>
      </c>
      <c r="W601" s="9"/>
      <c r="X601" s="9"/>
      <c r="Y601" s="7" t="s">
        <v>13</v>
      </c>
      <c r="Z601" s="9"/>
      <c r="AA601" s="9">
        <v>-500</v>
      </c>
      <c r="AC601" s="2" t="s">
        <v>9</v>
      </c>
      <c r="AD601" s="2" t="s">
        <v>10</v>
      </c>
      <c r="AE601" s="1"/>
      <c r="AF601" s="1"/>
      <c r="AG601" s="1"/>
      <c r="AH601" s="1"/>
      <c r="AJ601" s="8" t="s">
        <v>91</v>
      </c>
      <c r="AK601" s="9"/>
      <c r="AL601" s="9">
        <v>-0.5</v>
      </c>
      <c r="AM601" s="7" t="s">
        <v>13</v>
      </c>
      <c r="AN601" s="9">
        <v>400</v>
      </c>
      <c r="AO601" s="9">
        <f t="shared" si="78"/>
        <v>-200</v>
      </c>
    </row>
    <row r="602" spans="1:41" x14ac:dyDescent="0.25">
      <c r="A602" s="1"/>
      <c r="B602" s="1"/>
      <c r="C602" s="1"/>
      <c r="D602" s="1"/>
      <c r="E602" s="1"/>
      <c r="F602" s="1"/>
      <c r="H602" s="8" t="s">
        <v>42</v>
      </c>
      <c r="I602" s="9"/>
      <c r="J602" s="9">
        <v>-3</v>
      </c>
      <c r="K602" s="7" t="s">
        <v>13</v>
      </c>
      <c r="L602" s="9">
        <v>180</v>
      </c>
      <c r="M602" s="9">
        <f t="shared" si="77"/>
        <v>-540</v>
      </c>
      <c r="O602" s="8" t="s">
        <v>13</v>
      </c>
      <c r="P602" s="9"/>
      <c r="Q602" s="9"/>
      <c r="R602" s="7" t="s">
        <v>13</v>
      </c>
      <c r="S602" s="9"/>
      <c r="T602" s="9"/>
      <c r="V602" s="5" t="s">
        <v>49</v>
      </c>
      <c r="W602" s="6"/>
      <c r="X602" s="6"/>
      <c r="Y602" s="7" t="s">
        <v>13</v>
      </c>
      <c r="Z602" s="6"/>
      <c r="AA602" s="6">
        <f>SUM(AA589:AA601)</f>
        <v>-8006.66</v>
      </c>
      <c r="AC602" s="1"/>
      <c r="AD602" s="1"/>
      <c r="AE602" s="1"/>
      <c r="AF602" s="1"/>
      <c r="AG602" s="1"/>
      <c r="AH602" s="1"/>
      <c r="AJ602" s="8" t="s">
        <v>42</v>
      </c>
      <c r="AK602" s="9"/>
      <c r="AL602" s="9">
        <v>-3</v>
      </c>
      <c r="AM602" s="7" t="s">
        <v>13</v>
      </c>
      <c r="AN602" s="9">
        <v>180</v>
      </c>
      <c r="AO602" s="9">
        <f t="shared" si="78"/>
        <v>-540</v>
      </c>
    </row>
    <row r="603" spans="1:41" x14ac:dyDescent="0.25">
      <c r="A603" s="3" t="s">
        <v>11</v>
      </c>
      <c r="B603" s="4" t="s">
        <v>12</v>
      </c>
      <c r="C603" s="4" t="s">
        <v>15</v>
      </c>
      <c r="D603" s="4" t="s">
        <v>13</v>
      </c>
      <c r="E603" s="4" t="s">
        <v>16</v>
      </c>
      <c r="F603" s="4" t="s">
        <v>17</v>
      </c>
      <c r="H603" s="8" t="s">
        <v>43</v>
      </c>
      <c r="I603" s="9"/>
      <c r="J603" s="9">
        <v>-1</v>
      </c>
      <c r="K603" s="7" t="s">
        <v>13</v>
      </c>
      <c r="L603" s="9">
        <v>1246</v>
      </c>
      <c r="M603" s="9">
        <f t="shared" si="77"/>
        <v>-1246</v>
      </c>
      <c r="O603" s="5" t="s">
        <v>36</v>
      </c>
      <c r="P603" s="6"/>
      <c r="Q603" s="6"/>
      <c r="R603" s="7" t="s">
        <v>13</v>
      </c>
      <c r="S603" s="6"/>
      <c r="T603" s="6"/>
      <c r="V603" s="8" t="s">
        <v>50</v>
      </c>
      <c r="W603" s="9"/>
      <c r="X603" s="9"/>
      <c r="Y603" s="7" t="s">
        <v>13</v>
      </c>
      <c r="Z603" s="9"/>
      <c r="AA603" s="9">
        <f>SUM(AA586,AA602)</f>
        <v>2997.5400000000009</v>
      </c>
      <c r="AC603" s="3" t="s">
        <v>11</v>
      </c>
      <c r="AD603" s="4" t="s">
        <v>12</v>
      </c>
      <c r="AE603" s="4" t="s">
        <v>15</v>
      </c>
      <c r="AF603" s="4" t="s">
        <v>13</v>
      </c>
      <c r="AG603" s="4" t="s">
        <v>16</v>
      </c>
      <c r="AH603" s="4" t="s">
        <v>17</v>
      </c>
      <c r="AJ603" s="8" t="s">
        <v>43</v>
      </c>
      <c r="AK603" s="9"/>
      <c r="AL603" s="9">
        <v>-1</v>
      </c>
      <c r="AM603" s="7" t="s">
        <v>13</v>
      </c>
      <c r="AN603" s="9">
        <v>1517</v>
      </c>
      <c r="AO603" s="9">
        <f t="shared" si="78"/>
        <v>-1517</v>
      </c>
    </row>
    <row r="604" spans="1:41" x14ac:dyDescent="0.25">
      <c r="A604" s="1"/>
      <c r="B604" s="1"/>
      <c r="C604" s="1"/>
      <c r="D604" s="1"/>
      <c r="E604" s="1"/>
      <c r="F604" s="1"/>
      <c r="H604" s="8" t="s">
        <v>92</v>
      </c>
      <c r="I604" s="9"/>
      <c r="J604" s="9">
        <v>-1</v>
      </c>
      <c r="K604" s="7" t="s">
        <v>13</v>
      </c>
      <c r="L604" s="9">
        <v>346</v>
      </c>
      <c r="M604" s="9">
        <f t="shared" si="77"/>
        <v>-346</v>
      </c>
      <c r="O604" s="8" t="s">
        <v>38</v>
      </c>
      <c r="P604" s="9"/>
      <c r="Q604" s="9">
        <v>-30</v>
      </c>
      <c r="R604" s="7" t="s">
        <v>13</v>
      </c>
      <c r="S604" s="9">
        <v>19</v>
      </c>
      <c r="T604" s="9">
        <f t="shared" ref="T604:T615" si="79">Q604*S604</f>
        <v>-570</v>
      </c>
      <c r="V604" s="1"/>
      <c r="W604" s="1"/>
      <c r="X604" s="1"/>
      <c r="Y604" s="1"/>
      <c r="Z604" s="1"/>
      <c r="AA604" s="1"/>
      <c r="AC604" s="1"/>
      <c r="AD604" s="1"/>
      <c r="AE604" s="1"/>
      <c r="AF604" s="1"/>
      <c r="AG604" s="1"/>
      <c r="AH604" s="1"/>
      <c r="AJ604" s="8" t="s">
        <v>92</v>
      </c>
      <c r="AK604" s="9"/>
      <c r="AL604" s="9">
        <v>-1</v>
      </c>
      <c r="AM604" s="7" t="s">
        <v>13</v>
      </c>
      <c r="AN604" s="9">
        <v>418</v>
      </c>
      <c r="AO604" s="9">
        <f t="shared" si="78"/>
        <v>-418</v>
      </c>
    </row>
    <row r="605" spans="1:41" x14ac:dyDescent="0.25">
      <c r="A605" s="2" t="s">
        <v>98</v>
      </c>
      <c r="B605" s="1"/>
      <c r="C605" s="1"/>
      <c r="D605" s="1"/>
      <c r="E605" s="1"/>
      <c r="F605" s="1"/>
      <c r="H605" s="8" t="s">
        <v>93</v>
      </c>
      <c r="I605" s="9"/>
      <c r="J605" s="9">
        <v>-1460</v>
      </c>
      <c r="K605" s="7" t="s">
        <v>13</v>
      </c>
      <c r="L605" s="11">
        <v>0.3</v>
      </c>
      <c r="M605" s="9">
        <f t="shared" si="77"/>
        <v>-438</v>
      </c>
      <c r="O605" s="8" t="s">
        <v>39</v>
      </c>
      <c r="P605" s="9"/>
      <c r="Q605" s="9">
        <v>-1</v>
      </c>
      <c r="R605" s="7" t="s">
        <v>13</v>
      </c>
      <c r="S605" s="9">
        <v>142.5</v>
      </c>
      <c r="T605" s="9">
        <f t="shared" si="79"/>
        <v>-142.5</v>
      </c>
      <c r="V605" s="2" t="s">
        <v>80</v>
      </c>
      <c r="W605" s="1"/>
      <c r="X605" s="1"/>
      <c r="Y605" s="1"/>
      <c r="Z605" s="1"/>
      <c r="AA605" s="1"/>
      <c r="AC605" s="2" t="s">
        <v>188</v>
      </c>
      <c r="AD605" s="1"/>
      <c r="AE605" s="1"/>
      <c r="AF605" s="1"/>
      <c r="AG605" s="1"/>
      <c r="AH605" s="1"/>
      <c r="AJ605" s="8" t="s">
        <v>93</v>
      </c>
      <c r="AK605" s="9"/>
      <c r="AL605" s="9">
        <v>-2130</v>
      </c>
      <c r="AM605" s="7" t="s">
        <v>13</v>
      </c>
      <c r="AN605" s="11">
        <v>0.3</v>
      </c>
      <c r="AO605" s="9">
        <f t="shared" si="78"/>
        <v>-639</v>
      </c>
    </row>
    <row r="606" spans="1:41" x14ac:dyDescent="0.25">
      <c r="A606" s="1"/>
      <c r="B606" s="1"/>
      <c r="C606" s="1"/>
      <c r="D606" s="1"/>
      <c r="E606" s="1"/>
      <c r="F606" s="1"/>
      <c r="H606" s="8" t="s">
        <v>46</v>
      </c>
      <c r="I606" s="9"/>
      <c r="J606" s="12">
        <v>-7.6</v>
      </c>
      <c r="K606" s="7" t="s">
        <v>13</v>
      </c>
      <c r="L606" s="9">
        <v>85</v>
      </c>
      <c r="M606" s="9">
        <f t="shared" si="77"/>
        <v>-646</v>
      </c>
      <c r="O606" s="8" t="s">
        <v>91</v>
      </c>
      <c r="P606" s="9"/>
      <c r="Q606" s="9">
        <v>-0.5</v>
      </c>
      <c r="R606" s="7" t="s">
        <v>13</v>
      </c>
      <c r="S606" s="9">
        <v>380</v>
      </c>
      <c r="T606" s="9">
        <f t="shared" si="79"/>
        <v>-190</v>
      </c>
      <c r="V606" s="2" t="s">
        <v>81</v>
      </c>
      <c r="W606" s="1"/>
      <c r="X606" s="1"/>
      <c r="Y606" s="1"/>
      <c r="Z606" s="1"/>
      <c r="AA606" s="1"/>
      <c r="AC606" s="1"/>
      <c r="AD606" s="1"/>
      <c r="AE606" s="1"/>
      <c r="AF606" s="1"/>
      <c r="AG606" s="1"/>
      <c r="AH606" s="1"/>
      <c r="AJ606" s="8" t="s">
        <v>46</v>
      </c>
      <c r="AK606" s="9"/>
      <c r="AL606" s="12">
        <v>-10.6</v>
      </c>
      <c r="AM606" s="7" t="s">
        <v>13</v>
      </c>
      <c r="AN606" s="9">
        <v>85</v>
      </c>
      <c r="AO606" s="9">
        <f t="shared" si="78"/>
        <v>-901</v>
      </c>
    </row>
    <row r="607" spans="1:41" x14ac:dyDescent="0.25">
      <c r="A607" s="2" t="s">
        <v>52</v>
      </c>
      <c r="B607" s="1"/>
      <c r="C607" s="1"/>
      <c r="D607" s="1"/>
      <c r="E607" s="1"/>
      <c r="F607" s="1"/>
      <c r="H607" s="8" t="s">
        <v>47</v>
      </c>
      <c r="I607" s="9"/>
      <c r="J607" s="9">
        <v>-1</v>
      </c>
      <c r="K607" s="7" t="s">
        <v>13</v>
      </c>
      <c r="L607" s="9">
        <v>255</v>
      </c>
      <c r="M607" s="9">
        <f t="shared" si="77"/>
        <v>-255</v>
      </c>
      <c r="O607" s="8" t="s">
        <v>42</v>
      </c>
      <c r="P607" s="9"/>
      <c r="Q607" s="9">
        <v>-3</v>
      </c>
      <c r="R607" s="7" t="s">
        <v>13</v>
      </c>
      <c r="S607" s="9">
        <v>180</v>
      </c>
      <c r="T607" s="9">
        <f t="shared" si="79"/>
        <v>-540</v>
      </c>
      <c r="V607" s="2" t="s">
        <v>82</v>
      </c>
      <c r="W607" s="1"/>
      <c r="X607" s="1"/>
      <c r="Y607" s="1"/>
      <c r="Z607" s="1"/>
      <c r="AA607" s="1"/>
      <c r="AC607" s="2" t="s">
        <v>52</v>
      </c>
      <c r="AD607" s="1"/>
      <c r="AE607" s="1"/>
      <c r="AF607" s="1"/>
      <c r="AG607" s="1"/>
      <c r="AH607" s="1"/>
      <c r="AJ607" s="8" t="s">
        <v>47</v>
      </c>
      <c r="AK607" s="9"/>
      <c r="AL607" s="9">
        <v>-1</v>
      </c>
      <c r="AM607" s="7" t="s">
        <v>13</v>
      </c>
      <c r="AN607" s="9">
        <v>311</v>
      </c>
      <c r="AO607" s="9">
        <f t="shared" si="78"/>
        <v>-311</v>
      </c>
    </row>
    <row r="608" spans="1:41" x14ac:dyDescent="0.25">
      <c r="A608" s="1"/>
      <c r="B608" s="1"/>
      <c r="C608" s="1"/>
      <c r="D608" s="1"/>
      <c r="E608" s="1"/>
      <c r="F608" s="1"/>
      <c r="H608" s="8" t="s">
        <v>48</v>
      </c>
      <c r="I608" s="9"/>
      <c r="J608" s="9"/>
      <c r="K608" s="7" t="s">
        <v>13</v>
      </c>
      <c r="L608" s="9"/>
      <c r="M608" s="9">
        <v>-500</v>
      </c>
      <c r="O608" s="8" t="s">
        <v>43</v>
      </c>
      <c r="P608" s="9"/>
      <c r="Q608" s="9">
        <v>-1</v>
      </c>
      <c r="R608" s="7" t="s">
        <v>13</v>
      </c>
      <c r="S608" s="9">
        <v>1463</v>
      </c>
      <c r="T608" s="9">
        <f t="shared" si="79"/>
        <v>-1463</v>
      </c>
      <c r="V608" s="2" t="s">
        <v>83</v>
      </c>
      <c r="W608" s="1"/>
      <c r="X608" s="1"/>
      <c r="Y608" s="1"/>
      <c r="Z608" s="1"/>
      <c r="AA608" s="1"/>
      <c r="AC608" s="1"/>
      <c r="AD608" s="1"/>
      <c r="AE608" s="1"/>
      <c r="AF608" s="1"/>
      <c r="AG608" s="1"/>
      <c r="AH608" s="1"/>
      <c r="AJ608" s="8" t="s">
        <v>48</v>
      </c>
      <c r="AK608" s="9"/>
      <c r="AL608" s="9"/>
      <c r="AM608" s="7" t="s">
        <v>13</v>
      </c>
      <c r="AN608" s="9"/>
      <c r="AO608" s="9">
        <v>-500</v>
      </c>
    </row>
    <row r="609" spans="1:41" x14ac:dyDescent="0.25">
      <c r="A609" s="1" t="s">
        <v>99</v>
      </c>
      <c r="B609" s="1"/>
      <c r="C609" s="1"/>
      <c r="D609" s="1"/>
      <c r="E609" s="1"/>
      <c r="F609" s="1"/>
      <c r="H609" s="5" t="s">
        <v>49</v>
      </c>
      <c r="I609" s="6"/>
      <c r="J609" s="6"/>
      <c r="K609" s="7" t="s">
        <v>13</v>
      </c>
      <c r="L609" s="6"/>
      <c r="M609" s="6">
        <f>SUM(M600:M608)</f>
        <v>-4303.5</v>
      </c>
      <c r="O609" s="8" t="s">
        <v>92</v>
      </c>
      <c r="P609" s="9"/>
      <c r="Q609" s="9">
        <v>-1</v>
      </c>
      <c r="R609" s="7" t="s">
        <v>13</v>
      </c>
      <c r="S609" s="9">
        <v>404</v>
      </c>
      <c r="T609" s="9">
        <f t="shared" si="79"/>
        <v>-404</v>
      </c>
      <c r="V609" s="1"/>
      <c r="W609" s="1"/>
      <c r="X609" s="1"/>
      <c r="Y609" s="1"/>
      <c r="Z609" s="1"/>
      <c r="AA609" s="1"/>
      <c r="AC609" s="1" t="s">
        <v>99</v>
      </c>
      <c r="AD609" s="1"/>
      <c r="AE609" s="1"/>
      <c r="AF609" s="1"/>
      <c r="AG609" s="1"/>
      <c r="AH609" s="1"/>
      <c r="AJ609" s="5" t="s">
        <v>49</v>
      </c>
      <c r="AK609" s="6"/>
      <c r="AL609" s="6"/>
      <c r="AM609" s="7" t="s">
        <v>13</v>
      </c>
      <c r="AN609" s="6"/>
      <c r="AO609" s="6">
        <f>SUM(AO600:AO608)</f>
        <v>-5176</v>
      </c>
    </row>
    <row r="610" spans="1:41" x14ac:dyDescent="0.25">
      <c r="A610" s="2" t="s">
        <v>1</v>
      </c>
      <c r="B610" s="2" t="s">
        <v>2</v>
      </c>
      <c r="C610" s="1"/>
      <c r="D610" s="1"/>
      <c r="E610" s="1"/>
      <c r="F610" s="1"/>
      <c r="H610" s="8" t="s">
        <v>50</v>
      </c>
      <c r="I610" s="9"/>
      <c r="J610" s="9"/>
      <c r="K610" s="7" t="s">
        <v>13</v>
      </c>
      <c r="L610" s="9"/>
      <c r="M610" s="9">
        <f>SUM(M597,M609)</f>
        <v>2382</v>
      </c>
      <c r="O610" s="8" t="s">
        <v>93</v>
      </c>
      <c r="P610" s="9"/>
      <c r="Q610" s="9">
        <v>-2000</v>
      </c>
      <c r="R610" s="7" t="s">
        <v>13</v>
      </c>
      <c r="S610" s="11">
        <v>0.3</v>
      </c>
      <c r="T610" s="9">
        <f t="shared" si="79"/>
        <v>-600</v>
      </c>
      <c r="V610" s="2" t="s">
        <v>52</v>
      </c>
      <c r="W610" s="1"/>
      <c r="X610" s="1"/>
      <c r="Y610" s="1"/>
      <c r="Z610" s="1"/>
      <c r="AA610" s="1"/>
      <c r="AC610" s="2" t="s">
        <v>1</v>
      </c>
      <c r="AD610" s="2" t="s">
        <v>2</v>
      </c>
      <c r="AE610" s="1"/>
      <c r="AF610" s="1"/>
      <c r="AG610" s="1"/>
      <c r="AH610" s="1"/>
      <c r="AJ610" s="8" t="s">
        <v>50</v>
      </c>
      <c r="AK610" s="9"/>
      <c r="AL610" s="9"/>
      <c r="AM610" s="7" t="s">
        <v>13</v>
      </c>
      <c r="AN610" s="9"/>
      <c r="AO610" s="9">
        <f>SUM(AO597,AO609)</f>
        <v>5877.5</v>
      </c>
    </row>
    <row r="611" spans="1:41" x14ac:dyDescent="0.25">
      <c r="A611" s="2" t="s">
        <v>3</v>
      </c>
      <c r="B611" s="2" t="s">
        <v>4</v>
      </c>
      <c r="C611" s="1"/>
      <c r="D611" s="1"/>
      <c r="E611" s="1"/>
      <c r="F611" s="1"/>
      <c r="H611" s="1"/>
      <c r="I611" s="1"/>
      <c r="J611" s="1"/>
      <c r="K611" s="1"/>
      <c r="L611" s="1"/>
      <c r="M611" s="1"/>
      <c r="O611" s="8" t="s">
        <v>46</v>
      </c>
      <c r="P611" s="9"/>
      <c r="Q611" s="12">
        <v>-10.6</v>
      </c>
      <c r="R611" s="7" t="s">
        <v>13</v>
      </c>
      <c r="S611" s="9">
        <v>85</v>
      </c>
      <c r="T611" s="9">
        <f t="shared" si="79"/>
        <v>-901</v>
      </c>
      <c r="V611" s="1"/>
      <c r="W611" s="1"/>
      <c r="X611" s="1"/>
      <c r="Y611" s="1"/>
      <c r="Z611" s="1"/>
      <c r="AA611" s="1"/>
      <c r="AC611" s="2" t="s">
        <v>3</v>
      </c>
      <c r="AD611" s="2" t="s">
        <v>4</v>
      </c>
      <c r="AE611" s="1"/>
      <c r="AF611" s="1"/>
      <c r="AG611" s="1"/>
      <c r="AH611" s="1"/>
      <c r="AJ611" s="1"/>
      <c r="AK611" s="1"/>
      <c r="AL611" s="1"/>
      <c r="AM611" s="1"/>
      <c r="AN611" s="1"/>
      <c r="AO611" s="1"/>
    </row>
    <row r="612" spans="1:41" x14ac:dyDescent="0.25">
      <c r="A612" s="2" t="s">
        <v>5</v>
      </c>
      <c r="B612" s="2" t="s">
        <v>6</v>
      </c>
      <c r="C612" s="1"/>
      <c r="D612" s="1"/>
      <c r="E612" s="1"/>
      <c r="F612" s="1"/>
      <c r="H612" s="1"/>
      <c r="I612" s="1"/>
      <c r="J612" s="1"/>
      <c r="K612" s="1"/>
      <c r="L612" s="1"/>
      <c r="M612" s="1"/>
      <c r="O612" s="8" t="s">
        <v>47</v>
      </c>
      <c r="P612" s="9"/>
      <c r="Q612" s="9">
        <v>-1</v>
      </c>
      <c r="R612" s="7" t="s">
        <v>13</v>
      </c>
      <c r="S612" s="9">
        <v>311</v>
      </c>
      <c r="T612" s="9">
        <f t="shared" si="79"/>
        <v>-311</v>
      </c>
      <c r="V612" s="1" t="s">
        <v>84</v>
      </c>
      <c r="W612" s="1"/>
      <c r="X612" s="1"/>
      <c r="Y612" s="1"/>
      <c r="Z612" s="1"/>
      <c r="AA612" s="1"/>
      <c r="AC612" s="2" t="s">
        <v>5</v>
      </c>
      <c r="AD612" s="2" t="s">
        <v>6</v>
      </c>
      <c r="AE612" s="1"/>
      <c r="AF612" s="1"/>
      <c r="AG612" s="1"/>
      <c r="AH612" s="1"/>
      <c r="AJ612" s="1"/>
      <c r="AK612" s="1"/>
      <c r="AL612" s="1"/>
      <c r="AM612" s="1"/>
      <c r="AN612" s="1"/>
      <c r="AO612" s="1"/>
    </row>
    <row r="613" spans="1:41" x14ac:dyDescent="0.25">
      <c r="A613" s="2" t="s">
        <v>7</v>
      </c>
      <c r="B613" s="2" t="s">
        <v>8</v>
      </c>
      <c r="C613" s="1"/>
      <c r="D613" s="1"/>
      <c r="E613" s="1"/>
      <c r="F613" s="1"/>
      <c r="H613" s="1"/>
      <c r="I613" s="1"/>
      <c r="J613" s="1"/>
      <c r="K613" s="1"/>
      <c r="L613" s="1"/>
      <c r="M613" s="1"/>
      <c r="O613" s="8" t="s">
        <v>153</v>
      </c>
      <c r="P613" s="9"/>
      <c r="Q613" s="9">
        <v>-1</v>
      </c>
      <c r="R613" s="7" t="s">
        <v>13</v>
      </c>
      <c r="S613" s="9">
        <v>1225</v>
      </c>
      <c r="T613" s="9">
        <f t="shared" si="79"/>
        <v>-1225</v>
      </c>
      <c r="V613" s="2" t="s">
        <v>1</v>
      </c>
      <c r="W613" s="2" t="s">
        <v>2</v>
      </c>
      <c r="X613" s="1"/>
      <c r="Y613" s="1"/>
      <c r="Z613" s="1"/>
      <c r="AA613" s="1"/>
      <c r="AC613" s="2" t="s">
        <v>7</v>
      </c>
      <c r="AD613" s="2" t="s">
        <v>187</v>
      </c>
      <c r="AE613" s="1"/>
      <c r="AF613" s="1"/>
      <c r="AG613" s="1"/>
      <c r="AH613" s="1"/>
      <c r="AJ613" s="1"/>
      <c r="AK613" s="1"/>
      <c r="AL613" s="1"/>
      <c r="AM613" s="1"/>
      <c r="AN613" s="1"/>
      <c r="AO613" s="1"/>
    </row>
    <row r="614" spans="1:41" x14ac:dyDescent="0.25">
      <c r="A614" s="2" t="s">
        <v>9</v>
      </c>
      <c r="B614" s="2" t="s">
        <v>10</v>
      </c>
      <c r="C614" s="1"/>
      <c r="D614" s="1"/>
      <c r="E614" s="1"/>
      <c r="F614" s="1"/>
      <c r="H614" s="2" t="s">
        <v>52</v>
      </c>
      <c r="I614" s="1"/>
      <c r="J614" s="1"/>
      <c r="K614" s="1"/>
      <c r="L614" s="1"/>
      <c r="M614" s="1"/>
      <c r="O614" s="8" t="s">
        <v>154</v>
      </c>
      <c r="P614" s="9"/>
      <c r="Q614" s="9">
        <v>-2</v>
      </c>
      <c r="R614" s="7" t="s">
        <v>13</v>
      </c>
      <c r="S614" s="9">
        <v>125</v>
      </c>
      <c r="T614" s="9">
        <f t="shared" si="79"/>
        <v>-250</v>
      </c>
      <c r="V614" s="2" t="s">
        <v>3</v>
      </c>
      <c r="W614" s="2" t="s">
        <v>4</v>
      </c>
      <c r="X614" s="1"/>
      <c r="Y614" s="1"/>
      <c r="Z614" s="1"/>
      <c r="AA614" s="1"/>
      <c r="AC614" s="2" t="s">
        <v>9</v>
      </c>
      <c r="AD614" s="2" t="s">
        <v>10</v>
      </c>
      <c r="AE614" s="1"/>
      <c r="AF614" s="1"/>
      <c r="AG614" s="1"/>
      <c r="AH614" s="1"/>
      <c r="AJ614" s="2" t="s">
        <v>52</v>
      </c>
      <c r="AK614" s="1"/>
      <c r="AL614" s="1"/>
      <c r="AM614" s="1"/>
      <c r="AN614" s="1"/>
      <c r="AO614" s="1"/>
    </row>
    <row r="615" spans="1:41" x14ac:dyDescent="0.25">
      <c r="A615" s="1"/>
      <c r="B615" s="1"/>
      <c r="C615" s="1"/>
      <c r="D615" s="1"/>
      <c r="E615" s="1"/>
      <c r="F615" s="1"/>
      <c r="H615" s="1"/>
      <c r="I615" s="1"/>
      <c r="J615" s="1"/>
      <c r="K615" s="1"/>
      <c r="L615" s="1"/>
      <c r="M615" s="1"/>
      <c r="O615" s="8" t="s">
        <v>156</v>
      </c>
      <c r="P615" s="9"/>
      <c r="Q615" s="9">
        <v>-90</v>
      </c>
      <c r="R615" s="7" t="s">
        <v>13</v>
      </c>
      <c r="S615" s="9">
        <v>5</v>
      </c>
      <c r="T615" s="9">
        <f t="shared" si="79"/>
        <v>-450</v>
      </c>
      <c r="V615" s="2" t="s">
        <v>5</v>
      </c>
      <c r="W615" s="2" t="s">
        <v>6</v>
      </c>
      <c r="X615" s="1"/>
      <c r="Y615" s="1"/>
      <c r="Z615" s="1"/>
      <c r="AA615" s="1"/>
      <c r="AC615" s="1"/>
      <c r="AD615" s="1"/>
      <c r="AE615" s="1"/>
      <c r="AF615" s="1"/>
      <c r="AG615" s="1"/>
      <c r="AH615" s="1"/>
      <c r="AJ615" s="1"/>
      <c r="AK615" s="1"/>
      <c r="AL615" s="1"/>
      <c r="AM615" s="1"/>
      <c r="AN615" s="1"/>
      <c r="AO615" s="1"/>
    </row>
    <row r="616" spans="1:41" x14ac:dyDescent="0.25">
      <c r="A616" s="3" t="s">
        <v>11</v>
      </c>
      <c r="B616" s="4" t="s">
        <v>12</v>
      </c>
      <c r="C616" s="4" t="s">
        <v>15</v>
      </c>
      <c r="D616" s="4" t="s">
        <v>13</v>
      </c>
      <c r="E616" s="4" t="s">
        <v>16</v>
      </c>
      <c r="F616" s="4" t="s">
        <v>17</v>
      </c>
      <c r="H616" s="1" t="s">
        <v>95</v>
      </c>
      <c r="I616" s="1"/>
      <c r="J616" s="1"/>
      <c r="K616" s="1"/>
      <c r="L616" s="1"/>
      <c r="M616" s="1"/>
      <c r="O616" s="8" t="s">
        <v>48</v>
      </c>
      <c r="P616" s="9"/>
      <c r="Q616" s="9"/>
      <c r="R616" s="7" t="s">
        <v>13</v>
      </c>
      <c r="S616" s="9"/>
      <c r="T616" s="9">
        <v>-500</v>
      </c>
      <c r="V616" s="2" t="s">
        <v>7</v>
      </c>
      <c r="W616" s="2" t="s">
        <v>152</v>
      </c>
      <c r="X616" s="1"/>
      <c r="Y616" s="1"/>
      <c r="Z616" s="1"/>
      <c r="AA616" s="1"/>
      <c r="AC616" s="3" t="s">
        <v>11</v>
      </c>
      <c r="AD616" s="4" t="s">
        <v>12</v>
      </c>
      <c r="AE616" s="4" t="s">
        <v>15</v>
      </c>
      <c r="AF616" s="4" t="s">
        <v>13</v>
      </c>
      <c r="AG616" s="4" t="s">
        <v>16</v>
      </c>
      <c r="AH616" s="4" t="s">
        <v>17</v>
      </c>
      <c r="AJ616" s="1" t="s">
        <v>95</v>
      </c>
      <c r="AK616" s="1"/>
      <c r="AL616" s="1"/>
      <c r="AM616" s="1"/>
      <c r="AN616" s="1"/>
      <c r="AO616" s="1"/>
    </row>
    <row r="617" spans="1:41" x14ac:dyDescent="0.25">
      <c r="A617" s="1"/>
      <c r="B617" s="1"/>
      <c r="C617" s="1"/>
      <c r="D617" s="1"/>
      <c r="E617" s="1"/>
      <c r="F617" s="1"/>
      <c r="H617" s="2" t="s">
        <v>1</v>
      </c>
      <c r="I617" s="2" t="s">
        <v>2</v>
      </c>
      <c r="J617" s="1"/>
      <c r="K617" s="1"/>
      <c r="L617" s="1"/>
      <c r="M617" s="1"/>
      <c r="O617" s="5" t="s">
        <v>49</v>
      </c>
      <c r="P617" s="6"/>
      <c r="Q617" s="6"/>
      <c r="R617" s="7" t="s">
        <v>13</v>
      </c>
      <c r="S617" s="6"/>
      <c r="T617" s="6">
        <f>SUM(T604:T616)</f>
        <v>-7546.5</v>
      </c>
      <c r="V617" s="2" t="s">
        <v>9</v>
      </c>
      <c r="W617" s="2" t="s">
        <v>133</v>
      </c>
      <c r="X617" s="1"/>
      <c r="Y617" s="1"/>
      <c r="Z617" s="1"/>
      <c r="AA617" s="1"/>
      <c r="AC617" s="1"/>
      <c r="AD617" s="1"/>
      <c r="AE617" s="1"/>
      <c r="AF617" s="1"/>
      <c r="AG617" s="1"/>
      <c r="AH617" s="1"/>
      <c r="AJ617" s="2" t="s">
        <v>1</v>
      </c>
      <c r="AK617" s="2" t="s">
        <v>2</v>
      </c>
      <c r="AL617" s="1"/>
      <c r="AM617" s="1"/>
      <c r="AN617" s="1"/>
      <c r="AO617" s="1"/>
    </row>
    <row r="618" spans="1:41" x14ac:dyDescent="0.25">
      <c r="A618" s="2" t="s">
        <v>100</v>
      </c>
      <c r="B618" s="1"/>
      <c r="C618" s="1"/>
      <c r="D618" s="1"/>
      <c r="E618" s="1"/>
      <c r="F618" s="1"/>
      <c r="H618" s="2" t="s">
        <v>3</v>
      </c>
      <c r="I618" s="2" t="s">
        <v>4</v>
      </c>
      <c r="J618" s="1"/>
      <c r="K618" s="1"/>
      <c r="L618" s="1"/>
      <c r="M618" s="1"/>
      <c r="O618" s="8" t="s">
        <v>50</v>
      </c>
      <c r="P618" s="9"/>
      <c r="Q618" s="9"/>
      <c r="R618" s="7" t="s">
        <v>13</v>
      </c>
      <c r="S618" s="9"/>
      <c r="T618" s="9">
        <f>SUM(T601,T617)</f>
        <v>4580.25</v>
      </c>
      <c r="V618" s="1"/>
      <c r="W618" s="1"/>
      <c r="X618" s="1"/>
      <c r="Y618" s="1"/>
      <c r="Z618" s="1"/>
      <c r="AA618" s="1"/>
      <c r="AC618" s="2" t="s">
        <v>94</v>
      </c>
      <c r="AD618" s="1"/>
      <c r="AE618" s="1"/>
      <c r="AF618" s="1"/>
      <c r="AG618" s="1"/>
      <c r="AH618" s="1"/>
      <c r="AJ618" s="2" t="s">
        <v>3</v>
      </c>
      <c r="AK618" s="2" t="s">
        <v>4</v>
      </c>
      <c r="AL618" s="1"/>
      <c r="AM618" s="1"/>
      <c r="AN618" s="1"/>
      <c r="AO618" s="1"/>
    </row>
    <row r="619" spans="1:41" x14ac:dyDescent="0.25">
      <c r="A619" s="1"/>
      <c r="B619" s="1"/>
      <c r="C619" s="1"/>
      <c r="D619" s="1"/>
      <c r="E619" s="1"/>
      <c r="F619" s="1"/>
      <c r="H619" s="2" t="s">
        <v>5</v>
      </c>
      <c r="I619" s="2" t="s">
        <v>6</v>
      </c>
      <c r="J619" s="1"/>
      <c r="K619" s="1"/>
      <c r="L619" s="1"/>
      <c r="M619" s="1"/>
      <c r="O619" s="1"/>
      <c r="P619" s="1"/>
      <c r="Q619" s="1"/>
      <c r="R619" s="1"/>
      <c r="S619" s="1"/>
      <c r="T619" s="1"/>
      <c r="V619" s="3" t="s">
        <v>11</v>
      </c>
      <c r="W619" s="4" t="s">
        <v>12</v>
      </c>
      <c r="X619" s="4" t="s">
        <v>15</v>
      </c>
      <c r="Y619" s="4" t="s">
        <v>13</v>
      </c>
      <c r="Z619" s="4" t="s">
        <v>16</v>
      </c>
      <c r="AA619" s="4" t="s">
        <v>17</v>
      </c>
      <c r="AC619" s="1"/>
      <c r="AD619" s="1"/>
      <c r="AE619" s="1"/>
      <c r="AF619" s="1"/>
      <c r="AG619" s="1"/>
      <c r="AH619" s="1"/>
      <c r="AJ619" s="2" t="s">
        <v>5</v>
      </c>
      <c r="AK619" s="2" t="s">
        <v>6</v>
      </c>
      <c r="AL619" s="1"/>
      <c r="AM619" s="1"/>
      <c r="AN619" s="1"/>
      <c r="AO619" s="1"/>
    </row>
    <row r="620" spans="1:41" x14ac:dyDescent="0.25">
      <c r="A620" s="2" t="s">
        <v>52</v>
      </c>
      <c r="B620" s="1"/>
      <c r="C620" s="1"/>
      <c r="D620" s="1"/>
      <c r="E620" s="1"/>
      <c r="F620" s="1"/>
      <c r="H620" s="2" t="s">
        <v>7</v>
      </c>
      <c r="I620" s="2" t="s">
        <v>8</v>
      </c>
      <c r="J620" s="1"/>
      <c r="K620" s="1"/>
      <c r="L620" s="1"/>
      <c r="M620" s="1"/>
      <c r="O620" s="2" t="s">
        <v>94</v>
      </c>
      <c r="P620" s="1"/>
      <c r="Q620" s="1"/>
      <c r="R620" s="1"/>
      <c r="S620" s="1"/>
      <c r="T620" s="1"/>
      <c r="V620" s="5" t="s">
        <v>18</v>
      </c>
      <c r="W620" s="6"/>
      <c r="X620" s="6"/>
      <c r="Y620" s="7" t="s">
        <v>13</v>
      </c>
      <c r="Z620" s="6"/>
      <c r="AA620" s="6"/>
      <c r="AC620" s="2" t="s">
        <v>52</v>
      </c>
      <c r="AD620" s="1"/>
      <c r="AE620" s="1"/>
      <c r="AF620" s="1"/>
      <c r="AG620" s="1"/>
      <c r="AH620" s="1"/>
      <c r="AJ620" s="2" t="s">
        <v>7</v>
      </c>
      <c r="AK620" s="2" t="s">
        <v>187</v>
      </c>
      <c r="AL620" s="1"/>
      <c r="AM620" s="1"/>
      <c r="AN620" s="1"/>
      <c r="AO620" s="1"/>
    </row>
    <row r="621" spans="1:41" x14ac:dyDescent="0.25">
      <c r="A621" s="1"/>
      <c r="B621" s="1"/>
      <c r="C621" s="1"/>
      <c r="D621" s="1"/>
      <c r="E621" s="1"/>
      <c r="F621" s="1"/>
      <c r="H621" s="2" t="s">
        <v>9</v>
      </c>
      <c r="I621" s="2" t="s">
        <v>133</v>
      </c>
      <c r="J621" s="1"/>
      <c r="K621" s="1"/>
      <c r="L621" s="1"/>
      <c r="M621" s="1"/>
      <c r="O621" s="1"/>
      <c r="P621" s="1"/>
      <c r="Q621" s="1"/>
      <c r="R621" s="1"/>
      <c r="S621" s="1"/>
      <c r="T621" s="1"/>
      <c r="V621" s="8" t="s">
        <v>85</v>
      </c>
      <c r="W621" s="9">
        <v>1500</v>
      </c>
      <c r="X621" s="9">
        <v>1500</v>
      </c>
      <c r="Y621" s="7" t="s">
        <v>21</v>
      </c>
      <c r="Z621" s="10">
        <v>8</v>
      </c>
      <c r="AA621" s="9">
        <f>X621*Z621</f>
        <v>12000</v>
      </c>
      <c r="AC621" s="1"/>
      <c r="AD621" s="1"/>
      <c r="AE621" s="1"/>
      <c r="AF621" s="1"/>
      <c r="AG621" s="1"/>
      <c r="AH621" s="1"/>
      <c r="AJ621" s="2" t="s">
        <v>9</v>
      </c>
      <c r="AK621" s="2" t="s">
        <v>133</v>
      </c>
      <c r="AL621" s="1"/>
      <c r="AM621" s="1"/>
      <c r="AN621" s="1"/>
      <c r="AO621" s="1"/>
    </row>
    <row r="622" spans="1:41" x14ac:dyDescent="0.25">
      <c r="A622" s="1" t="s">
        <v>101</v>
      </c>
      <c r="B622" s="1"/>
      <c r="C622" s="1"/>
      <c r="D622" s="1"/>
      <c r="E622" s="1"/>
      <c r="F622" s="1"/>
      <c r="H622" s="1"/>
      <c r="I622" s="1"/>
      <c r="J622" s="1"/>
      <c r="K622" s="1"/>
      <c r="L622" s="1"/>
      <c r="M622" s="1"/>
      <c r="O622" s="2" t="s">
        <v>52</v>
      </c>
      <c r="P622" s="1"/>
      <c r="Q622" s="1"/>
      <c r="R622" s="1"/>
      <c r="S622" s="1"/>
      <c r="T622" s="1"/>
      <c r="V622" s="8" t="s">
        <v>86</v>
      </c>
      <c r="W622" s="9">
        <v>5300</v>
      </c>
      <c r="X622" s="9">
        <v>5300</v>
      </c>
      <c r="Y622" s="7" t="s">
        <v>21</v>
      </c>
      <c r="Z622" s="10">
        <v>0.55000000000000004</v>
      </c>
      <c r="AA622" s="9">
        <f>X622*Z622</f>
        <v>2915.0000000000005</v>
      </c>
      <c r="AC622" s="1" t="s">
        <v>101</v>
      </c>
      <c r="AD622" s="1"/>
      <c r="AE622" s="1"/>
      <c r="AF622" s="1"/>
      <c r="AG622" s="1"/>
      <c r="AH622" s="1"/>
      <c r="AJ622" s="1"/>
      <c r="AK622" s="1"/>
      <c r="AL622" s="1"/>
      <c r="AM622" s="1"/>
      <c r="AN622" s="1"/>
      <c r="AO622" s="1"/>
    </row>
    <row r="623" spans="1:41" x14ac:dyDescent="0.25">
      <c r="A623" s="2" t="s">
        <v>1</v>
      </c>
      <c r="B623" s="2" t="s">
        <v>2</v>
      </c>
      <c r="C623" s="1"/>
      <c r="D623" s="1"/>
      <c r="E623" s="1"/>
      <c r="F623" s="1"/>
      <c r="H623" s="3" t="s">
        <v>11</v>
      </c>
      <c r="I623" s="4" t="s">
        <v>12</v>
      </c>
      <c r="J623" s="4" t="s">
        <v>15</v>
      </c>
      <c r="K623" s="4" t="s">
        <v>13</v>
      </c>
      <c r="L623" s="4" t="s">
        <v>16</v>
      </c>
      <c r="M623" s="4" t="s">
        <v>17</v>
      </c>
      <c r="O623" s="1"/>
      <c r="P623" s="1"/>
      <c r="Q623" s="1"/>
      <c r="R623" s="1"/>
      <c r="S623" s="1"/>
      <c r="T623" s="1"/>
      <c r="V623" s="5" t="s">
        <v>23</v>
      </c>
      <c r="W623" s="6"/>
      <c r="X623" s="6"/>
      <c r="Y623" s="7" t="s">
        <v>13</v>
      </c>
      <c r="Z623" s="6"/>
      <c r="AA623" s="6">
        <f>SUM(AA621:AA622)</f>
        <v>14915</v>
      </c>
      <c r="AC623" s="2" t="s">
        <v>1</v>
      </c>
      <c r="AD623" s="2" t="s">
        <v>2</v>
      </c>
      <c r="AE623" s="1"/>
      <c r="AF623" s="1"/>
      <c r="AG623" s="1"/>
      <c r="AH623" s="1"/>
      <c r="AJ623" s="3" t="s">
        <v>11</v>
      </c>
      <c r="AK623" s="4" t="s">
        <v>12</v>
      </c>
      <c r="AL623" s="4" t="s">
        <v>15</v>
      </c>
      <c r="AM623" s="4" t="s">
        <v>13</v>
      </c>
      <c r="AN623" s="4" t="s">
        <v>16</v>
      </c>
      <c r="AO623" s="4" t="s">
        <v>17</v>
      </c>
    </row>
    <row r="624" spans="1:41" x14ac:dyDescent="0.25">
      <c r="A624" s="2" t="s">
        <v>3</v>
      </c>
      <c r="B624" s="2" t="s">
        <v>4</v>
      </c>
      <c r="C624" s="1"/>
      <c r="D624" s="1"/>
      <c r="E624" s="1"/>
      <c r="F624" s="1"/>
      <c r="H624" s="1"/>
      <c r="I624" s="1"/>
      <c r="J624" s="1"/>
      <c r="K624" s="1"/>
      <c r="L624" s="1"/>
      <c r="M624" s="1"/>
      <c r="O624" s="1" t="s">
        <v>95</v>
      </c>
      <c r="P624" s="1"/>
      <c r="Q624" s="1"/>
      <c r="R624" s="1"/>
      <c r="S624" s="1"/>
      <c r="T624" s="1"/>
      <c r="V624" s="8" t="s">
        <v>13</v>
      </c>
      <c r="W624" s="9"/>
      <c r="X624" s="9"/>
      <c r="Y624" s="7" t="s">
        <v>13</v>
      </c>
      <c r="Z624" s="9"/>
      <c r="AA624" s="9"/>
      <c r="AC624" s="2" t="s">
        <v>3</v>
      </c>
      <c r="AD624" s="2" t="s">
        <v>4</v>
      </c>
      <c r="AE624" s="1"/>
      <c r="AF624" s="1"/>
      <c r="AG624" s="1"/>
      <c r="AH624" s="1"/>
      <c r="AJ624" s="5" t="s">
        <v>18</v>
      </c>
      <c r="AK624" s="6"/>
      <c r="AL624" s="6"/>
      <c r="AM624" s="7" t="s">
        <v>13</v>
      </c>
      <c r="AN624" s="6"/>
      <c r="AO624" s="6"/>
    </row>
    <row r="625" spans="1:41" x14ac:dyDescent="0.25">
      <c r="A625" s="2" t="s">
        <v>5</v>
      </c>
      <c r="B625" s="2" t="s">
        <v>6</v>
      </c>
      <c r="C625" s="1"/>
      <c r="D625" s="1"/>
      <c r="E625" s="1"/>
      <c r="F625" s="1"/>
      <c r="H625" s="2" t="s">
        <v>136</v>
      </c>
      <c r="I625" s="1"/>
      <c r="J625" s="1"/>
      <c r="K625" s="1"/>
      <c r="L625" s="1"/>
      <c r="M625" s="1"/>
      <c r="O625" s="2" t="s">
        <v>1</v>
      </c>
      <c r="P625" s="2" t="s">
        <v>2</v>
      </c>
      <c r="Q625" s="1"/>
      <c r="R625" s="1"/>
      <c r="S625" s="1"/>
      <c r="T625" s="1"/>
      <c r="V625" s="5" t="s">
        <v>24</v>
      </c>
      <c r="W625" s="6"/>
      <c r="X625" s="6"/>
      <c r="Y625" s="7" t="s">
        <v>13</v>
      </c>
      <c r="Z625" s="6"/>
      <c r="AA625" s="6"/>
      <c r="AC625" s="2" t="s">
        <v>5</v>
      </c>
      <c r="AD625" s="2" t="s">
        <v>6</v>
      </c>
      <c r="AE625" s="1"/>
      <c r="AF625" s="1"/>
      <c r="AG625" s="1"/>
      <c r="AH625" s="1"/>
      <c r="AJ625" s="8" t="s">
        <v>85</v>
      </c>
      <c r="AK625" s="9">
        <v>1400</v>
      </c>
      <c r="AL625" s="9">
        <v>1400</v>
      </c>
      <c r="AM625" s="7" t="s">
        <v>21</v>
      </c>
      <c r="AN625" s="10">
        <v>9.25</v>
      </c>
      <c r="AO625" s="9">
        <f>AL625*AN625</f>
        <v>12950</v>
      </c>
    </row>
    <row r="626" spans="1:41" x14ac:dyDescent="0.25">
      <c r="A626" s="2" t="s">
        <v>7</v>
      </c>
      <c r="B626" s="2" t="s">
        <v>8</v>
      </c>
      <c r="C626" s="1"/>
      <c r="D626" s="1"/>
      <c r="E626" s="1"/>
      <c r="F626" s="1"/>
      <c r="H626" s="1"/>
      <c r="I626" s="1"/>
      <c r="J626" s="1"/>
      <c r="K626" s="1"/>
      <c r="L626" s="1"/>
      <c r="M626" s="1"/>
      <c r="O626" s="2" t="s">
        <v>3</v>
      </c>
      <c r="P626" s="2" t="s">
        <v>4</v>
      </c>
      <c r="Q626" s="1"/>
      <c r="R626" s="1"/>
      <c r="S626" s="1"/>
      <c r="T626" s="1"/>
      <c r="V626" s="8" t="s">
        <v>25</v>
      </c>
      <c r="W626" s="9"/>
      <c r="X626" s="9">
        <v>-7</v>
      </c>
      <c r="Y626" s="7" t="s">
        <v>21</v>
      </c>
      <c r="Z626" s="10">
        <v>55</v>
      </c>
      <c r="AA626" s="9">
        <f>X626*Z626</f>
        <v>-385</v>
      </c>
      <c r="AC626" s="2" t="s">
        <v>7</v>
      </c>
      <c r="AD626" s="2" t="s">
        <v>187</v>
      </c>
      <c r="AE626" s="1"/>
      <c r="AF626" s="1"/>
      <c r="AG626" s="1"/>
      <c r="AH626" s="1"/>
      <c r="AJ626" s="8" t="s">
        <v>86</v>
      </c>
      <c r="AK626" s="9">
        <v>5300</v>
      </c>
      <c r="AL626" s="9">
        <v>5300</v>
      </c>
      <c r="AM626" s="7" t="s">
        <v>21</v>
      </c>
      <c r="AN626" s="10">
        <v>0.55000000000000004</v>
      </c>
      <c r="AO626" s="9">
        <f>AL626*AN626</f>
        <v>2915.0000000000005</v>
      </c>
    </row>
    <row r="627" spans="1:41" x14ac:dyDescent="0.25">
      <c r="A627" s="2" t="s">
        <v>9</v>
      </c>
      <c r="B627" s="2" t="s">
        <v>10</v>
      </c>
      <c r="C627" s="1"/>
      <c r="D627" s="1"/>
      <c r="E627" s="1"/>
      <c r="F627" s="1"/>
      <c r="H627" s="2" t="s">
        <v>52</v>
      </c>
      <c r="I627" s="1"/>
      <c r="J627" s="1"/>
      <c r="K627" s="1"/>
      <c r="L627" s="1"/>
      <c r="M627" s="1"/>
      <c r="O627" s="2" t="s">
        <v>5</v>
      </c>
      <c r="P627" s="2" t="s">
        <v>6</v>
      </c>
      <c r="Q627" s="1"/>
      <c r="R627" s="1"/>
      <c r="S627" s="1"/>
      <c r="T627" s="1"/>
      <c r="V627" s="8" t="s">
        <v>26</v>
      </c>
      <c r="W627" s="9">
        <v>-170</v>
      </c>
      <c r="X627" s="9">
        <v>-170</v>
      </c>
      <c r="Y627" s="7" t="s">
        <v>21</v>
      </c>
      <c r="Z627" s="10">
        <v>7.75</v>
      </c>
      <c r="AA627" s="9">
        <f>X627*Z627</f>
        <v>-1317.5</v>
      </c>
      <c r="AC627" s="2" t="s">
        <v>9</v>
      </c>
      <c r="AD627" s="2" t="s">
        <v>10</v>
      </c>
      <c r="AE627" s="1"/>
      <c r="AF627" s="1"/>
      <c r="AG627" s="1"/>
      <c r="AH627" s="1"/>
      <c r="AJ627" s="5" t="s">
        <v>23</v>
      </c>
      <c r="AK627" s="6"/>
      <c r="AL627" s="6"/>
      <c r="AM627" s="7" t="s">
        <v>13</v>
      </c>
      <c r="AN627" s="6"/>
      <c r="AO627" s="6">
        <f>SUM(AO625:AO626)</f>
        <v>15865</v>
      </c>
    </row>
    <row r="628" spans="1:41" x14ac:dyDescent="0.25">
      <c r="A628" s="1"/>
      <c r="B628" s="1"/>
      <c r="C628" s="1"/>
      <c r="D628" s="1"/>
      <c r="E628" s="1"/>
      <c r="F628" s="1"/>
      <c r="H628" s="1"/>
      <c r="I628" s="1"/>
      <c r="J628" s="1"/>
      <c r="K628" s="1"/>
      <c r="L628" s="1"/>
      <c r="M628" s="1"/>
      <c r="O628" s="2" t="s">
        <v>7</v>
      </c>
      <c r="P628" s="2" t="s">
        <v>152</v>
      </c>
      <c r="Q628" s="1"/>
      <c r="R628" s="1"/>
      <c r="S628" s="1"/>
      <c r="T628" s="1"/>
      <c r="V628" s="8" t="s">
        <v>73</v>
      </c>
      <c r="W628" s="9">
        <v>-21</v>
      </c>
      <c r="X628" s="9">
        <v>-21</v>
      </c>
      <c r="Y628" s="7" t="s">
        <v>21</v>
      </c>
      <c r="Z628" s="10">
        <v>12</v>
      </c>
      <c r="AA628" s="9">
        <f>X628*Z628</f>
        <v>-252</v>
      </c>
      <c r="AC628" s="1"/>
      <c r="AD628" s="1"/>
      <c r="AE628" s="1"/>
      <c r="AF628" s="1"/>
      <c r="AG628" s="1"/>
      <c r="AH628" s="1"/>
      <c r="AJ628" s="8" t="s">
        <v>13</v>
      </c>
      <c r="AK628" s="9"/>
      <c r="AL628" s="9"/>
      <c r="AM628" s="7" t="s">
        <v>13</v>
      </c>
      <c r="AN628" s="9"/>
      <c r="AO628" s="9"/>
    </row>
    <row r="629" spans="1:41" x14ac:dyDescent="0.25">
      <c r="A629" s="3" t="s">
        <v>11</v>
      </c>
      <c r="B629" s="4" t="s">
        <v>12</v>
      </c>
      <c r="C629" s="4" t="s">
        <v>15</v>
      </c>
      <c r="D629" s="4" t="s">
        <v>13</v>
      </c>
      <c r="E629" s="4" t="s">
        <v>16</v>
      </c>
      <c r="F629" s="4" t="s">
        <v>17</v>
      </c>
      <c r="H629" s="1" t="s">
        <v>97</v>
      </c>
      <c r="I629" s="1"/>
      <c r="J629" s="1"/>
      <c r="K629" s="1"/>
      <c r="L629" s="1"/>
      <c r="M629" s="1"/>
      <c r="O629" s="2" t="s">
        <v>9</v>
      </c>
      <c r="P629" s="2" t="s">
        <v>10</v>
      </c>
      <c r="Q629" s="1"/>
      <c r="R629" s="1"/>
      <c r="S629" s="1"/>
      <c r="T629" s="1"/>
      <c r="V629" s="8" t="s">
        <v>134</v>
      </c>
      <c r="W629" s="9">
        <v>-142</v>
      </c>
      <c r="X629" s="9">
        <v>-142</v>
      </c>
      <c r="Y629" s="7" t="s">
        <v>21</v>
      </c>
      <c r="Z629" s="10">
        <v>6</v>
      </c>
      <c r="AA629" s="9">
        <f>X629*Z629</f>
        <v>-852</v>
      </c>
      <c r="AC629" s="3" t="s">
        <v>11</v>
      </c>
      <c r="AD629" s="4" t="s">
        <v>12</v>
      </c>
      <c r="AE629" s="4" t="s">
        <v>15</v>
      </c>
      <c r="AF629" s="4" t="s">
        <v>13</v>
      </c>
      <c r="AG629" s="4" t="s">
        <v>16</v>
      </c>
      <c r="AH629" s="4" t="s">
        <v>17</v>
      </c>
      <c r="AJ629" s="5" t="s">
        <v>24</v>
      </c>
      <c r="AK629" s="6"/>
      <c r="AL629" s="6"/>
      <c r="AM629" s="7" t="s">
        <v>13</v>
      </c>
      <c r="AN629" s="6"/>
      <c r="AO629" s="6"/>
    </row>
    <row r="630" spans="1:41" x14ac:dyDescent="0.25">
      <c r="A630" s="1"/>
      <c r="B630" s="1"/>
      <c r="C630" s="1"/>
      <c r="D630" s="1"/>
      <c r="E630" s="1"/>
      <c r="F630" s="1"/>
      <c r="H630" s="2" t="s">
        <v>1</v>
      </c>
      <c r="I630" s="2" t="s">
        <v>2</v>
      </c>
      <c r="J630" s="1"/>
      <c r="K630" s="1"/>
      <c r="L630" s="1"/>
      <c r="M630" s="1"/>
      <c r="O630" s="1"/>
      <c r="P630" s="1"/>
      <c r="Q630" s="1"/>
      <c r="R630" s="1"/>
      <c r="S630" s="1"/>
      <c r="T630" s="1"/>
      <c r="V630" s="8" t="s">
        <v>29</v>
      </c>
      <c r="W630" s="9"/>
      <c r="X630" s="9"/>
      <c r="Y630" s="7" t="s">
        <v>30</v>
      </c>
      <c r="Z630" s="9"/>
      <c r="AA630" s="9">
        <v>-190</v>
      </c>
      <c r="AC630" s="1"/>
      <c r="AD630" s="1"/>
      <c r="AE630" s="1"/>
      <c r="AF630" s="1"/>
      <c r="AG630" s="1"/>
      <c r="AH630" s="1"/>
      <c r="AJ630" s="8" t="s">
        <v>25</v>
      </c>
      <c r="AK630" s="9"/>
      <c r="AL630" s="12">
        <v>-7</v>
      </c>
      <c r="AM630" s="7" t="s">
        <v>21</v>
      </c>
      <c r="AN630" s="10">
        <v>69</v>
      </c>
      <c r="AO630" s="9">
        <f>AL630*AN630</f>
        <v>-483</v>
      </c>
    </row>
    <row r="631" spans="1:41" x14ac:dyDescent="0.25">
      <c r="A631" s="2" t="s">
        <v>102</v>
      </c>
      <c r="B631" s="1"/>
      <c r="C631" s="1"/>
      <c r="D631" s="1"/>
      <c r="E631" s="1"/>
      <c r="F631" s="1"/>
      <c r="H631" s="2" t="s">
        <v>3</v>
      </c>
      <c r="I631" s="2" t="s">
        <v>4</v>
      </c>
      <c r="J631" s="1"/>
      <c r="K631" s="1"/>
      <c r="L631" s="1"/>
      <c r="M631" s="1"/>
      <c r="O631" s="3" t="s">
        <v>11</v>
      </c>
      <c r="P631" s="4" t="s">
        <v>12</v>
      </c>
      <c r="Q631" s="4" t="s">
        <v>15</v>
      </c>
      <c r="R631" s="4" t="s">
        <v>13</v>
      </c>
      <c r="S631" s="4" t="s">
        <v>16</v>
      </c>
      <c r="T631" s="4" t="s">
        <v>17</v>
      </c>
      <c r="V631" s="8" t="s">
        <v>31</v>
      </c>
      <c r="W631" s="9"/>
      <c r="X631" s="9"/>
      <c r="Y631" s="7" t="s">
        <v>30</v>
      </c>
      <c r="Z631" s="9"/>
      <c r="AA631" s="9">
        <v>-440</v>
      </c>
      <c r="AC631" s="2" t="s">
        <v>94</v>
      </c>
      <c r="AD631" s="1"/>
      <c r="AE631" s="1"/>
      <c r="AF631" s="1"/>
      <c r="AG631" s="1"/>
      <c r="AH631" s="1"/>
      <c r="AJ631" s="8" t="s">
        <v>26</v>
      </c>
      <c r="AK631" s="9"/>
      <c r="AL631" s="9">
        <v>-150</v>
      </c>
      <c r="AM631" s="7" t="s">
        <v>21</v>
      </c>
      <c r="AN631" s="10">
        <v>7.75</v>
      </c>
      <c r="AO631" s="9">
        <f>AL631*AN631</f>
        <v>-1162.5</v>
      </c>
    </row>
    <row r="632" spans="1:41" x14ac:dyDescent="0.25">
      <c r="A632" s="1"/>
      <c r="B632" s="1"/>
      <c r="C632" s="1"/>
      <c r="D632" s="1"/>
      <c r="E632" s="1"/>
      <c r="F632" s="1"/>
      <c r="H632" s="2" t="s">
        <v>5</v>
      </c>
      <c r="I632" s="2" t="s">
        <v>6</v>
      </c>
      <c r="J632" s="1"/>
      <c r="K632" s="1"/>
      <c r="L632" s="1"/>
      <c r="M632" s="1"/>
      <c r="O632" s="1"/>
      <c r="P632" s="1"/>
      <c r="Q632" s="1"/>
      <c r="R632" s="1"/>
      <c r="S632" s="1"/>
      <c r="T632" s="1"/>
      <c r="V632" s="8" t="s">
        <v>33</v>
      </c>
      <c r="W632" s="9"/>
      <c r="X632" s="9"/>
      <c r="Y632" s="7" t="s">
        <v>30</v>
      </c>
      <c r="Z632" s="9"/>
      <c r="AA632" s="9">
        <v>-230</v>
      </c>
      <c r="AC632" s="1"/>
      <c r="AD632" s="1"/>
      <c r="AE632" s="1"/>
      <c r="AF632" s="1"/>
      <c r="AG632" s="1"/>
      <c r="AH632" s="1"/>
      <c r="AJ632" s="8" t="s">
        <v>73</v>
      </c>
      <c r="AK632" s="9"/>
      <c r="AL632" s="9">
        <v>-21</v>
      </c>
      <c r="AM632" s="7" t="s">
        <v>21</v>
      </c>
      <c r="AN632" s="10">
        <v>12</v>
      </c>
      <c r="AO632" s="9">
        <f>AL632*AN632</f>
        <v>-252</v>
      </c>
    </row>
    <row r="633" spans="1:41" x14ac:dyDescent="0.25">
      <c r="A633" s="2" t="s">
        <v>52</v>
      </c>
      <c r="B633" s="1"/>
      <c r="C633" s="1"/>
      <c r="D633" s="1"/>
      <c r="E633" s="1"/>
      <c r="F633" s="1"/>
      <c r="H633" s="2" t="s">
        <v>7</v>
      </c>
      <c r="I633" s="2" t="s">
        <v>8</v>
      </c>
      <c r="J633" s="1"/>
      <c r="K633" s="1"/>
      <c r="L633" s="1"/>
      <c r="M633" s="1"/>
      <c r="O633" s="2" t="s">
        <v>157</v>
      </c>
      <c r="P633" s="1"/>
      <c r="Q633" s="1"/>
      <c r="R633" s="1"/>
      <c r="S633" s="1"/>
      <c r="T633" s="1"/>
      <c r="V633" s="8" t="s">
        <v>88</v>
      </c>
      <c r="W633" s="9"/>
      <c r="X633" s="9"/>
      <c r="Y633" s="7" t="s">
        <v>30</v>
      </c>
      <c r="Z633" s="9"/>
      <c r="AA633" s="9">
        <v>-175</v>
      </c>
      <c r="AC633" s="2" t="s">
        <v>52</v>
      </c>
      <c r="AD633" s="1"/>
      <c r="AE633" s="1"/>
      <c r="AF633" s="1"/>
      <c r="AG633" s="1"/>
      <c r="AH633" s="1"/>
      <c r="AJ633" s="8" t="s">
        <v>134</v>
      </c>
      <c r="AK633" s="9"/>
      <c r="AL633" s="9">
        <v>-122</v>
      </c>
      <c r="AM633" s="7" t="s">
        <v>21</v>
      </c>
      <c r="AN633" s="10">
        <v>6</v>
      </c>
      <c r="AO633" s="9">
        <f>AL633*AN633</f>
        <v>-732</v>
      </c>
    </row>
    <row r="634" spans="1:41" x14ac:dyDescent="0.25">
      <c r="A634" s="1"/>
      <c r="B634" s="1"/>
      <c r="C634" s="1"/>
      <c r="D634" s="1"/>
      <c r="E634" s="1"/>
      <c r="F634" s="1"/>
      <c r="H634" s="2" t="s">
        <v>9</v>
      </c>
      <c r="I634" s="2" t="s">
        <v>133</v>
      </c>
      <c r="J634" s="1"/>
      <c r="K634" s="1"/>
      <c r="L634" s="1"/>
      <c r="M634" s="1"/>
      <c r="O634" s="1"/>
      <c r="P634" s="1"/>
      <c r="Q634" s="1"/>
      <c r="R634" s="1"/>
      <c r="S634" s="1"/>
      <c r="T634" s="1"/>
      <c r="V634" s="8" t="s">
        <v>89</v>
      </c>
      <c r="W634" s="9">
        <v>-1760</v>
      </c>
      <c r="X634" s="9">
        <v>-1760</v>
      </c>
      <c r="Y634" s="7" t="s">
        <v>30</v>
      </c>
      <c r="Z634" s="10">
        <v>0.5</v>
      </c>
      <c r="AA634" s="9">
        <f>X634*Z634</f>
        <v>-880</v>
      </c>
      <c r="AC634" s="1"/>
      <c r="AD634" s="1"/>
      <c r="AE634" s="1"/>
      <c r="AF634" s="1"/>
      <c r="AG634" s="1"/>
      <c r="AH634" s="1"/>
      <c r="AJ634" s="8" t="s">
        <v>29</v>
      </c>
      <c r="AK634" s="9"/>
      <c r="AL634" s="9"/>
      <c r="AM634" s="7" t="s">
        <v>30</v>
      </c>
      <c r="AN634" s="9"/>
      <c r="AO634" s="9">
        <v>-400</v>
      </c>
    </row>
    <row r="635" spans="1:41" x14ac:dyDescent="0.25">
      <c r="A635" s="1" t="s">
        <v>103</v>
      </c>
      <c r="B635" s="1"/>
      <c r="C635" s="1"/>
      <c r="D635" s="1"/>
      <c r="E635" s="1"/>
      <c r="F635" s="1"/>
      <c r="H635" s="1"/>
      <c r="I635" s="1"/>
      <c r="J635" s="1"/>
      <c r="K635" s="1"/>
      <c r="L635" s="1"/>
      <c r="M635" s="1"/>
      <c r="O635" s="2" t="s">
        <v>52</v>
      </c>
      <c r="P635" s="1"/>
      <c r="Q635" s="1"/>
      <c r="R635" s="1"/>
      <c r="S635" s="1"/>
      <c r="T635" s="1"/>
      <c r="V635" s="5" t="s">
        <v>34</v>
      </c>
      <c r="W635" s="6"/>
      <c r="X635" s="6"/>
      <c r="Y635" s="7" t="s">
        <v>13</v>
      </c>
      <c r="Z635" s="6"/>
      <c r="AA635" s="6">
        <f>SUM(AA626:AA634)</f>
        <v>-4721.5</v>
      </c>
      <c r="AC635" s="1" t="s">
        <v>103</v>
      </c>
      <c r="AD635" s="1"/>
      <c r="AE635" s="1"/>
      <c r="AF635" s="1"/>
      <c r="AG635" s="1"/>
      <c r="AH635" s="1"/>
      <c r="AJ635" s="8" t="s">
        <v>33</v>
      </c>
      <c r="AK635" s="9"/>
      <c r="AL635" s="9"/>
      <c r="AM635" s="7" t="s">
        <v>30</v>
      </c>
      <c r="AN635" s="9"/>
      <c r="AO635" s="9">
        <v>-300</v>
      </c>
    </row>
    <row r="636" spans="1:41" x14ac:dyDescent="0.25">
      <c r="A636" s="2" t="s">
        <v>1</v>
      </c>
      <c r="B636" s="2" t="s">
        <v>2</v>
      </c>
      <c r="C636" s="1"/>
      <c r="D636" s="1"/>
      <c r="E636" s="1"/>
      <c r="F636" s="1"/>
      <c r="H636" s="3" t="s">
        <v>11</v>
      </c>
      <c r="I636" s="4" t="s">
        <v>12</v>
      </c>
      <c r="J636" s="4" t="s">
        <v>15</v>
      </c>
      <c r="K636" s="4" t="s">
        <v>13</v>
      </c>
      <c r="L636" s="4" t="s">
        <v>16</v>
      </c>
      <c r="M636" s="4" t="s">
        <v>17</v>
      </c>
      <c r="O636" s="1"/>
      <c r="P636" s="1"/>
      <c r="Q636" s="1"/>
      <c r="R636" s="1"/>
      <c r="S636" s="1"/>
      <c r="T636" s="1"/>
      <c r="V636" s="5" t="s">
        <v>90</v>
      </c>
      <c r="W636" s="6"/>
      <c r="X636" s="6"/>
      <c r="Y636" s="7" t="s">
        <v>13</v>
      </c>
      <c r="Z636" s="6"/>
      <c r="AA636" s="6">
        <f>SUM(AA623,AA635)</f>
        <v>10193.5</v>
      </c>
      <c r="AC636" s="2" t="s">
        <v>1</v>
      </c>
      <c r="AD636" s="2" t="s">
        <v>2</v>
      </c>
      <c r="AE636" s="1"/>
      <c r="AF636" s="1"/>
      <c r="AG636" s="1"/>
      <c r="AH636" s="1"/>
      <c r="AJ636" s="8" t="s">
        <v>88</v>
      </c>
      <c r="AK636" s="9"/>
      <c r="AL636" s="9"/>
      <c r="AM636" s="7" t="s">
        <v>30</v>
      </c>
      <c r="AN636" s="9"/>
      <c r="AO636" s="9">
        <v>-175</v>
      </c>
    </row>
    <row r="637" spans="1:41" x14ac:dyDescent="0.25">
      <c r="A637" s="2" t="s">
        <v>3</v>
      </c>
      <c r="B637" s="2" t="s">
        <v>4</v>
      </c>
      <c r="C637" s="1"/>
      <c r="D637" s="1"/>
      <c r="E637" s="1"/>
      <c r="F637" s="1"/>
      <c r="H637" s="1"/>
      <c r="I637" s="1"/>
      <c r="J637" s="1"/>
      <c r="K637" s="1"/>
      <c r="L637" s="1"/>
      <c r="M637" s="1"/>
      <c r="O637" s="1" t="s">
        <v>97</v>
      </c>
      <c r="P637" s="1"/>
      <c r="Q637" s="1"/>
      <c r="R637" s="1"/>
      <c r="S637" s="1"/>
      <c r="T637" s="1"/>
      <c r="V637" s="8" t="s">
        <v>13</v>
      </c>
      <c r="W637" s="9"/>
      <c r="X637" s="9"/>
      <c r="Y637" s="7" t="s">
        <v>13</v>
      </c>
      <c r="Z637" s="9"/>
      <c r="AA637" s="9"/>
      <c r="AC637" s="2" t="s">
        <v>3</v>
      </c>
      <c r="AD637" s="2" t="s">
        <v>4</v>
      </c>
      <c r="AE637" s="1"/>
      <c r="AF637" s="1"/>
      <c r="AG637" s="1"/>
      <c r="AH637" s="1"/>
      <c r="AJ637" s="8" t="s">
        <v>89</v>
      </c>
      <c r="AK637" s="9"/>
      <c r="AL637" s="9">
        <v>-1640</v>
      </c>
      <c r="AM637" s="7" t="s">
        <v>30</v>
      </c>
      <c r="AN637" s="10">
        <v>0.6</v>
      </c>
      <c r="AO637" s="9">
        <f>AL637*AN637</f>
        <v>-984</v>
      </c>
    </row>
    <row r="638" spans="1:41" x14ac:dyDescent="0.25">
      <c r="A638" s="2" t="s">
        <v>5</v>
      </c>
      <c r="B638" s="2" t="s">
        <v>6</v>
      </c>
      <c r="C638" s="1"/>
      <c r="D638" s="1"/>
      <c r="E638" s="1"/>
      <c r="F638" s="1"/>
      <c r="H638" s="2" t="s">
        <v>137</v>
      </c>
      <c r="I638" s="1"/>
      <c r="J638" s="1"/>
      <c r="K638" s="1"/>
      <c r="L638" s="1"/>
      <c r="M638" s="1"/>
      <c r="O638" s="2" t="s">
        <v>1</v>
      </c>
      <c r="P638" s="2" t="s">
        <v>2</v>
      </c>
      <c r="Q638" s="1"/>
      <c r="R638" s="1"/>
      <c r="S638" s="1"/>
      <c r="T638" s="1"/>
      <c r="V638" s="5" t="s">
        <v>36</v>
      </c>
      <c r="W638" s="6"/>
      <c r="X638" s="6"/>
      <c r="Y638" s="7" t="s">
        <v>13</v>
      </c>
      <c r="Z638" s="6"/>
      <c r="AA638" s="6"/>
      <c r="AC638" s="2" t="s">
        <v>5</v>
      </c>
      <c r="AD638" s="2" t="s">
        <v>6</v>
      </c>
      <c r="AE638" s="1"/>
      <c r="AF638" s="1"/>
      <c r="AG638" s="1"/>
      <c r="AH638" s="1"/>
      <c r="AJ638" s="5" t="s">
        <v>34</v>
      </c>
      <c r="AK638" s="6"/>
      <c r="AL638" s="6"/>
      <c r="AM638" s="7" t="s">
        <v>13</v>
      </c>
      <c r="AN638" s="6"/>
      <c r="AO638" s="6">
        <f>SUM(AO630:AO637)</f>
        <v>-4488.5</v>
      </c>
    </row>
    <row r="639" spans="1:41" x14ac:dyDescent="0.25">
      <c r="A639" s="2" t="s">
        <v>7</v>
      </c>
      <c r="B639" s="2" t="s">
        <v>8</v>
      </c>
      <c r="C639" s="1"/>
      <c r="D639" s="1"/>
      <c r="E639" s="1"/>
      <c r="F639" s="1"/>
      <c r="H639" s="1"/>
      <c r="I639" s="1"/>
      <c r="J639" s="1"/>
      <c r="K639" s="1"/>
      <c r="L639" s="1"/>
      <c r="M639" s="1"/>
      <c r="O639" s="2" t="s">
        <v>3</v>
      </c>
      <c r="P639" s="2" t="s">
        <v>4</v>
      </c>
      <c r="Q639" s="1"/>
      <c r="R639" s="1"/>
      <c r="S639" s="1"/>
      <c r="T639" s="1"/>
      <c r="V639" s="8" t="s">
        <v>39</v>
      </c>
      <c r="W639" s="9"/>
      <c r="X639" s="9">
        <v>-1</v>
      </c>
      <c r="Y639" s="7" t="s">
        <v>13</v>
      </c>
      <c r="Z639" s="9">
        <v>142.5</v>
      </c>
      <c r="AA639" s="9">
        <f t="shared" ref="AA639:AA649" si="80">X639*Z639</f>
        <v>-142.5</v>
      </c>
      <c r="AC639" s="2" t="s">
        <v>7</v>
      </c>
      <c r="AD639" s="2" t="s">
        <v>187</v>
      </c>
      <c r="AE639" s="1"/>
      <c r="AF639" s="1"/>
      <c r="AG639" s="1"/>
      <c r="AH639" s="1"/>
      <c r="AJ639" s="5" t="s">
        <v>90</v>
      </c>
      <c r="AK639" s="6"/>
      <c r="AL639" s="6"/>
      <c r="AM639" s="7" t="s">
        <v>13</v>
      </c>
      <c r="AN639" s="6"/>
      <c r="AO639" s="6">
        <f>SUM(AO627,AO638)</f>
        <v>11376.5</v>
      </c>
    </row>
    <row r="640" spans="1:41" x14ac:dyDescent="0.25">
      <c r="A640" s="2" t="s">
        <v>9</v>
      </c>
      <c r="B640" s="2" t="s">
        <v>10</v>
      </c>
      <c r="C640" s="1"/>
      <c r="D640" s="1"/>
      <c r="E640" s="1"/>
      <c r="F640" s="1"/>
      <c r="H640" s="2" t="s">
        <v>52</v>
      </c>
      <c r="I640" s="1"/>
      <c r="J640" s="1"/>
      <c r="K640" s="1"/>
      <c r="L640" s="1"/>
      <c r="M640" s="1"/>
      <c r="O640" s="2" t="s">
        <v>5</v>
      </c>
      <c r="P640" s="2" t="s">
        <v>6</v>
      </c>
      <c r="Q640" s="1"/>
      <c r="R640" s="1"/>
      <c r="S640" s="1"/>
      <c r="T640" s="1"/>
      <c r="V640" s="8" t="s">
        <v>91</v>
      </c>
      <c r="W640" s="9"/>
      <c r="X640" s="9">
        <v>-0.5</v>
      </c>
      <c r="Y640" s="7" t="s">
        <v>13</v>
      </c>
      <c r="Z640" s="9">
        <v>380</v>
      </c>
      <c r="AA640" s="9">
        <f t="shared" si="80"/>
        <v>-190</v>
      </c>
      <c r="AC640" s="2" t="s">
        <v>9</v>
      </c>
      <c r="AD640" s="2" t="s">
        <v>10</v>
      </c>
      <c r="AE640" s="1"/>
      <c r="AF640" s="1"/>
      <c r="AG640" s="1"/>
      <c r="AH640" s="1"/>
      <c r="AJ640" s="8" t="s">
        <v>13</v>
      </c>
      <c r="AK640" s="9"/>
      <c r="AL640" s="9"/>
      <c r="AM640" s="7" t="s">
        <v>13</v>
      </c>
      <c r="AN640" s="9"/>
      <c r="AO640" s="9"/>
    </row>
    <row r="641" spans="1:41" x14ac:dyDescent="0.25">
      <c r="A641" s="1"/>
      <c r="B641" s="1"/>
      <c r="C641" s="1"/>
      <c r="D641" s="1"/>
      <c r="E641" s="1"/>
      <c r="F641" s="1"/>
      <c r="H641" s="1"/>
      <c r="I641" s="1"/>
      <c r="J641" s="1"/>
      <c r="K641" s="1"/>
      <c r="L641" s="1"/>
      <c r="M641" s="1"/>
      <c r="O641" s="2" t="s">
        <v>7</v>
      </c>
      <c r="P641" s="2" t="s">
        <v>152</v>
      </c>
      <c r="Q641" s="1"/>
      <c r="R641" s="1"/>
      <c r="S641" s="1"/>
      <c r="T641" s="1"/>
      <c r="V641" s="8" t="s">
        <v>42</v>
      </c>
      <c r="W641" s="9"/>
      <c r="X641" s="9">
        <v>-3</v>
      </c>
      <c r="Y641" s="7" t="s">
        <v>13</v>
      </c>
      <c r="Z641" s="9">
        <v>180</v>
      </c>
      <c r="AA641" s="9">
        <f t="shared" si="80"/>
        <v>-540</v>
      </c>
      <c r="AC641" s="1"/>
      <c r="AD641" s="1"/>
      <c r="AE641" s="1"/>
      <c r="AF641" s="1"/>
      <c r="AG641" s="1"/>
      <c r="AH641" s="1"/>
      <c r="AJ641" s="5" t="s">
        <v>36</v>
      </c>
      <c r="AK641" s="6"/>
      <c r="AL641" s="6"/>
      <c r="AM641" s="7" t="s">
        <v>13</v>
      </c>
      <c r="AN641" s="6"/>
      <c r="AO641" s="6"/>
    </row>
    <row r="642" spans="1:41" x14ac:dyDescent="0.25">
      <c r="A642" s="3" t="s">
        <v>11</v>
      </c>
      <c r="B642" s="4" t="s">
        <v>12</v>
      </c>
      <c r="C642" s="4" t="s">
        <v>15</v>
      </c>
      <c r="D642" s="4" t="s">
        <v>13</v>
      </c>
      <c r="E642" s="4" t="s">
        <v>16</v>
      </c>
      <c r="F642" s="4" t="s">
        <v>17</v>
      </c>
      <c r="H642" s="1" t="s">
        <v>99</v>
      </c>
      <c r="I642" s="1"/>
      <c r="J642" s="1"/>
      <c r="K642" s="1"/>
      <c r="L642" s="1"/>
      <c r="M642" s="1"/>
      <c r="O642" s="2" t="s">
        <v>9</v>
      </c>
      <c r="P642" s="2" t="s">
        <v>10</v>
      </c>
      <c r="Q642" s="1"/>
      <c r="R642" s="1"/>
      <c r="S642" s="1"/>
      <c r="T642" s="1"/>
      <c r="V642" s="8" t="s">
        <v>43</v>
      </c>
      <c r="W642" s="9"/>
      <c r="X642" s="9">
        <v>-1</v>
      </c>
      <c r="Y642" s="7" t="s">
        <v>13</v>
      </c>
      <c r="Z642" s="9">
        <v>1463</v>
      </c>
      <c r="AA642" s="9">
        <f t="shared" si="80"/>
        <v>-1463</v>
      </c>
      <c r="AC642" s="3" t="s">
        <v>11</v>
      </c>
      <c r="AD642" s="4" t="s">
        <v>12</v>
      </c>
      <c r="AE642" s="4" t="s">
        <v>15</v>
      </c>
      <c r="AF642" s="4" t="s">
        <v>13</v>
      </c>
      <c r="AG642" s="4" t="s">
        <v>16</v>
      </c>
      <c r="AH642" s="4" t="s">
        <v>17</v>
      </c>
      <c r="AJ642" s="8" t="s">
        <v>39</v>
      </c>
      <c r="AK642" s="9"/>
      <c r="AL642" s="9">
        <v>-2</v>
      </c>
      <c r="AM642" s="7" t="s">
        <v>13</v>
      </c>
      <c r="AN642" s="9">
        <v>145</v>
      </c>
      <c r="AO642" s="9">
        <f t="shared" ref="AO642:AO650" si="81">AL642*AN642</f>
        <v>-290</v>
      </c>
    </row>
    <row r="643" spans="1:41" x14ac:dyDescent="0.25">
      <c r="A643" s="1"/>
      <c r="B643" s="1"/>
      <c r="C643" s="1"/>
      <c r="D643" s="1"/>
      <c r="E643" s="1"/>
      <c r="F643" s="1"/>
      <c r="H643" s="2" t="s">
        <v>1</v>
      </c>
      <c r="I643" s="2" t="s">
        <v>2</v>
      </c>
      <c r="J643" s="1"/>
      <c r="K643" s="1"/>
      <c r="L643" s="1"/>
      <c r="M643" s="1"/>
      <c r="O643" s="1"/>
      <c r="P643" s="1"/>
      <c r="Q643" s="1"/>
      <c r="R643" s="1"/>
      <c r="S643" s="1"/>
      <c r="T643" s="1"/>
      <c r="V643" s="8" t="s">
        <v>92</v>
      </c>
      <c r="W643" s="9"/>
      <c r="X643" s="9">
        <v>-1</v>
      </c>
      <c r="Y643" s="7" t="s">
        <v>13</v>
      </c>
      <c r="Z643" s="9">
        <v>404</v>
      </c>
      <c r="AA643" s="9">
        <f t="shared" si="80"/>
        <v>-404</v>
      </c>
      <c r="AC643" s="1"/>
      <c r="AD643" s="1"/>
      <c r="AE643" s="1"/>
      <c r="AF643" s="1"/>
      <c r="AG643" s="1"/>
      <c r="AH643" s="1"/>
      <c r="AJ643" s="8" t="s">
        <v>91</v>
      </c>
      <c r="AK643" s="9"/>
      <c r="AL643" s="12">
        <v>-0.5</v>
      </c>
      <c r="AM643" s="7" t="s">
        <v>13</v>
      </c>
      <c r="AN643" s="9">
        <v>400</v>
      </c>
      <c r="AO643" s="9">
        <f t="shared" si="81"/>
        <v>-200</v>
      </c>
    </row>
    <row r="644" spans="1:41" x14ac:dyDescent="0.25">
      <c r="A644" s="2" t="s">
        <v>104</v>
      </c>
      <c r="B644" s="1"/>
      <c r="C644" s="1"/>
      <c r="D644" s="1"/>
      <c r="E644" s="1"/>
      <c r="F644" s="1"/>
      <c r="H644" s="2" t="s">
        <v>3</v>
      </c>
      <c r="I644" s="2" t="s">
        <v>4</v>
      </c>
      <c r="J644" s="1"/>
      <c r="K644" s="1"/>
      <c r="L644" s="1"/>
      <c r="M644" s="1"/>
      <c r="O644" s="3" t="s">
        <v>11</v>
      </c>
      <c r="P644" s="4" t="s">
        <v>12</v>
      </c>
      <c r="Q644" s="4" t="s">
        <v>15</v>
      </c>
      <c r="R644" s="4" t="s">
        <v>13</v>
      </c>
      <c r="S644" s="4" t="s">
        <v>16</v>
      </c>
      <c r="T644" s="4" t="s">
        <v>17</v>
      </c>
      <c r="V644" s="8" t="s">
        <v>93</v>
      </c>
      <c r="W644" s="9"/>
      <c r="X644" s="9">
        <v>-2000</v>
      </c>
      <c r="Y644" s="7" t="s">
        <v>13</v>
      </c>
      <c r="Z644" s="11">
        <v>0.3</v>
      </c>
      <c r="AA644" s="9">
        <f t="shared" si="80"/>
        <v>-600</v>
      </c>
      <c r="AC644" s="2" t="s">
        <v>104</v>
      </c>
      <c r="AD644" s="1"/>
      <c r="AE644" s="1"/>
      <c r="AF644" s="1"/>
      <c r="AG644" s="1"/>
      <c r="AH644" s="1"/>
      <c r="AJ644" s="8" t="s">
        <v>42</v>
      </c>
      <c r="AK644" s="9"/>
      <c r="AL644" s="9">
        <v>-3</v>
      </c>
      <c r="AM644" s="7" t="s">
        <v>13</v>
      </c>
      <c r="AN644" s="9">
        <v>180</v>
      </c>
      <c r="AO644" s="9">
        <f t="shared" si="81"/>
        <v>-540</v>
      </c>
    </row>
    <row r="645" spans="1:41" x14ac:dyDescent="0.25">
      <c r="A645" s="1"/>
      <c r="B645" s="1"/>
      <c r="C645" s="1"/>
      <c r="D645" s="1"/>
      <c r="E645" s="1"/>
      <c r="F645" s="1"/>
      <c r="H645" s="2" t="s">
        <v>5</v>
      </c>
      <c r="I645" s="2" t="s">
        <v>6</v>
      </c>
      <c r="J645" s="1"/>
      <c r="K645" s="1"/>
      <c r="L645" s="1"/>
      <c r="M645" s="1"/>
      <c r="O645" s="1"/>
      <c r="P645" s="1"/>
      <c r="Q645" s="1"/>
      <c r="R645" s="1"/>
      <c r="S645" s="1"/>
      <c r="T645" s="1"/>
      <c r="V645" s="8" t="s">
        <v>46</v>
      </c>
      <c r="W645" s="9"/>
      <c r="X645" s="12">
        <v>-10.6</v>
      </c>
      <c r="Y645" s="7" t="s">
        <v>13</v>
      </c>
      <c r="Z645" s="9">
        <v>85</v>
      </c>
      <c r="AA645" s="9">
        <f t="shared" si="80"/>
        <v>-901</v>
      </c>
      <c r="AC645" s="1"/>
      <c r="AD645" s="1"/>
      <c r="AE645" s="1"/>
      <c r="AF645" s="1"/>
      <c r="AG645" s="1"/>
      <c r="AH645" s="1"/>
      <c r="AJ645" s="8" t="s">
        <v>43</v>
      </c>
      <c r="AK645" s="9"/>
      <c r="AL645" s="9">
        <v>-1</v>
      </c>
      <c r="AM645" s="7" t="s">
        <v>13</v>
      </c>
      <c r="AN645" s="9">
        <v>1408</v>
      </c>
      <c r="AO645" s="9">
        <f t="shared" si="81"/>
        <v>-1408</v>
      </c>
    </row>
    <row r="646" spans="1:41" x14ac:dyDescent="0.25">
      <c r="A646" s="2" t="s">
        <v>52</v>
      </c>
      <c r="B646" s="1"/>
      <c r="C646" s="1"/>
      <c r="D646" s="1"/>
      <c r="E646" s="1"/>
      <c r="F646" s="1"/>
      <c r="H646" s="2" t="s">
        <v>7</v>
      </c>
      <c r="I646" s="2" t="s">
        <v>8</v>
      </c>
      <c r="J646" s="1"/>
      <c r="K646" s="1"/>
      <c r="L646" s="1"/>
      <c r="M646" s="1"/>
      <c r="O646" s="2" t="s">
        <v>98</v>
      </c>
      <c r="P646" s="1"/>
      <c r="Q646" s="1"/>
      <c r="R646" s="1"/>
      <c r="S646" s="1"/>
      <c r="T646" s="1"/>
      <c r="V646" s="8" t="s">
        <v>47</v>
      </c>
      <c r="W646" s="9"/>
      <c r="X646" s="9">
        <v>-1</v>
      </c>
      <c r="Y646" s="7" t="s">
        <v>13</v>
      </c>
      <c r="Z646" s="9">
        <v>311</v>
      </c>
      <c r="AA646" s="9">
        <f t="shared" si="80"/>
        <v>-311</v>
      </c>
      <c r="AC646" s="2" t="s">
        <v>52</v>
      </c>
      <c r="AD646" s="1"/>
      <c r="AE646" s="1"/>
      <c r="AF646" s="1"/>
      <c r="AG646" s="1"/>
      <c r="AH646" s="1"/>
      <c r="AJ646" s="8" t="s">
        <v>92</v>
      </c>
      <c r="AK646" s="9"/>
      <c r="AL646" s="9">
        <v>-1</v>
      </c>
      <c r="AM646" s="7" t="s">
        <v>13</v>
      </c>
      <c r="AN646" s="9">
        <v>389</v>
      </c>
      <c r="AO646" s="9">
        <f t="shared" si="81"/>
        <v>-389</v>
      </c>
    </row>
    <row r="647" spans="1:41" x14ac:dyDescent="0.25">
      <c r="A647" s="1"/>
      <c r="B647" s="1"/>
      <c r="C647" s="1"/>
      <c r="D647" s="1"/>
      <c r="E647" s="1"/>
      <c r="F647" s="1"/>
      <c r="H647" s="2" t="s">
        <v>9</v>
      </c>
      <c r="I647" s="2" t="s">
        <v>133</v>
      </c>
      <c r="J647" s="1"/>
      <c r="K647" s="1"/>
      <c r="L647" s="1"/>
      <c r="M647" s="1"/>
      <c r="O647" s="1"/>
      <c r="P647" s="1"/>
      <c r="Q647" s="1"/>
      <c r="R647" s="1"/>
      <c r="S647" s="1"/>
      <c r="T647" s="1"/>
      <c r="V647" s="8" t="s">
        <v>153</v>
      </c>
      <c r="W647" s="9"/>
      <c r="X647" s="9">
        <v>-1</v>
      </c>
      <c r="Y647" s="7" t="s">
        <v>13</v>
      </c>
      <c r="Z647" s="9">
        <v>1225</v>
      </c>
      <c r="AA647" s="9">
        <f t="shared" si="80"/>
        <v>-1225</v>
      </c>
      <c r="AC647" s="1"/>
      <c r="AD647" s="1"/>
      <c r="AE647" s="1"/>
      <c r="AF647" s="1"/>
      <c r="AG647" s="1"/>
      <c r="AH647" s="1"/>
      <c r="AJ647" s="8" t="s">
        <v>93</v>
      </c>
      <c r="AK647" s="9"/>
      <c r="AL647" s="9">
        <v>-1860</v>
      </c>
      <c r="AM647" s="7" t="s">
        <v>13</v>
      </c>
      <c r="AN647" s="11">
        <v>0.3</v>
      </c>
      <c r="AO647" s="9">
        <f t="shared" si="81"/>
        <v>-558</v>
      </c>
    </row>
    <row r="648" spans="1:41" x14ac:dyDescent="0.25">
      <c r="A648" s="1" t="s">
        <v>105</v>
      </c>
      <c r="B648" s="1"/>
      <c r="C648" s="1"/>
      <c r="D648" s="1"/>
      <c r="E648" s="1"/>
      <c r="F648" s="1"/>
      <c r="H648" s="1"/>
      <c r="I648" s="1"/>
      <c r="J648" s="1"/>
      <c r="K648" s="1"/>
      <c r="L648" s="1"/>
      <c r="M648" s="1"/>
      <c r="O648" s="2" t="s">
        <v>52</v>
      </c>
      <c r="P648" s="1"/>
      <c r="Q648" s="1"/>
      <c r="R648" s="1"/>
      <c r="S648" s="1"/>
      <c r="T648" s="1"/>
      <c r="V648" s="8" t="s">
        <v>154</v>
      </c>
      <c r="W648" s="9"/>
      <c r="X648" s="9">
        <v>-2</v>
      </c>
      <c r="Y648" s="7" t="s">
        <v>13</v>
      </c>
      <c r="Z648" s="9">
        <v>125</v>
      </c>
      <c r="AA648" s="9">
        <f t="shared" si="80"/>
        <v>-250</v>
      </c>
      <c r="AC648" s="1" t="s">
        <v>105</v>
      </c>
      <c r="AD648" s="1"/>
      <c r="AE648" s="1"/>
      <c r="AF648" s="1"/>
      <c r="AG648" s="1"/>
      <c r="AH648" s="1"/>
      <c r="AJ648" s="8" t="s">
        <v>46</v>
      </c>
      <c r="AK648" s="9"/>
      <c r="AL648" s="12">
        <v>-10.6</v>
      </c>
      <c r="AM648" s="7" t="s">
        <v>13</v>
      </c>
      <c r="AN648" s="9">
        <v>85</v>
      </c>
      <c r="AO648" s="9">
        <f t="shared" si="81"/>
        <v>-901</v>
      </c>
    </row>
    <row r="649" spans="1:41" x14ac:dyDescent="0.25">
      <c r="A649" s="2" t="s">
        <v>1</v>
      </c>
      <c r="B649" s="2" t="s">
        <v>2</v>
      </c>
      <c r="C649" s="1"/>
      <c r="D649" s="1"/>
      <c r="E649" s="1"/>
      <c r="F649" s="1"/>
      <c r="H649" s="3" t="s">
        <v>11</v>
      </c>
      <c r="I649" s="4" t="s">
        <v>12</v>
      </c>
      <c r="J649" s="4" t="s">
        <v>15</v>
      </c>
      <c r="K649" s="4" t="s">
        <v>13</v>
      </c>
      <c r="L649" s="4" t="s">
        <v>16</v>
      </c>
      <c r="M649" s="4" t="s">
        <v>17</v>
      </c>
      <c r="O649" s="1"/>
      <c r="P649" s="1"/>
      <c r="Q649" s="1"/>
      <c r="R649" s="1"/>
      <c r="S649" s="1"/>
      <c r="T649" s="1"/>
      <c r="V649" s="8" t="s">
        <v>156</v>
      </c>
      <c r="W649" s="9"/>
      <c r="X649" s="9">
        <v>-90</v>
      </c>
      <c r="Y649" s="7" t="s">
        <v>13</v>
      </c>
      <c r="Z649" s="9">
        <v>5</v>
      </c>
      <c r="AA649" s="9">
        <f t="shared" si="80"/>
        <v>-450</v>
      </c>
      <c r="AC649" s="2" t="s">
        <v>1</v>
      </c>
      <c r="AD649" s="2" t="s">
        <v>2</v>
      </c>
      <c r="AE649" s="1"/>
      <c r="AF649" s="1"/>
      <c r="AG649" s="1"/>
      <c r="AH649" s="1"/>
      <c r="AJ649" s="8" t="s">
        <v>47</v>
      </c>
      <c r="AK649" s="9"/>
      <c r="AL649" s="9">
        <v>-1</v>
      </c>
      <c r="AM649" s="7" t="s">
        <v>13</v>
      </c>
      <c r="AN649" s="9">
        <v>311</v>
      </c>
      <c r="AO649" s="9">
        <f t="shared" si="81"/>
        <v>-311</v>
      </c>
    </row>
    <row r="650" spans="1:41" x14ac:dyDescent="0.25">
      <c r="A650" s="2" t="s">
        <v>3</v>
      </c>
      <c r="B650" s="2" t="s">
        <v>4</v>
      </c>
      <c r="C650" s="1"/>
      <c r="D650" s="1"/>
      <c r="E650" s="1"/>
      <c r="F650" s="1"/>
      <c r="H650" s="1"/>
      <c r="I650" s="1"/>
      <c r="J650" s="1"/>
      <c r="K650" s="1"/>
      <c r="L650" s="1"/>
      <c r="M650" s="1"/>
      <c r="O650" s="1" t="s">
        <v>99</v>
      </c>
      <c r="P650" s="1"/>
      <c r="Q650" s="1"/>
      <c r="R650" s="1"/>
      <c r="S650" s="1"/>
      <c r="T650" s="1"/>
      <c r="V650" s="8" t="s">
        <v>48</v>
      </c>
      <c r="W650" s="9"/>
      <c r="X650" s="9"/>
      <c r="Y650" s="7" t="s">
        <v>13</v>
      </c>
      <c r="Z650" s="9"/>
      <c r="AA650" s="9">
        <v>-500</v>
      </c>
      <c r="AC650" s="2" t="s">
        <v>3</v>
      </c>
      <c r="AD650" s="2" t="s">
        <v>4</v>
      </c>
      <c r="AE650" s="1"/>
      <c r="AF650" s="1"/>
      <c r="AG650" s="1"/>
      <c r="AH650" s="1"/>
      <c r="AJ650" s="8" t="s">
        <v>191</v>
      </c>
      <c r="AK650" s="9"/>
      <c r="AL650" s="9">
        <v>-1</v>
      </c>
      <c r="AM650" s="7" t="s">
        <v>13</v>
      </c>
      <c r="AN650" s="9">
        <v>200</v>
      </c>
      <c r="AO650" s="9">
        <f t="shared" si="81"/>
        <v>-200</v>
      </c>
    </row>
    <row r="651" spans="1:41" x14ac:dyDescent="0.25">
      <c r="A651" s="2" t="s">
        <v>5</v>
      </c>
      <c r="B651" s="2" t="s">
        <v>6</v>
      </c>
      <c r="C651" s="1"/>
      <c r="D651" s="1"/>
      <c r="E651" s="1"/>
      <c r="F651" s="1"/>
      <c r="H651" s="2" t="s">
        <v>138</v>
      </c>
      <c r="I651" s="1"/>
      <c r="J651" s="1"/>
      <c r="K651" s="1"/>
      <c r="L651" s="1"/>
      <c r="M651" s="1"/>
      <c r="O651" s="2" t="s">
        <v>1</v>
      </c>
      <c r="P651" s="2" t="s">
        <v>2</v>
      </c>
      <c r="Q651" s="1"/>
      <c r="R651" s="1"/>
      <c r="S651" s="1"/>
      <c r="T651" s="1"/>
      <c r="V651" s="5" t="s">
        <v>49</v>
      </c>
      <c r="W651" s="6"/>
      <c r="X651" s="6"/>
      <c r="Y651" s="7" t="s">
        <v>13</v>
      </c>
      <c r="Z651" s="6"/>
      <c r="AA651" s="6">
        <f>SUM(AA639:AA650)</f>
        <v>-6976.5</v>
      </c>
      <c r="AC651" s="2" t="s">
        <v>5</v>
      </c>
      <c r="AD651" s="2" t="s">
        <v>6</v>
      </c>
      <c r="AE651" s="1"/>
      <c r="AF651" s="1"/>
      <c r="AG651" s="1"/>
      <c r="AH651" s="1"/>
      <c r="AJ651" s="8" t="s">
        <v>48</v>
      </c>
      <c r="AK651" s="9"/>
      <c r="AL651" s="9"/>
      <c r="AM651" s="7" t="s">
        <v>13</v>
      </c>
      <c r="AN651" s="9"/>
      <c r="AO651" s="9">
        <v>-500</v>
      </c>
    </row>
    <row r="652" spans="1:41" x14ac:dyDescent="0.25">
      <c r="A652" s="2" t="s">
        <v>7</v>
      </c>
      <c r="B652" s="2" t="s">
        <v>8</v>
      </c>
      <c r="C652" s="1"/>
      <c r="D652" s="1"/>
      <c r="E652" s="1"/>
      <c r="F652" s="1"/>
      <c r="H652" s="1"/>
      <c r="I652" s="1"/>
      <c r="J652" s="1"/>
      <c r="K652" s="1"/>
      <c r="L652" s="1"/>
      <c r="M652" s="1"/>
      <c r="O652" s="2" t="s">
        <v>3</v>
      </c>
      <c r="P652" s="2" t="s">
        <v>4</v>
      </c>
      <c r="Q652" s="1"/>
      <c r="R652" s="1"/>
      <c r="S652" s="1"/>
      <c r="T652" s="1"/>
      <c r="V652" s="8" t="s">
        <v>50</v>
      </c>
      <c r="W652" s="9"/>
      <c r="X652" s="9"/>
      <c r="Y652" s="7" t="s">
        <v>13</v>
      </c>
      <c r="Z652" s="9"/>
      <c r="AA652" s="9">
        <f>SUM(AA636,AA651)</f>
        <v>3217</v>
      </c>
      <c r="AC652" s="2" t="s">
        <v>7</v>
      </c>
      <c r="AD652" s="2" t="s">
        <v>187</v>
      </c>
      <c r="AE652" s="1"/>
      <c r="AF652" s="1"/>
      <c r="AG652" s="1"/>
      <c r="AH652" s="1"/>
      <c r="AJ652" s="5" t="s">
        <v>49</v>
      </c>
      <c r="AK652" s="6"/>
      <c r="AL652" s="6"/>
      <c r="AM652" s="7" t="s">
        <v>13</v>
      </c>
      <c r="AN652" s="6"/>
      <c r="AO652" s="6">
        <f>SUM(AO642:AO651)</f>
        <v>-5297</v>
      </c>
    </row>
    <row r="653" spans="1:41" x14ac:dyDescent="0.25">
      <c r="A653" s="2" t="s">
        <v>9</v>
      </c>
      <c r="B653" s="2" t="s">
        <v>10</v>
      </c>
      <c r="C653" s="1"/>
      <c r="D653" s="1"/>
      <c r="E653" s="1"/>
      <c r="F653" s="1"/>
      <c r="H653" s="2" t="s">
        <v>52</v>
      </c>
      <c r="I653" s="1"/>
      <c r="J653" s="1"/>
      <c r="K653" s="1"/>
      <c r="L653" s="1"/>
      <c r="M653" s="1"/>
      <c r="O653" s="2" t="s">
        <v>5</v>
      </c>
      <c r="P653" s="2" t="s">
        <v>6</v>
      </c>
      <c r="Q653" s="1"/>
      <c r="R653" s="1"/>
      <c r="S653" s="1"/>
      <c r="T653" s="1"/>
      <c r="V653" s="1"/>
      <c r="W653" s="1"/>
      <c r="X653" s="1"/>
      <c r="Y653" s="1"/>
      <c r="Z653" s="1"/>
      <c r="AA653" s="1"/>
      <c r="AC653" s="2" t="s">
        <v>9</v>
      </c>
      <c r="AD653" s="2" t="s">
        <v>10</v>
      </c>
      <c r="AE653" s="1"/>
      <c r="AF653" s="1"/>
      <c r="AG653" s="1"/>
      <c r="AH653" s="1"/>
      <c r="AJ653" s="8" t="s">
        <v>50</v>
      </c>
      <c r="AK653" s="9"/>
      <c r="AL653" s="9"/>
      <c r="AM653" s="7" t="s">
        <v>13</v>
      </c>
      <c r="AN653" s="9"/>
      <c r="AO653" s="9">
        <f>SUM(AO639,AO652)</f>
        <v>6079.5</v>
      </c>
    </row>
    <row r="654" spans="1:41" x14ac:dyDescent="0.25">
      <c r="A654" s="1"/>
      <c r="B654" s="1"/>
      <c r="C654" s="1"/>
      <c r="D654" s="1"/>
      <c r="E654" s="1"/>
      <c r="F654" s="1"/>
      <c r="H654" s="1"/>
      <c r="I654" s="1"/>
      <c r="J654" s="1"/>
      <c r="K654" s="1"/>
      <c r="L654" s="1"/>
      <c r="M654" s="1"/>
      <c r="O654" s="2" t="s">
        <v>7</v>
      </c>
      <c r="P654" s="2" t="s">
        <v>152</v>
      </c>
      <c r="Q654" s="1"/>
      <c r="R654" s="1"/>
      <c r="S654" s="1"/>
      <c r="T654" s="1"/>
      <c r="V654" s="1"/>
      <c r="W654" s="1"/>
      <c r="X654" s="1"/>
      <c r="Y654" s="1"/>
      <c r="Z654" s="1"/>
      <c r="AA654" s="1"/>
      <c r="AC654" s="1"/>
      <c r="AD654" s="1"/>
      <c r="AE654" s="1"/>
      <c r="AF654" s="1"/>
      <c r="AG654" s="1"/>
      <c r="AH654" s="1"/>
      <c r="AJ654" s="1"/>
      <c r="AK654" s="1"/>
      <c r="AL654" s="1"/>
      <c r="AM654" s="1"/>
      <c r="AN654" s="1"/>
      <c r="AO654" s="1"/>
    </row>
    <row r="655" spans="1:41" x14ac:dyDescent="0.25">
      <c r="A655" s="3" t="s">
        <v>11</v>
      </c>
      <c r="B655" s="4" t="s">
        <v>12</v>
      </c>
      <c r="C655" s="4" t="s">
        <v>15</v>
      </c>
      <c r="D655" s="4" t="s">
        <v>13</v>
      </c>
      <c r="E655" s="4" t="s">
        <v>16</v>
      </c>
      <c r="F655" s="4" t="s">
        <v>17</v>
      </c>
      <c r="H655" s="1" t="s">
        <v>101</v>
      </c>
      <c r="I655" s="1"/>
      <c r="J655" s="1"/>
      <c r="K655" s="1"/>
      <c r="L655" s="1"/>
      <c r="M655" s="1"/>
      <c r="O655" s="2" t="s">
        <v>9</v>
      </c>
      <c r="P655" s="2" t="s">
        <v>10</v>
      </c>
      <c r="Q655" s="1"/>
      <c r="R655" s="1"/>
      <c r="S655" s="1"/>
      <c r="T655" s="1"/>
      <c r="V655" s="1"/>
      <c r="W655" s="1"/>
      <c r="X655" s="1"/>
      <c r="Y655" s="1"/>
      <c r="Z655" s="1"/>
      <c r="AA655" s="1"/>
      <c r="AC655" s="3" t="s">
        <v>11</v>
      </c>
      <c r="AD655" s="4" t="s">
        <v>12</v>
      </c>
      <c r="AE655" s="4" t="s">
        <v>15</v>
      </c>
      <c r="AF655" s="4" t="s">
        <v>13</v>
      </c>
      <c r="AG655" s="4" t="s">
        <v>16</v>
      </c>
      <c r="AH655" s="4" t="s">
        <v>17</v>
      </c>
      <c r="AJ655" s="1"/>
      <c r="AK655" s="1"/>
      <c r="AL655" s="1"/>
      <c r="AM655" s="1"/>
      <c r="AN655" s="1"/>
      <c r="AO655" s="1"/>
    </row>
    <row r="656" spans="1:41" x14ac:dyDescent="0.25">
      <c r="A656" s="1"/>
      <c r="B656" s="1"/>
      <c r="C656" s="1"/>
      <c r="D656" s="1"/>
      <c r="E656" s="1"/>
      <c r="F656" s="1"/>
      <c r="H656" s="2" t="s">
        <v>1</v>
      </c>
      <c r="I656" s="2" t="s">
        <v>2</v>
      </c>
      <c r="J656" s="1"/>
      <c r="K656" s="1"/>
      <c r="L656" s="1"/>
      <c r="M656" s="1"/>
      <c r="O656" s="1"/>
      <c r="P656" s="1"/>
      <c r="Q656" s="1"/>
      <c r="R656" s="1"/>
      <c r="S656" s="1"/>
      <c r="T656" s="1"/>
      <c r="V656" s="2" t="s">
        <v>52</v>
      </c>
      <c r="W656" s="1"/>
      <c r="X656" s="1"/>
      <c r="Y656" s="1"/>
      <c r="Z656" s="1"/>
      <c r="AA656" s="1"/>
      <c r="AC656" s="1"/>
      <c r="AD656" s="1"/>
      <c r="AE656" s="1"/>
      <c r="AF656" s="1"/>
      <c r="AG656" s="1"/>
      <c r="AH656" s="1"/>
      <c r="AJ656" s="1"/>
      <c r="AK656" s="1"/>
      <c r="AL656" s="1"/>
      <c r="AM656" s="1"/>
      <c r="AN656" s="1"/>
      <c r="AO656" s="1"/>
    </row>
    <row r="657" spans="1:41" x14ac:dyDescent="0.25">
      <c r="A657" s="2" t="s">
        <v>106</v>
      </c>
      <c r="B657" s="1"/>
      <c r="C657" s="1"/>
      <c r="D657" s="1"/>
      <c r="E657" s="1"/>
      <c r="F657" s="1"/>
      <c r="H657" s="2" t="s">
        <v>3</v>
      </c>
      <c r="I657" s="2" t="s">
        <v>4</v>
      </c>
      <c r="J657" s="1"/>
      <c r="K657" s="1"/>
      <c r="L657" s="1"/>
      <c r="M657" s="1"/>
      <c r="O657" s="3" t="s">
        <v>11</v>
      </c>
      <c r="P657" s="4" t="s">
        <v>12</v>
      </c>
      <c r="Q657" s="4" t="s">
        <v>15</v>
      </c>
      <c r="R657" s="4" t="s">
        <v>13</v>
      </c>
      <c r="S657" s="4" t="s">
        <v>16</v>
      </c>
      <c r="T657" s="4" t="s">
        <v>17</v>
      </c>
      <c r="V657" s="1"/>
      <c r="W657" s="1"/>
      <c r="X657" s="1"/>
      <c r="Y657" s="1"/>
      <c r="Z657" s="1"/>
      <c r="AA657" s="1"/>
      <c r="AC657" s="2" t="s">
        <v>94</v>
      </c>
      <c r="AD657" s="1"/>
      <c r="AE657" s="1"/>
      <c r="AF657" s="1"/>
      <c r="AG657" s="1"/>
      <c r="AH657" s="1"/>
      <c r="AJ657" s="2" t="s">
        <v>52</v>
      </c>
      <c r="AK657" s="1"/>
      <c r="AL657" s="1"/>
      <c r="AM657" s="1"/>
      <c r="AN657" s="1"/>
      <c r="AO657" s="1"/>
    </row>
    <row r="658" spans="1:41" x14ac:dyDescent="0.25">
      <c r="A658" s="1"/>
      <c r="B658" s="1"/>
      <c r="C658" s="1"/>
      <c r="D658" s="1"/>
      <c r="E658" s="1"/>
      <c r="F658" s="1"/>
      <c r="H658" s="2" t="s">
        <v>5</v>
      </c>
      <c r="I658" s="2" t="s">
        <v>6</v>
      </c>
      <c r="J658" s="1"/>
      <c r="K658" s="1"/>
      <c r="L658" s="1"/>
      <c r="M658" s="1"/>
      <c r="O658" s="1"/>
      <c r="P658" s="1"/>
      <c r="Q658" s="1"/>
      <c r="R658" s="1"/>
      <c r="S658" s="1"/>
      <c r="T658" s="1"/>
      <c r="V658" s="1" t="s">
        <v>95</v>
      </c>
      <c r="W658" s="1"/>
      <c r="X658" s="1"/>
      <c r="Y658" s="1"/>
      <c r="Z658" s="1"/>
      <c r="AA658" s="1"/>
      <c r="AC658" s="1"/>
      <c r="AD658" s="1"/>
      <c r="AE658" s="1"/>
      <c r="AF658" s="1"/>
      <c r="AG658" s="1"/>
      <c r="AH658" s="1"/>
      <c r="AJ658" s="1"/>
      <c r="AK658" s="1"/>
      <c r="AL658" s="1"/>
      <c r="AM658" s="1"/>
      <c r="AN658" s="1"/>
      <c r="AO658" s="1"/>
    </row>
    <row r="659" spans="1:41" x14ac:dyDescent="0.25">
      <c r="A659" s="2" t="s">
        <v>52</v>
      </c>
      <c r="B659" s="1"/>
      <c r="C659" s="1"/>
      <c r="D659" s="1"/>
      <c r="E659" s="1"/>
      <c r="F659" s="1"/>
      <c r="H659" s="2" t="s">
        <v>7</v>
      </c>
      <c r="I659" s="2" t="s">
        <v>8</v>
      </c>
      <c r="J659" s="1"/>
      <c r="K659" s="1"/>
      <c r="L659" s="1"/>
      <c r="M659" s="1"/>
      <c r="O659" s="2" t="s">
        <v>94</v>
      </c>
      <c r="P659" s="1"/>
      <c r="Q659" s="1"/>
      <c r="R659" s="1"/>
      <c r="S659" s="1"/>
      <c r="T659" s="1"/>
      <c r="V659" s="2" t="s">
        <v>1</v>
      </c>
      <c r="W659" s="2" t="s">
        <v>2</v>
      </c>
      <c r="X659" s="1"/>
      <c r="Y659" s="1"/>
      <c r="Z659" s="1"/>
      <c r="AA659" s="1"/>
      <c r="AC659" s="2" t="s">
        <v>52</v>
      </c>
      <c r="AD659" s="1"/>
      <c r="AE659" s="1"/>
      <c r="AF659" s="1"/>
      <c r="AG659" s="1"/>
      <c r="AH659" s="1"/>
      <c r="AJ659" s="1" t="s">
        <v>97</v>
      </c>
      <c r="AK659" s="1"/>
      <c r="AL659" s="1"/>
      <c r="AM659" s="1"/>
      <c r="AN659" s="1"/>
      <c r="AO659" s="1"/>
    </row>
    <row r="660" spans="1:41" x14ac:dyDescent="0.25">
      <c r="A660" s="1"/>
      <c r="B660" s="1"/>
      <c r="C660" s="1"/>
      <c r="D660" s="1"/>
      <c r="E660" s="1"/>
      <c r="F660" s="1"/>
      <c r="H660" s="2" t="s">
        <v>9</v>
      </c>
      <c r="I660" s="2" t="s">
        <v>133</v>
      </c>
      <c r="J660" s="1"/>
      <c r="K660" s="1"/>
      <c r="L660" s="1"/>
      <c r="M660" s="1"/>
      <c r="O660" s="1"/>
      <c r="P660" s="1"/>
      <c r="Q660" s="1"/>
      <c r="R660" s="1"/>
      <c r="S660" s="1"/>
      <c r="T660" s="1"/>
      <c r="V660" s="2" t="s">
        <v>3</v>
      </c>
      <c r="W660" s="2" t="s">
        <v>4</v>
      </c>
      <c r="X660" s="1"/>
      <c r="Y660" s="1"/>
      <c r="Z660" s="1"/>
      <c r="AA660" s="1"/>
      <c r="AC660" s="1"/>
      <c r="AD660" s="1"/>
      <c r="AE660" s="1"/>
      <c r="AF660" s="1"/>
      <c r="AG660" s="1"/>
      <c r="AH660" s="1"/>
      <c r="AJ660" s="2" t="s">
        <v>1</v>
      </c>
      <c r="AK660" s="2" t="s">
        <v>2</v>
      </c>
      <c r="AL660" s="1"/>
      <c r="AM660" s="1"/>
      <c r="AN660" s="1"/>
      <c r="AO660" s="1"/>
    </row>
    <row r="661" spans="1:41" x14ac:dyDescent="0.25">
      <c r="A661" s="1" t="s">
        <v>107</v>
      </c>
      <c r="B661" s="1"/>
      <c r="C661" s="1"/>
      <c r="D661" s="1"/>
      <c r="E661" s="1"/>
      <c r="F661" s="1"/>
      <c r="H661" s="1"/>
      <c r="I661" s="1"/>
      <c r="J661" s="1"/>
      <c r="K661" s="1"/>
      <c r="L661" s="1"/>
      <c r="M661" s="1"/>
      <c r="O661" s="2" t="s">
        <v>52</v>
      </c>
      <c r="P661" s="1"/>
      <c r="Q661" s="1"/>
      <c r="R661" s="1"/>
      <c r="S661" s="1"/>
      <c r="T661" s="1"/>
      <c r="V661" s="2" t="s">
        <v>5</v>
      </c>
      <c r="W661" s="2" t="s">
        <v>6</v>
      </c>
      <c r="X661" s="1"/>
      <c r="Y661" s="1"/>
      <c r="Z661" s="1"/>
      <c r="AA661" s="1"/>
      <c r="AC661" s="1" t="s">
        <v>107</v>
      </c>
      <c r="AD661" s="1"/>
      <c r="AE661" s="1"/>
      <c r="AF661" s="1"/>
      <c r="AG661" s="1"/>
      <c r="AH661" s="1"/>
      <c r="AJ661" s="2" t="s">
        <v>3</v>
      </c>
      <c r="AK661" s="2" t="s">
        <v>4</v>
      </c>
      <c r="AL661" s="1"/>
      <c r="AM661" s="1"/>
      <c r="AN661" s="1"/>
      <c r="AO661" s="1"/>
    </row>
    <row r="662" spans="1:41" x14ac:dyDescent="0.25">
      <c r="A662" s="2" t="s">
        <v>1</v>
      </c>
      <c r="B662" s="2" t="s">
        <v>2</v>
      </c>
      <c r="C662" s="1"/>
      <c r="D662" s="1"/>
      <c r="E662" s="1"/>
      <c r="F662" s="1"/>
      <c r="H662" s="3" t="s">
        <v>11</v>
      </c>
      <c r="I662" s="4" t="s">
        <v>12</v>
      </c>
      <c r="J662" s="4" t="s">
        <v>15</v>
      </c>
      <c r="K662" s="4" t="s">
        <v>13</v>
      </c>
      <c r="L662" s="4" t="s">
        <v>16</v>
      </c>
      <c r="M662" s="4" t="s">
        <v>17</v>
      </c>
      <c r="O662" s="1"/>
      <c r="P662" s="1"/>
      <c r="Q662" s="1"/>
      <c r="R662" s="1"/>
      <c r="S662" s="1"/>
      <c r="T662" s="1"/>
      <c r="V662" s="2" t="s">
        <v>7</v>
      </c>
      <c r="W662" s="2" t="s">
        <v>152</v>
      </c>
      <c r="X662" s="1"/>
      <c r="Y662" s="1"/>
      <c r="Z662" s="1"/>
      <c r="AA662" s="1"/>
      <c r="AC662" s="2" t="s">
        <v>1</v>
      </c>
      <c r="AD662" s="2" t="s">
        <v>2</v>
      </c>
      <c r="AE662" s="1"/>
      <c r="AF662" s="1"/>
      <c r="AG662" s="1"/>
      <c r="AH662" s="1"/>
      <c r="AJ662" s="2" t="s">
        <v>5</v>
      </c>
      <c r="AK662" s="2" t="s">
        <v>6</v>
      </c>
      <c r="AL662" s="1"/>
      <c r="AM662" s="1"/>
      <c r="AN662" s="1"/>
      <c r="AO662" s="1"/>
    </row>
    <row r="663" spans="1:41" x14ac:dyDescent="0.25">
      <c r="A663" s="2" t="s">
        <v>3</v>
      </c>
      <c r="B663" s="2" t="s">
        <v>4</v>
      </c>
      <c r="C663" s="1"/>
      <c r="D663" s="1"/>
      <c r="E663" s="1"/>
      <c r="F663" s="1"/>
      <c r="H663" s="1"/>
      <c r="I663" s="1"/>
      <c r="J663" s="1"/>
      <c r="K663" s="1"/>
      <c r="L663" s="1"/>
      <c r="M663" s="1"/>
      <c r="O663" s="1" t="s">
        <v>101</v>
      </c>
      <c r="P663" s="1"/>
      <c r="Q663" s="1"/>
      <c r="R663" s="1"/>
      <c r="S663" s="1"/>
      <c r="T663" s="1"/>
      <c r="V663" s="2" t="s">
        <v>9</v>
      </c>
      <c r="W663" s="2" t="s">
        <v>133</v>
      </c>
      <c r="X663" s="1"/>
      <c r="Y663" s="1"/>
      <c r="Z663" s="1"/>
      <c r="AA663" s="1"/>
      <c r="AC663" s="2" t="s">
        <v>3</v>
      </c>
      <c r="AD663" s="2" t="s">
        <v>4</v>
      </c>
      <c r="AE663" s="1"/>
      <c r="AF663" s="1"/>
      <c r="AG663" s="1"/>
      <c r="AH663" s="1"/>
      <c r="AJ663" s="2" t="s">
        <v>7</v>
      </c>
      <c r="AK663" s="2" t="s">
        <v>187</v>
      </c>
      <c r="AL663" s="1"/>
      <c r="AM663" s="1"/>
      <c r="AN663" s="1"/>
      <c r="AO663" s="1"/>
    </row>
    <row r="664" spans="1:41" x14ac:dyDescent="0.25">
      <c r="A664" s="2" t="s">
        <v>5</v>
      </c>
      <c r="B664" s="2" t="s">
        <v>6</v>
      </c>
      <c r="C664" s="1"/>
      <c r="D664" s="1"/>
      <c r="E664" s="1"/>
      <c r="F664" s="1"/>
      <c r="H664" s="2" t="s">
        <v>139</v>
      </c>
      <c r="I664" s="1"/>
      <c r="J664" s="1"/>
      <c r="K664" s="1"/>
      <c r="L664" s="1"/>
      <c r="M664" s="1"/>
      <c r="O664" s="2" t="s">
        <v>1</v>
      </c>
      <c r="P664" s="2" t="s">
        <v>2</v>
      </c>
      <c r="Q664" s="1"/>
      <c r="R664" s="1"/>
      <c r="S664" s="1"/>
      <c r="T664" s="1"/>
      <c r="V664" s="1"/>
      <c r="W664" s="1"/>
      <c r="X664" s="1"/>
      <c r="Y664" s="1"/>
      <c r="Z664" s="1"/>
      <c r="AA664" s="1"/>
      <c r="AC664" s="2" t="s">
        <v>5</v>
      </c>
      <c r="AD664" s="2" t="s">
        <v>6</v>
      </c>
      <c r="AE664" s="1"/>
      <c r="AF664" s="1"/>
      <c r="AG664" s="1"/>
      <c r="AH664" s="1"/>
      <c r="AJ664" s="2" t="s">
        <v>9</v>
      </c>
      <c r="AK664" s="2" t="s">
        <v>133</v>
      </c>
      <c r="AL664" s="1"/>
      <c r="AM664" s="1"/>
      <c r="AN664" s="1"/>
      <c r="AO664" s="1"/>
    </row>
    <row r="665" spans="1:41" x14ac:dyDescent="0.25">
      <c r="A665" s="2" t="s">
        <v>7</v>
      </c>
      <c r="B665" s="2" t="s">
        <v>8</v>
      </c>
      <c r="C665" s="1"/>
      <c r="D665" s="1"/>
      <c r="E665" s="1"/>
      <c r="F665" s="1"/>
      <c r="H665" s="1"/>
      <c r="I665" s="1"/>
      <c r="J665" s="1"/>
      <c r="K665" s="1"/>
      <c r="L665" s="1"/>
      <c r="M665" s="1"/>
      <c r="O665" s="2" t="s">
        <v>3</v>
      </c>
      <c r="P665" s="2" t="s">
        <v>4</v>
      </c>
      <c r="Q665" s="1"/>
      <c r="R665" s="1"/>
      <c r="S665" s="1"/>
      <c r="T665" s="1"/>
      <c r="V665" s="3" t="s">
        <v>11</v>
      </c>
      <c r="W665" s="4" t="s">
        <v>12</v>
      </c>
      <c r="X665" s="4" t="s">
        <v>15</v>
      </c>
      <c r="Y665" s="4" t="s">
        <v>13</v>
      </c>
      <c r="Z665" s="4" t="s">
        <v>16</v>
      </c>
      <c r="AA665" s="4" t="s">
        <v>17</v>
      </c>
      <c r="AC665" s="2" t="s">
        <v>7</v>
      </c>
      <c r="AD665" s="2" t="s">
        <v>187</v>
      </c>
      <c r="AE665" s="1"/>
      <c r="AF665" s="1"/>
      <c r="AG665" s="1"/>
      <c r="AH665" s="1"/>
      <c r="AJ665" s="1"/>
      <c r="AK665" s="1"/>
      <c r="AL665" s="1"/>
      <c r="AM665" s="1"/>
      <c r="AN665" s="1"/>
      <c r="AO665" s="1"/>
    </row>
    <row r="666" spans="1:41" x14ac:dyDescent="0.25">
      <c r="A666" s="2" t="s">
        <v>9</v>
      </c>
      <c r="B666" s="2" t="s">
        <v>10</v>
      </c>
      <c r="C666" s="1"/>
      <c r="D666" s="1"/>
      <c r="E666" s="1"/>
      <c r="F666" s="1"/>
      <c r="H666" s="2" t="s">
        <v>52</v>
      </c>
      <c r="I666" s="1"/>
      <c r="J666" s="1"/>
      <c r="K666" s="1"/>
      <c r="L666" s="1"/>
      <c r="M666" s="1"/>
      <c r="O666" s="2" t="s">
        <v>5</v>
      </c>
      <c r="P666" s="2" t="s">
        <v>6</v>
      </c>
      <c r="Q666" s="1"/>
      <c r="R666" s="1"/>
      <c r="S666" s="1"/>
      <c r="T666" s="1"/>
      <c r="V666" s="1"/>
      <c r="W666" s="1"/>
      <c r="X666" s="1"/>
      <c r="Y666" s="1"/>
      <c r="Z666" s="1"/>
      <c r="AA666" s="1"/>
      <c r="AC666" s="2" t="s">
        <v>9</v>
      </c>
      <c r="AD666" s="2" t="s">
        <v>10</v>
      </c>
      <c r="AE666" s="1"/>
      <c r="AF666" s="1"/>
      <c r="AG666" s="1"/>
      <c r="AH666" s="1"/>
      <c r="AJ666" s="3" t="s">
        <v>11</v>
      </c>
      <c r="AK666" s="4" t="s">
        <v>12</v>
      </c>
      <c r="AL666" s="4" t="s">
        <v>15</v>
      </c>
      <c r="AM666" s="4" t="s">
        <v>13</v>
      </c>
      <c r="AN666" s="4" t="s">
        <v>16</v>
      </c>
      <c r="AO666" s="4" t="s">
        <v>17</v>
      </c>
    </row>
    <row r="667" spans="1:41" x14ac:dyDescent="0.25">
      <c r="A667" s="1"/>
      <c r="B667" s="1"/>
      <c r="C667" s="1"/>
      <c r="D667" s="1"/>
      <c r="E667" s="1"/>
      <c r="F667" s="1"/>
      <c r="H667" s="1"/>
      <c r="I667" s="1"/>
      <c r="J667" s="1"/>
      <c r="K667" s="1"/>
      <c r="L667" s="1"/>
      <c r="M667" s="1"/>
      <c r="O667" s="2" t="s">
        <v>7</v>
      </c>
      <c r="P667" s="2" t="s">
        <v>152</v>
      </c>
      <c r="Q667" s="1"/>
      <c r="R667" s="1"/>
      <c r="S667" s="1"/>
      <c r="T667" s="1"/>
      <c r="V667" s="2" t="s">
        <v>159</v>
      </c>
      <c r="W667" s="1"/>
      <c r="X667" s="1"/>
      <c r="Y667" s="1"/>
      <c r="Z667" s="1"/>
      <c r="AA667" s="1"/>
      <c r="AC667" s="1"/>
      <c r="AD667" s="1"/>
      <c r="AE667" s="1"/>
      <c r="AF667" s="1"/>
      <c r="AG667" s="1"/>
      <c r="AH667" s="1"/>
      <c r="AJ667" s="5" t="s">
        <v>18</v>
      </c>
      <c r="AK667" s="6"/>
      <c r="AL667" s="6"/>
      <c r="AM667" s="7" t="s">
        <v>13</v>
      </c>
      <c r="AN667" s="6"/>
      <c r="AO667" s="6"/>
    </row>
    <row r="668" spans="1:41" x14ac:dyDescent="0.25">
      <c r="A668" s="3" t="s">
        <v>11</v>
      </c>
      <c r="B668" s="4" t="s">
        <v>12</v>
      </c>
      <c r="C668" s="4" t="s">
        <v>15</v>
      </c>
      <c r="D668" s="4" t="s">
        <v>13</v>
      </c>
      <c r="E668" s="4" t="s">
        <v>16</v>
      </c>
      <c r="F668" s="4" t="s">
        <v>17</v>
      </c>
      <c r="H668" s="1" t="s">
        <v>103</v>
      </c>
      <c r="I668" s="1"/>
      <c r="J668" s="1"/>
      <c r="K668" s="1"/>
      <c r="L668" s="1"/>
      <c r="M668" s="1"/>
      <c r="O668" s="2" t="s">
        <v>9</v>
      </c>
      <c r="P668" s="2" t="s">
        <v>10</v>
      </c>
      <c r="Q668" s="1"/>
      <c r="R668" s="1"/>
      <c r="S668" s="1"/>
      <c r="T668" s="1"/>
      <c r="V668" s="1"/>
      <c r="W668" s="1"/>
      <c r="X668" s="1"/>
      <c r="Y668" s="1"/>
      <c r="Z668" s="1"/>
      <c r="AA668" s="1"/>
      <c r="AC668" s="3" t="s">
        <v>11</v>
      </c>
      <c r="AD668" s="4" t="s">
        <v>12</v>
      </c>
      <c r="AE668" s="4" t="s">
        <v>15</v>
      </c>
      <c r="AF668" s="4" t="s">
        <v>13</v>
      </c>
      <c r="AG668" s="4" t="s">
        <v>16</v>
      </c>
      <c r="AH668" s="4" t="s">
        <v>17</v>
      </c>
      <c r="AJ668" s="8" t="s">
        <v>85</v>
      </c>
      <c r="AK668" s="9">
        <v>1400</v>
      </c>
      <c r="AL668" s="9">
        <v>1400</v>
      </c>
      <c r="AM668" s="7" t="s">
        <v>21</v>
      </c>
      <c r="AN668" s="10">
        <v>9.5</v>
      </c>
      <c r="AO668" s="9">
        <f>AL668*AN668</f>
        <v>13300</v>
      </c>
    </row>
    <row r="669" spans="1:41" x14ac:dyDescent="0.25">
      <c r="A669" s="5" t="s">
        <v>18</v>
      </c>
      <c r="B669" s="6"/>
      <c r="C669" s="6"/>
      <c r="D669" s="7" t="s">
        <v>13</v>
      </c>
      <c r="E669" s="6"/>
      <c r="F669" s="6"/>
      <c r="H669" s="2" t="s">
        <v>1</v>
      </c>
      <c r="I669" s="2" t="s">
        <v>2</v>
      </c>
      <c r="J669" s="1"/>
      <c r="K669" s="1"/>
      <c r="L669" s="1"/>
      <c r="M669" s="1"/>
      <c r="O669" s="1"/>
      <c r="P669" s="1"/>
      <c r="Q669" s="1"/>
      <c r="R669" s="1"/>
      <c r="S669" s="1"/>
      <c r="T669" s="1"/>
      <c r="V669" s="2" t="s">
        <v>52</v>
      </c>
      <c r="W669" s="1"/>
      <c r="X669" s="1"/>
      <c r="Y669" s="1"/>
      <c r="Z669" s="1"/>
      <c r="AA669" s="1"/>
      <c r="AC669" s="5" t="s">
        <v>18</v>
      </c>
      <c r="AD669" s="6"/>
      <c r="AE669" s="6"/>
      <c r="AF669" s="7" t="s">
        <v>13</v>
      </c>
      <c r="AG669" s="6"/>
      <c r="AH669" s="6"/>
      <c r="AJ669" s="8" t="s">
        <v>86</v>
      </c>
      <c r="AK669" s="9">
        <v>4100</v>
      </c>
      <c r="AL669" s="9">
        <v>4100</v>
      </c>
      <c r="AM669" s="7" t="s">
        <v>21</v>
      </c>
      <c r="AN669" s="10">
        <v>0.55000000000000004</v>
      </c>
      <c r="AO669" s="9">
        <f>AL669*AN669</f>
        <v>2255</v>
      </c>
    </row>
    <row r="670" spans="1:41" x14ac:dyDescent="0.25">
      <c r="A670" s="8" t="s">
        <v>85</v>
      </c>
      <c r="B670" s="9">
        <v>2000</v>
      </c>
      <c r="C670" s="9">
        <v>2000</v>
      </c>
      <c r="D670" s="7" t="s">
        <v>21</v>
      </c>
      <c r="E670" s="10">
        <v>2.7</v>
      </c>
      <c r="F670" s="9">
        <f>C670*E670</f>
        <v>5400</v>
      </c>
      <c r="H670" s="2" t="s">
        <v>3</v>
      </c>
      <c r="I670" s="2" t="s">
        <v>4</v>
      </c>
      <c r="J670" s="1"/>
      <c r="K670" s="1"/>
      <c r="L670" s="1"/>
      <c r="M670" s="1"/>
      <c r="O670" s="3" t="s">
        <v>11</v>
      </c>
      <c r="P670" s="4" t="s">
        <v>12</v>
      </c>
      <c r="Q670" s="4" t="s">
        <v>15</v>
      </c>
      <c r="R670" s="4" t="s">
        <v>13</v>
      </c>
      <c r="S670" s="4" t="s">
        <v>16</v>
      </c>
      <c r="T670" s="4" t="s">
        <v>17</v>
      </c>
      <c r="V670" s="1"/>
      <c r="W670" s="1"/>
      <c r="X670" s="1"/>
      <c r="Y670" s="1"/>
      <c r="Z670" s="1"/>
      <c r="AA670" s="1"/>
      <c r="AC670" s="8" t="s">
        <v>85</v>
      </c>
      <c r="AD670" s="9">
        <v>2700</v>
      </c>
      <c r="AE670" s="9">
        <v>2700</v>
      </c>
      <c r="AF670" s="7" t="s">
        <v>21</v>
      </c>
      <c r="AG670" s="10">
        <v>2.7</v>
      </c>
      <c r="AH670" s="9">
        <f>AE670*AG670</f>
        <v>7290.0000000000009</v>
      </c>
      <c r="AJ670" s="5" t="s">
        <v>23</v>
      </c>
      <c r="AK670" s="6"/>
      <c r="AL670" s="6"/>
      <c r="AM670" s="7" t="s">
        <v>13</v>
      </c>
      <c r="AN670" s="6"/>
      <c r="AO670" s="6">
        <f>SUM(AO668:AO669)</f>
        <v>15555</v>
      </c>
    </row>
    <row r="671" spans="1:41" x14ac:dyDescent="0.25">
      <c r="A671" s="5" t="s">
        <v>23</v>
      </c>
      <c r="B671" s="6"/>
      <c r="C671" s="6"/>
      <c r="D671" s="7" t="s">
        <v>13</v>
      </c>
      <c r="E671" s="6"/>
      <c r="F671" s="6">
        <f>SUM(F670:F670)</f>
        <v>5400</v>
      </c>
      <c r="H671" s="2" t="s">
        <v>5</v>
      </c>
      <c r="I671" s="2" t="s">
        <v>6</v>
      </c>
      <c r="J671" s="1"/>
      <c r="K671" s="1"/>
      <c r="L671" s="1"/>
      <c r="M671" s="1"/>
      <c r="O671" s="1"/>
      <c r="P671" s="1"/>
      <c r="Q671" s="1"/>
      <c r="R671" s="1"/>
      <c r="S671" s="1"/>
      <c r="T671" s="1"/>
      <c r="V671" s="1" t="s">
        <v>97</v>
      </c>
      <c r="W671" s="1"/>
      <c r="X671" s="1"/>
      <c r="Y671" s="1"/>
      <c r="Z671" s="1"/>
      <c r="AA671" s="1"/>
      <c r="AC671" s="5" t="s">
        <v>23</v>
      </c>
      <c r="AD671" s="6"/>
      <c r="AE671" s="6"/>
      <c r="AF671" s="7" t="s">
        <v>13</v>
      </c>
      <c r="AG671" s="6"/>
      <c r="AH671" s="6">
        <f>SUM(AH670:AH670)</f>
        <v>7290.0000000000009</v>
      </c>
      <c r="AJ671" s="8" t="s">
        <v>13</v>
      </c>
      <c r="AK671" s="9"/>
      <c r="AL671" s="9"/>
      <c r="AM671" s="7" t="s">
        <v>13</v>
      </c>
      <c r="AN671" s="9"/>
      <c r="AO671" s="9"/>
    </row>
    <row r="672" spans="1:41" x14ac:dyDescent="0.25">
      <c r="A672" s="8" t="s">
        <v>13</v>
      </c>
      <c r="B672" s="9"/>
      <c r="C672" s="9"/>
      <c r="D672" s="7" t="s">
        <v>13</v>
      </c>
      <c r="E672" s="9"/>
      <c r="F672" s="9"/>
      <c r="H672" s="2" t="s">
        <v>7</v>
      </c>
      <c r="I672" s="2" t="s">
        <v>8</v>
      </c>
      <c r="J672" s="1"/>
      <c r="K672" s="1"/>
      <c r="L672" s="1"/>
      <c r="M672" s="1"/>
      <c r="O672" s="2" t="s">
        <v>94</v>
      </c>
      <c r="P672" s="1"/>
      <c r="Q672" s="1"/>
      <c r="R672" s="1"/>
      <c r="S672" s="1"/>
      <c r="T672" s="1"/>
      <c r="V672" s="2" t="s">
        <v>1</v>
      </c>
      <c r="W672" s="2" t="s">
        <v>2</v>
      </c>
      <c r="X672" s="1"/>
      <c r="Y672" s="1"/>
      <c r="Z672" s="1"/>
      <c r="AA672" s="1"/>
      <c r="AC672" s="8" t="s">
        <v>13</v>
      </c>
      <c r="AD672" s="9"/>
      <c r="AE672" s="9"/>
      <c r="AF672" s="7" t="s">
        <v>13</v>
      </c>
      <c r="AG672" s="9"/>
      <c r="AH672" s="9"/>
      <c r="AJ672" s="5" t="s">
        <v>24</v>
      </c>
      <c r="AK672" s="6"/>
      <c r="AL672" s="6"/>
      <c r="AM672" s="7" t="s">
        <v>13</v>
      </c>
      <c r="AN672" s="6"/>
      <c r="AO672" s="6"/>
    </row>
    <row r="673" spans="1:41" x14ac:dyDescent="0.25">
      <c r="A673" s="5" t="s">
        <v>24</v>
      </c>
      <c r="B673" s="6"/>
      <c r="C673" s="6"/>
      <c r="D673" s="7" t="s">
        <v>13</v>
      </c>
      <c r="E673" s="6"/>
      <c r="F673" s="6"/>
      <c r="H673" s="2" t="s">
        <v>9</v>
      </c>
      <c r="I673" s="2" t="s">
        <v>133</v>
      </c>
      <c r="J673" s="1"/>
      <c r="K673" s="1"/>
      <c r="L673" s="1"/>
      <c r="M673" s="1"/>
      <c r="O673" s="1"/>
      <c r="P673" s="1"/>
      <c r="Q673" s="1"/>
      <c r="R673" s="1"/>
      <c r="S673" s="1"/>
      <c r="T673" s="1"/>
      <c r="V673" s="2" t="s">
        <v>3</v>
      </c>
      <c r="W673" s="2" t="s">
        <v>4</v>
      </c>
      <c r="X673" s="1"/>
      <c r="Y673" s="1"/>
      <c r="Z673" s="1"/>
      <c r="AA673" s="1"/>
      <c r="AC673" s="5" t="s">
        <v>24</v>
      </c>
      <c r="AD673" s="6"/>
      <c r="AE673" s="6"/>
      <c r="AF673" s="7" t="s">
        <v>13</v>
      </c>
      <c r="AG673" s="6"/>
      <c r="AH673" s="6"/>
      <c r="AJ673" s="8" t="s">
        <v>25</v>
      </c>
      <c r="AK673" s="9"/>
      <c r="AL673" s="9">
        <v>-7</v>
      </c>
      <c r="AM673" s="7" t="s">
        <v>21</v>
      </c>
      <c r="AN673" s="10">
        <v>69</v>
      </c>
      <c r="AO673" s="9">
        <f>AL673*AN673</f>
        <v>-483</v>
      </c>
    </row>
    <row r="674" spans="1:41" x14ac:dyDescent="0.25">
      <c r="A674" s="8" t="s">
        <v>25</v>
      </c>
      <c r="B674" s="9"/>
      <c r="C674" s="10">
        <v>-0.33</v>
      </c>
      <c r="D674" s="7" t="s">
        <v>66</v>
      </c>
      <c r="E674" s="10">
        <v>1950</v>
      </c>
      <c r="F674" s="9">
        <f>C674*E674</f>
        <v>-643.5</v>
      </c>
      <c r="H674" s="1"/>
      <c r="I674" s="1"/>
      <c r="J674" s="1"/>
      <c r="K674" s="1"/>
      <c r="L674" s="1"/>
      <c r="M674" s="1"/>
      <c r="O674" s="2" t="s">
        <v>52</v>
      </c>
      <c r="P674" s="1"/>
      <c r="Q674" s="1"/>
      <c r="R674" s="1"/>
      <c r="S674" s="1"/>
      <c r="T674" s="1"/>
      <c r="V674" s="2" t="s">
        <v>5</v>
      </c>
      <c r="W674" s="2" t="s">
        <v>6</v>
      </c>
      <c r="X674" s="1"/>
      <c r="Y674" s="1"/>
      <c r="Z674" s="1"/>
      <c r="AA674" s="1"/>
      <c r="AC674" s="8" t="s">
        <v>25</v>
      </c>
      <c r="AD674" s="9"/>
      <c r="AE674" s="10">
        <v>-0.33</v>
      </c>
      <c r="AF674" s="7" t="s">
        <v>66</v>
      </c>
      <c r="AG674" s="10">
        <v>1950</v>
      </c>
      <c r="AH674" s="9">
        <f>AE674*AG674</f>
        <v>-643.5</v>
      </c>
      <c r="AJ674" s="8" t="s">
        <v>26</v>
      </c>
      <c r="AK674" s="9"/>
      <c r="AL674" s="9">
        <v>-200</v>
      </c>
      <c r="AM674" s="7" t="s">
        <v>21</v>
      </c>
      <c r="AN674" s="10">
        <v>7.75</v>
      </c>
      <c r="AO674" s="9">
        <f>AL674*AN674</f>
        <v>-1550</v>
      </c>
    </row>
    <row r="675" spans="1:41" x14ac:dyDescent="0.25">
      <c r="A675" s="8" t="s">
        <v>26</v>
      </c>
      <c r="B675" s="9">
        <v>-30</v>
      </c>
      <c r="C675" s="9">
        <v>-30</v>
      </c>
      <c r="D675" s="7" t="s">
        <v>21</v>
      </c>
      <c r="E675" s="10">
        <v>7.75</v>
      </c>
      <c r="F675" s="9">
        <f>C675*E675</f>
        <v>-232.5</v>
      </c>
      <c r="H675" s="3" t="s">
        <v>11</v>
      </c>
      <c r="I675" s="4" t="s">
        <v>12</v>
      </c>
      <c r="J675" s="4" t="s">
        <v>15</v>
      </c>
      <c r="K675" s="4" t="s">
        <v>13</v>
      </c>
      <c r="L675" s="4" t="s">
        <v>16</v>
      </c>
      <c r="M675" s="4" t="s">
        <v>17</v>
      </c>
      <c r="O675" s="1"/>
      <c r="P675" s="1"/>
      <c r="Q675" s="1"/>
      <c r="R675" s="1"/>
      <c r="S675" s="1"/>
      <c r="T675" s="1"/>
      <c r="V675" s="2" t="s">
        <v>7</v>
      </c>
      <c r="W675" s="2" t="s">
        <v>152</v>
      </c>
      <c r="X675" s="1"/>
      <c r="Y675" s="1"/>
      <c r="Z675" s="1"/>
      <c r="AA675" s="1"/>
      <c r="AC675" s="8" t="s">
        <v>27</v>
      </c>
      <c r="AD675" s="9"/>
      <c r="AE675" s="9">
        <v>-34</v>
      </c>
      <c r="AF675" s="7" t="s">
        <v>28</v>
      </c>
      <c r="AG675" s="10"/>
      <c r="AH675" s="9"/>
      <c r="AJ675" s="8" t="s">
        <v>73</v>
      </c>
      <c r="AK675" s="9"/>
      <c r="AL675" s="9">
        <v>-16</v>
      </c>
      <c r="AM675" s="7" t="s">
        <v>21</v>
      </c>
      <c r="AN675" s="10">
        <v>12</v>
      </c>
      <c r="AO675" s="9">
        <f>AL675*AN675</f>
        <v>-192</v>
      </c>
    </row>
    <row r="676" spans="1:41" x14ac:dyDescent="0.25">
      <c r="A676" s="8" t="s">
        <v>27</v>
      </c>
      <c r="B676" s="9"/>
      <c r="C676" s="9">
        <v>-30</v>
      </c>
      <c r="D676" s="7" t="s">
        <v>28</v>
      </c>
      <c r="E676" s="10"/>
      <c r="F676" s="9"/>
      <c r="H676" s="1"/>
      <c r="I676" s="1"/>
      <c r="J676" s="1"/>
      <c r="K676" s="1"/>
      <c r="L676" s="1"/>
      <c r="M676" s="1"/>
      <c r="O676" s="1" t="s">
        <v>103</v>
      </c>
      <c r="P676" s="1"/>
      <c r="Q676" s="1"/>
      <c r="R676" s="1"/>
      <c r="S676" s="1"/>
      <c r="T676" s="1"/>
      <c r="V676" s="2" t="s">
        <v>9</v>
      </c>
      <c r="W676" s="2" t="s">
        <v>133</v>
      </c>
      <c r="X676" s="1"/>
      <c r="Y676" s="1"/>
      <c r="Z676" s="1"/>
      <c r="AA676" s="1"/>
      <c r="AC676" s="8" t="s">
        <v>29</v>
      </c>
      <c r="AD676" s="9"/>
      <c r="AE676" s="9"/>
      <c r="AF676" s="7" t="s">
        <v>30</v>
      </c>
      <c r="AG676" s="9"/>
      <c r="AH676" s="9">
        <v>-200</v>
      </c>
      <c r="AJ676" s="8" t="s">
        <v>134</v>
      </c>
      <c r="AK676" s="9"/>
      <c r="AL676" s="9">
        <v>-94</v>
      </c>
      <c r="AM676" s="7" t="s">
        <v>21</v>
      </c>
      <c r="AN676" s="10">
        <v>6</v>
      </c>
      <c r="AO676" s="9">
        <f>AL676*AN676</f>
        <v>-564</v>
      </c>
    </row>
    <row r="677" spans="1:41" x14ac:dyDescent="0.25">
      <c r="A677" s="8" t="s">
        <v>29</v>
      </c>
      <c r="B677" s="9"/>
      <c r="C677" s="9"/>
      <c r="D677" s="7" t="s">
        <v>30</v>
      </c>
      <c r="E677" s="9"/>
      <c r="F677" s="9">
        <v>-200</v>
      </c>
      <c r="H677" s="2" t="s">
        <v>140</v>
      </c>
      <c r="I677" s="1"/>
      <c r="J677" s="1"/>
      <c r="K677" s="1"/>
      <c r="L677" s="1"/>
      <c r="M677" s="1"/>
      <c r="O677" s="2" t="s">
        <v>1</v>
      </c>
      <c r="P677" s="2" t="s">
        <v>2</v>
      </c>
      <c r="Q677" s="1"/>
      <c r="R677" s="1"/>
      <c r="S677" s="1"/>
      <c r="T677" s="1"/>
      <c r="V677" s="1"/>
      <c r="W677" s="1"/>
      <c r="X677" s="1"/>
      <c r="Y677" s="1"/>
      <c r="Z677" s="1"/>
      <c r="AA677" s="1"/>
      <c r="AC677" s="8" t="s">
        <v>31</v>
      </c>
      <c r="AD677" s="9"/>
      <c r="AE677" s="9"/>
      <c r="AF677" s="7" t="s">
        <v>30</v>
      </c>
      <c r="AG677" s="9"/>
      <c r="AH677" s="9">
        <v>-190</v>
      </c>
      <c r="AJ677" s="8" t="s">
        <v>29</v>
      </c>
      <c r="AK677" s="9"/>
      <c r="AL677" s="9"/>
      <c r="AM677" s="7" t="s">
        <v>30</v>
      </c>
      <c r="AN677" s="9"/>
      <c r="AO677" s="9">
        <v>-190</v>
      </c>
    </row>
    <row r="678" spans="1:41" x14ac:dyDescent="0.25">
      <c r="A678" s="8" t="s">
        <v>31</v>
      </c>
      <c r="B678" s="9"/>
      <c r="C678" s="9"/>
      <c r="D678" s="7" t="s">
        <v>30</v>
      </c>
      <c r="E678" s="9"/>
      <c r="F678" s="9">
        <v>-190</v>
      </c>
      <c r="H678" s="1"/>
      <c r="I678" s="1"/>
      <c r="J678" s="1"/>
      <c r="K678" s="1"/>
      <c r="L678" s="1"/>
      <c r="M678" s="1"/>
      <c r="O678" s="2" t="s">
        <v>3</v>
      </c>
      <c r="P678" s="2" t="s">
        <v>4</v>
      </c>
      <c r="Q678" s="1"/>
      <c r="R678" s="1"/>
      <c r="S678" s="1"/>
      <c r="T678" s="1"/>
      <c r="V678" s="3" t="s">
        <v>11</v>
      </c>
      <c r="W678" s="4" t="s">
        <v>12</v>
      </c>
      <c r="X678" s="4" t="s">
        <v>15</v>
      </c>
      <c r="Y678" s="4" t="s">
        <v>13</v>
      </c>
      <c r="Z678" s="4" t="s">
        <v>16</v>
      </c>
      <c r="AA678" s="4" t="s">
        <v>17</v>
      </c>
      <c r="AC678" s="8" t="s">
        <v>32</v>
      </c>
      <c r="AD678" s="9"/>
      <c r="AE678" s="9"/>
      <c r="AF678" s="7" t="s">
        <v>30</v>
      </c>
      <c r="AG678" s="9"/>
      <c r="AH678" s="9">
        <v>-110</v>
      </c>
      <c r="AJ678" s="8" t="s">
        <v>31</v>
      </c>
      <c r="AK678" s="9"/>
      <c r="AL678" s="9"/>
      <c r="AM678" s="7" t="s">
        <v>30</v>
      </c>
      <c r="AN678" s="9"/>
      <c r="AO678" s="9">
        <v>-180</v>
      </c>
    </row>
    <row r="679" spans="1:41" x14ac:dyDescent="0.25">
      <c r="A679" s="8" t="s">
        <v>32</v>
      </c>
      <c r="B679" s="9"/>
      <c r="C679" s="9"/>
      <c r="D679" s="7" t="s">
        <v>30</v>
      </c>
      <c r="E679" s="9"/>
      <c r="F679" s="9">
        <v>-110</v>
      </c>
      <c r="H679" s="2" t="s">
        <v>52</v>
      </c>
      <c r="I679" s="1"/>
      <c r="J679" s="1"/>
      <c r="K679" s="1"/>
      <c r="L679" s="1"/>
      <c r="M679" s="1"/>
      <c r="O679" s="2" t="s">
        <v>5</v>
      </c>
      <c r="P679" s="2" t="s">
        <v>6</v>
      </c>
      <c r="Q679" s="1"/>
      <c r="R679" s="1"/>
      <c r="S679" s="1"/>
      <c r="T679" s="1"/>
      <c r="V679" s="1"/>
      <c r="W679" s="1"/>
      <c r="X679" s="1"/>
      <c r="Y679" s="1"/>
      <c r="Z679" s="1"/>
      <c r="AA679" s="1"/>
      <c r="AC679" s="8" t="s">
        <v>88</v>
      </c>
      <c r="AD679" s="9">
        <v>-2700</v>
      </c>
      <c r="AE679" s="9">
        <v>-2700</v>
      </c>
      <c r="AF679" s="7" t="s">
        <v>30</v>
      </c>
      <c r="AG679" s="10">
        <v>0.02</v>
      </c>
      <c r="AH679" s="9">
        <f>AE679*AG679</f>
        <v>-54</v>
      </c>
      <c r="AJ679" s="8" t="s">
        <v>33</v>
      </c>
      <c r="AK679" s="9"/>
      <c r="AL679" s="9"/>
      <c r="AM679" s="7" t="s">
        <v>30</v>
      </c>
      <c r="AN679" s="9"/>
      <c r="AO679" s="9">
        <v>-300</v>
      </c>
    </row>
    <row r="680" spans="1:41" x14ac:dyDescent="0.25">
      <c r="A680" s="8" t="s">
        <v>88</v>
      </c>
      <c r="B680" s="9">
        <v>-2000</v>
      </c>
      <c r="C680" s="9">
        <v>-2000</v>
      </c>
      <c r="D680" s="7" t="s">
        <v>30</v>
      </c>
      <c r="E680" s="10">
        <v>0.02</v>
      </c>
      <c r="F680" s="9">
        <f>C680*E680</f>
        <v>-40</v>
      </c>
      <c r="H680" s="1"/>
      <c r="I680" s="1"/>
      <c r="J680" s="1"/>
      <c r="K680" s="1"/>
      <c r="L680" s="1"/>
      <c r="M680" s="1"/>
      <c r="O680" s="2" t="s">
        <v>7</v>
      </c>
      <c r="P680" s="2" t="s">
        <v>152</v>
      </c>
      <c r="Q680" s="1"/>
      <c r="R680" s="1"/>
      <c r="S680" s="1"/>
      <c r="T680" s="1"/>
      <c r="V680" s="2" t="s">
        <v>160</v>
      </c>
      <c r="W680" s="1"/>
      <c r="X680" s="1"/>
      <c r="Y680" s="1"/>
      <c r="Z680" s="1"/>
      <c r="AA680" s="1"/>
      <c r="AC680" s="8" t="s">
        <v>89</v>
      </c>
      <c r="AD680" s="9"/>
      <c r="AE680" s="9"/>
      <c r="AF680" s="7" t="s">
        <v>30</v>
      </c>
      <c r="AG680" s="9"/>
      <c r="AH680" s="9">
        <v>-150</v>
      </c>
      <c r="AJ680" s="8" t="s">
        <v>88</v>
      </c>
      <c r="AK680" s="9"/>
      <c r="AL680" s="9"/>
      <c r="AM680" s="7" t="s">
        <v>30</v>
      </c>
      <c r="AN680" s="9"/>
      <c r="AO680" s="9">
        <v>-175</v>
      </c>
    </row>
    <row r="681" spans="1:41" x14ac:dyDescent="0.25">
      <c r="A681" s="8" t="s">
        <v>89</v>
      </c>
      <c r="B681" s="9"/>
      <c r="C681" s="9"/>
      <c r="D681" s="7" t="s">
        <v>30</v>
      </c>
      <c r="E681" s="9"/>
      <c r="F681" s="9">
        <v>-150</v>
      </c>
      <c r="H681" s="1" t="s">
        <v>105</v>
      </c>
      <c r="I681" s="1"/>
      <c r="J681" s="1"/>
      <c r="K681" s="1"/>
      <c r="L681" s="1"/>
      <c r="M681" s="1"/>
      <c r="O681" s="2" t="s">
        <v>9</v>
      </c>
      <c r="P681" s="2" t="s">
        <v>10</v>
      </c>
      <c r="Q681" s="1"/>
      <c r="R681" s="1"/>
      <c r="S681" s="1"/>
      <c r="T681" s="1"/>
      <c r="V681" s="1"/>
      <c r="W681" s="1"/>
      <c r="X681" s="1"/>
      <c r="Y681" s="1"/>
      <c r="Z681" s="1"/>
      <c r="AA681" s="1"/>
      <c r="AC681" s="5" t="s">
        <v>34</v>
      </c>
      <c r="AD681" s="6"/>
      <c r="AE681" s="6"/>
      <c r="AF681" s="7" t="s">
        <v>13</v>
      </c>
      <c r="AG681" s="6"/>
      <c r="AH681" s="6">
        <f>SUM(AH673:AH680)</f>
        <v>-1347.5</v>
      </c>
      <c r="AJ681" s="8" t="s">
        <v>89</v>
      </c>
      <c r="AK681" s="9"/>
      <c r="AL681" s="9">
        <v>-1600</v>
      </c>
      <c r="AM681" s="7" t="s">
        <v>30</v>
      </c>
      <c r="AN681" s="10">
        <v>0.6</v>
      </c>
      <c r="AO681" s="9">
        <f>AL681*AN681</f>
        <v>-960</v>
      </c>
    </row>
    <row r="682" spans="1:41" x14ac:dyDescent="0.25">
      <c r="A682" s="5" t="s">
        <v>34</v>
      </c>
      <c r="B682" s="6"/>
      <c r="C682" s="6"/>
      <c r="D682" s="7" t="s">
        <v>13</v>
      </c>
      <c r="E682" s="6"/>
      <c r="F682" s="6">
        <f>SUM(F673:F681)</f>
        <v>-1566</v>
      </c>
      <c r="H682" s="2" t="s">
        <v>1</v>
      </c>
      <c r="I682" s="2" t="s">
        <v>2</v>
      </c>
      <c r="J682" s="1"/>
      <c r="K682" s="1"/>
      <c r="L682" s="1"/>
      <c r="M682" s="1"/>
      <c r="O682" s="1"/>
      <c r="P682" s="1"/>
      <c r="Q682" s="1"/>
      <c r="R682" s="1"/>
      <c r="S682" s="1"/>
      <c r="T682" s="1"/>
      <c r="V682" s="2" t="s">
        <v>52</v>
      </c>
      <c r="W682" s="1"/>
      <c r="X682" s="1"/>
      <c r="Y682" s="1"/>
      <c r="Z682" s="1"/>
      <c r="AA682" s="1"/>
      <c r="AC682" s="5" t="s">
        <v>35</v>
      </c>
      <c r="AD682" s="6"/>
      <c r="AE682" s="6"/>
      <c r="AF682" s="7" t="s">
        <v>13</v>
      </c>
      <c r="AG682" s="6"/>
      <c r="AH682" s="6">
        <f>SUM(AH671,AH681)</f>
        <v>5942.5000000000009</v>
      </c>
      <c r="AJ682" s="5" t="s">
        <v>34</v>
      </c>
      <c r="AK682" s="6"/>
      <c r="AL682" s="6"/>
      <c r="AM682" s="7" t="s">
        <v>13</v>
      </c>
      <c r="AN682" s="6"/>
      <c r="AO682" s="6">
        <f>SUM(AO673:AO681)</f>
        <v>-4594</v>
      </c>
    </row>
    <row r="683" spans="1:41" x14ac:dyDescent="0.25">
      <c r="A683" s="5" t="s">
        <v>35</v>
      </c>
      <c r="B683" s="6"/>
      <c r="C683" s="6"/>
      <c r="D683" s="7" t="s">
        <v>13</v>
      </c>
      <c r="E683" s="6"/>
      <c r="F683" s="6">
        <f>SUM(F671,F682)</f>
        <v>3834</v>
      </c>
      <c r="H683" s="2" t="s">
        <v>3</v>
      </c>
      <c r="I683" s="2" t="s">
        <v>4</v>
      </c>
      <c r="J683" s="1"/>
      <c r="K683" s="1"/>
      <c r="L683" s="1"/>
      <c r="M683" s="1"/>
      <c r="O683" s="3" t="s">
        <v>11</v>
      </c>
      <c r="P683" s="4" t="s">
        <v>12</v>
      </c>
      <c r="Q683" s="4" t="s">
        <v>15</v>
      </c>
      <c r="R683" s="4" t="s">
        <v>13</v>
      </c>
      <c r="S683" s="4" t="s">
        <v>16</v>
      </c>
      <c r="T683" s="4" t="s">
        <v>17</v>
      </c>
      <c r="V683" s="1"/>
      <c r="W683" s="1"/>
      <c r="X683" s="1"/>
      <c r="Y683" s="1"/>
      <c r="Z683" s="1"/>
      <c r="AA683" s="1"/>
      <c r="AC683" s="8" t="s">
        <v>13</v>
      </c>
      <c r="AD683" s="9"/>
      <c r="AE683" s="9"/>
      <c r="AF683" s="7" t="s">
        <v>13</v>
      </c>
      <c r="AG683" s="9"/>
      <c r="AH683" s="9"/>
      <c r="AJ683" s="5" t="s">
        <v>90</v>
      </c>
      <c r="AK683" s="6"/>
      <c r="AL683" s="6"/>
      <c r="AM683" s="7" t="s">
        <v>13</v>
      </c>
      <c r="AN683" s="6"/>
      <c r="AO683" s="6">
        <f>SUM(AO670,AO682)</f>
        <v>10961</v>
      </c>
    </row>
    <row r="684" spans="1:41" x14ac:dyDescent="0.25">
      <c r="A684" s="8" t="s">
        <v>13</v>
      </c>
      <c r="B684" s="9"/>
      <c r="C684" s="9"/>
      <c r="D684" s="7" t="s">
        <v>13</v>
      </c>
      <c r="E684" s="9"/>
      <c r="F684" s="9"/>
      <c r="H684" s="2" t="s">
        <v>5</v>
      </c>
      <c r="I684" s="2" t="s">
        <v>6</v>
      </c>
      <c r="J684" s="1"/>
      <c r="K684" s="1"/>
      <c r="L684" s="1"/>
      <c r="M684" s="1"/>
      <c r="O684" s="1"/>
      <c r="P684" s="1"/>
      <c r="Q684" s="1"/>
      <c r="R684" s="1"/>
      <c r="S684" s="1"/>
      <c r="T684" s="1"/>
      <c r="V684" s="1" t="s">
        <v>99</v>
      </c>
      <c r="W684" s="1"/>
      <c r="X684" s="1"/>
      <c r="Y684" s="1"/>
      <c r="Z684" s="1"/>
      <c r="AA684" s="1"/>
      <c r="AC684" s="5" t="s">
        <v>36</v>
      </c>
      <c r="AD684" s="6"/>
      <c r="AE684" s="6"/>
      <c r="AF684" s="7" t="s">
        <v>13</v>
      </c>
      <c r="AG684" s="6"/>
      <c r="AH684" s="6"/>
      <c r="AJ684" s="8" t="s">
        <v>13</v>
      </c>
      <c r="AK684" s="9"/>
      <c r="AL684" s="9"/>
      <c r="AM684" s="7" t="s">
        <v>13</v>
      </c>
      <c r="AN684" s="9"/>
      <c r="AO684" s="9"/>
    </row>
    <row r="685" spans="1:41" x14ac:dyDescent="0.25">
      <c r="A685" s="5" t="s">
        <v>36</v>
      </c>
      <c r="B685" s="6"/>
      <c r="C685" s="6"/>
      <c r="D685" s="7" t="s">
        <v>13</v>
      </c>
      <c r="E685" s="6"/>
      <c r="F685" s="6"/>
      <c r="H685" s="2" t="s">
        <v>7</v>
      </c>
      <c r="I685" s="2" t="s">
        <v>8</v>
      </c>
      <c r="J685" s="1"/>
      <c r="K685" s="1"/>
      <c r="L685" s="1"/>
      <c r="M685" s="1"/>
      <c r="O685" s="2" t="s">
        <v>104</v>
      </c>
      <c r="P685" s="1"/>
      <c r="Q685" s="1"/>
      <c r="R685" s="1"/>
      <c r="S685" s="1"/>
      <c r="T685" s="1"/>
      <c r="V685" s="2" t="s">
        <v>1</v>
      </c>
      <c r="W685" s="2" t="s">
        <v>2</v>
      </c>
      <c r="X685" s="1"/>
      <c r="Y685" s="1"/>
      <c r="Z685" s="1"/>
      <c r="AA685" s="1"/>
      <c r="AC685" s="8" t="s">
        <v>37</v>
      </c>
      <c r="AD685" s="9"/>
      <c r="AE685" s="9">
        <v>-1</v>
      </c>
      <c r="AF685" s="7" t="s">
        <v>13</v>
      </c>
      <c r="AG685" s="9">
        <v>725</v>
      </c>
      <c r="AH685" s="9">
        <f t="shared" ref="AH685:AH692" si="82">AE685*AG685</f>
        <v>-725</v>
      </c>
      <c r="AJ685" s="5" t="s">
        <v>36</v>
      </c>
      <c r="AK685" s="6"/>
      <c r="AL685" s="6"/>
      <c r="AM685" s="7" t="s">
        <v>13</v>
      </c>
      <c r="AN685" s="6"/>
      <c r="AO685" s="6"/>
    </row>
    <row r="686" spans="1:41" x14ac:dyDescent="0.25">
      <c r="A686" s="8" t="s">
        <v>37</v>
      </c>
      <c r="B686" s="9"/>
      <c r="C686" s="9">
        <v>-1</v>
      </c>
      <c r="D686" s="7" t="s">
        <v>13</v>
      </c>
      <c r="E686" s="9">
        <v>652.5</v>
      </c>
      <c r="F686" s="9">
        <f t="shared" ref="F686:F694" si="83">C686*E686</f>
        <v>-652.5</v>
      </c>
      <c r="H686" s="2" t="s">
        <v>9</v>
      </c>
      <c r="I686" s="2" t="s">
        <v>133</v>
      </c>
      <c r="J686" s="1"/>
      <c r="K686" s="1"/>
      <c r="L686" s="1"/>
      <c r="M686" s="1"/>
      <c r="O686" s="1"/>
      <c r="P686" s="1"/>
      <c r="Q686" s="1"/>
      <c r="R686" s="1"/>
      <c r="S686" s="1"/>
      <c r="T686" s="1"/>
      <c r="V686" s="2" t="s">
        <v>3</v>
      </c>
      <c r="W686" s="2" t="s">
        <v>4</v>
      </c>
      <c r="X686" s="1"/>
      <c r="Y686" s="1"/>
      <c r="Z686" s="1"/>
      <c r="AA686" s="1"/>
      <c r="AC686" s="8" t="s">
        <v>108</v>
      </c>
      <c r="AD686" s="9"/>
      <c r="AE686" s="9">
        <v>-1</v>
      </c>
      <c r="AF686" s="7" t="s">
        <v>13</v>
      </c>
      <c r="AG686" s="9">
        <v>225</v>
      </c>
      <c r="AH686" s="9">
        <f t="shared" si="82"/>
        <v>-225</v>
      </c>
      <c r="AJ686" s="8" t="s">
        <v>39</v>
      </c>
      <c r="AK686" s="9"/>
      <c r="AL686" s="9">
        <v>-2</v>
      </c>
      <c r="AM686" s="7" t="s">
        <v>13</v>
      </c>
      <c r="AN686" s="9">
        <v>145</v>
      </c>
      <c r="AO686" s="9">
        <f t="shared" ref="AO686:AO694" si="84">AL686*AN686</f>
        <v>-290</v>
      </c>
    </row>
    <row r="687" spans="1:41" x14ac:dyDescent="0.25">
      <c r="A687" s="8" t="s">
        <v>108</v>
      </c>
      <c r="B687" s="9"/>
      <c r="C687" s="9">
        <v>-1</v>
      </c>
      <c r="D687" s="7" t="s">
        <v>13</v>
      </c>
      <c r="E687" s="9">
        <v>202.5</v>
      </c>
      <c r="F687" s="9">
        <f t="shared" si="83"/>
        <v>-202.5</v>
      </c>
      <c r="H687" s="1"/>
      <c r="I687" s="1"/>
      <c r="J687" s="1"/>
      <c r="K687" s="1"/>
      <c r="L687" s="1"/>
      <c r="M687" s="1"/>
      <c r="O687" s="2" t="s">
        <v>52</v>
      </c>
      <c r="P687" s="1"/>
      <c r="Q687" s="1"/>
      <c r="R687" s="1"/>
      <c r="S687" s="1"/>
      <c r="T687" s="1"/>
      <c r="V687" s="2" t="s">
        <v>5</v>
      </c>
      <c r="W687" s="2" t="s">
        <v>6</v>
      </c>
      <c r="X687" s="1"/>
      <c r="Y687" s="1"/>
      <c r="Z687" s="1"/>
      <c r="AA687" s="1"/>
      <c r="AC687" s="8" t="s">
        <v>38</v>
      </c>
      <c r="AD687" s="9"/>
      <c r="AE687" s="9">
        <v>-34</v>
      </c>
      <c r="AF687" s="7" t="s">
        <v>13</v>
      </c>
      <c r="AG687" s="9">
        <v>22</v>
      </c>
      <c r="AH687" s="9">
        <f t="shared" si="82"/>
        <v>-748</v>
      </c>
      <c r="AJ687" s="8" t="s">
        <v>91</v>
      </c>
      <c r="AK687" s="9"/>
      <c r="AL687" s="12">
        <v>-0.5</v>
      </c>
      <c r="AM687" s="7" t="s">
        <v>13</v>
      </c>
      <c r="AN687" s="9">
        <v>400</v>
      </c>
      <c r="AO687" s="9">
        <f t="shared" si="84"/>
        <v>-200</v>
      </c>
    </row>
    <row r="688" spans="1:41" x14ac:dyDescent="0.25">
      <c r="A688" s="8" t="s">
        <v>38</v>
      </c>
      <c r="B688" s="9"/>
      <c r="C688" s="9">
        <v>-30</v>
      </c>
      <c r="D688" s="7" t="s">
        <v>13</v>
      </c>
      <c r="E688" s="9">
        <v>19.8</v>
      </c>
      <c r="F688" s="9">
        <f t="shared" si="83"/>
        <v>-594</v>
      </c>
      <c r="H688" s="3" t="s">
        <v>11</v>
      </c>
      <c r="I688" s="4" t="s">
        <v>12</v>
      </c>
      <c r="J688" s="4" t="s">
        <v>15</v>
      </c>
      <c r="K688" s="4" t="s">
        <v>13</v>
      </c>
      <c r="L688" s="4" t="s">
        <v>16</v>
      </c>
      <c r="M688" s="4" t="s">
        <v>17</v>
      </c>
      <c r="O688" s="1"/>
      <c r="P688" s="1"/>
      <c r="Q688" s="1"/>
      <c r="R688" s="1"/>
      <c r="S688" s="1"/>
      <c r="T688" s="1"/>
      <c r="V688" s="2" t="s">
        <v>7</v>
      </c>
      <c r="W688" s="2" t="s">
        <v>152</v>
      </c>
      <c r="X688" s="1"/>
      <c r="Y688" s="1"/>
      <c r="Z688" s="1"/>
      <c r="AA688" s="1"/>
      <c r="AC688" s="8" t="s">
        <v>40</v>
      </c>
      <c r="AD688" s="9"/>
      <c r="AE688" s="9">
        <v>-1</v>
      </c>
      <c r="AF688" s="7" t="s">
        <v>13</v>
      </c>
      <c r="AG688" s="9">
        <v>400</v>
      </c>
      <c r="AH688" s="9">
        <f t="shared" si="82"/>
        <v>-400</v>
      </c>
      <c r="AJ688" s="8" t="s">
        <v>42</v>
      </c>
      <c r="AK688" s="9"/>
      <c r="AL688" s="9">
        <v>-3</v>
      </c>
      <c r="AM688" s="7" t="s">
        <v>13</v>
      </c>
      <c r="AN688" s="9">
        <v>180</v>
      </c>
      <c r="AO688" s="9">
        <f t="shared" si="84"/>
        <v>-540</v>
      </c>
    </row>
    <row r="689" spans="1:41" x14ac:dyDescent="0.25">
      <c r="A689" s="8" t="s">
        <v>39</v>
      </c>
      <c r="B689" s="9"/>
      <c r="C689" s="9">
        <v>-1</v>
      </c>
      <c r="D689" s="7" t="s">
        <v>13</v>
      </c>
      <c r="E689" s="9">
        <v>142.5</v>
      </c>
      <c r="F689" s="9">
        <f t="shared" si="83"/>
        <v>-142.5</v>
      </c>
      <c r="H689" s="1"/>
      <c r="I689" s="1"/>
      <c r="J689" s="1"/>
      <c r="K689" s="1"/>
      <c r="L689" s="1"/>
      <c r="M689" s="1"/>
      <c r="O689" s="1" t="s">
        <v>105</v>
      </c>
      <c r="P689" s="1"/>
      <c r="Q689" s="1"/>
      <c r="R689" s="1"/>
      <c r="S689" s="1"/>
      <c r="T689" s="1"/>
      <c r="V689" s="2" t="s">
        <v>9</v>
      </c>
      <c r="W689" s="2" t="s">
        <v>133</v>
      </c>
      <c r="X689" s="1"/>
      <c r="Y689" s="1"/>
      <c r="Z689" s="1"/>
      <c r="AA689" s="1"/>
      <c r="AC689" s="8" t="s">
        <v>42</v>
      </c>
      <c r="AD689" s="9"/>
      <c r="AE689" s="9">
        <v>-2</v>
      </c>
      <c r="AF689" s="7" t="s">
        <v>13</v>
      </c>
      <c r="AG689" s="9">
        <v>180</v>
      </c>
      <c r="AH689" s="9">
        <f t="shared" si="82"/>
        <v>-360</v>
      </c>
      <c r="AJ689" s="8" t="s">
        <v>43</v>
      </c>
      <c r="AK689" s="9"/>
      <c r="AL689" s="9">
        <v>-1</v>
      </c>
      <c r="AM689" s="7" t="s">
        <v>13</v>
      </c>
      <c r="AN689" s="9">
        <v>1408</v>
      </c>
      <c r="AO689" s="9">
        <f t="shared" si="84"/>
        <v>-1408</v>
      </c>
    </row>
    <row r="690" spans="1:41" x14ac:dyDescent="0.25">
      <c r="A690" s="8" t="s">
        <v>40</v>
      </c>
      <c r="B690" s="9"/>
      <c r="C690" s="9">
        <v>-1</v>
      </c>
      <c r="D690" s="7" t="s">
        <v>13</v>
      </c>
      <c r="E690" s="9">
        <v>380</v>
      </c>
      <c r="F690" s="9">
        <f t="shared" si="83"/>
        <v>-380</v>
      </c>
      <c r="H690" s="2" t="s">
        <v>141</v>
      </c>
      <c r="I690" s="1"/>
      <c r="J690" s="1"/>
      <c r="K690" s="1"/>
      <c r="L690" s="1"/>
      <c r="M690" s="1"/>
      <c r="O690" s="2" t="s">
        <v>1</v>
      </c>
      <c r="P690" s="2" t="s">
        <v>2</v>
      </c>
      <c r="Q690" s="1"/>
      <c r="R690" s="1"/>
      <c r="S690" s="1"/>
      <c r="T690" s="1"/>
      <c r="V690" s="1"/>
      <c r="W690" s="1"/>
      <c r="X690" s="1"/>
      <c r="Y690" s="1"/>
      <c r="Z690" s="1"/>
      <c r="AA690" s="1"/>
      <c r="AC690" s="8" t="s">
        <v>43</v>
      </c>
      <c r="AD690" s="9"/>
      <c r="AE690" s="9">
        <v>-1</v>
      </c>
      <c r="AF690" s="7" t="s">
        <v>13</v>
      </c>
      <c r="AG690" s="9">
        <v>784</v>
      </c>
      <c r="AH690" s="9">
        <f t="shared" si="82"/>
        <v>-784</v>
      </c>
      <c r="AJ690" s="8" t="s">
        <v>92</v>
      </c>
      <c r="AK690" s="9"/>
      <c r="AL690" s="9">
        <v>-1</v>
      </c>
      <c r="AM690" s="7" t="s">
        <v>13</v>
      </c>
      <c r="AN690" s="9">
        <v>325</v>
      </c>
      <c r="AO690" s="9">
        <f t="shared" si="84"/>
        <v>-325</v>
      </c>
    </row>
    <row r="691" spans="1:41" x14ac:dyDescent="0.25">
      <c r="A691" s="8" t="s">
        <v>42</v>
      </c>
      <c r="B691" s="9"/>
      <c r="C691" s="9">
        <v>-2</v>
      </c>
      <c r="D691" s="7" t="s">
        <v>13</v>
      </c>
      <c r="E691" s="9">
        <v>180</v>
      </c>
      <c r="F691" s="9">
        <f t="shared" si="83"/>
        <v>-360</v>
      </c>
      <c r="H691" s="1"/>
      <c r="I691" s="1"/>
      <c r="J691" s="1"/>
      <c r="K691" s="1"/>
      <c r="L691" s="1"/>
      <c r="M691" s="1"/>
      <c r="O691" s="2" t="s">
        <v>3</v>
      </c>
      <c r="P691" s="2" t="s">
        <v>4</v>
      </c>
      <c r="Q691" s="1"/>
      <c r="R691" s="1"/>
      <c r="S691" s="1"/>
      <c r="T691" s="1"/>
      <c r="V691" s="3" t="s">
        <v>11</v>
      </c>
      <c r="W691" s="4" t="s">
        <v>12</v>
      </c>
      <c r="X691" s="4" t="s">
        <v>15</v>
      </c>
      <c r="Y691" s="4" t="s">
        <v>13</v>
      </c>
      <c r="Z691" s="4" t="s">
        <v>16</v>
      </c>
      <c r="AA691" s="4" t="s">
        <v>17</v>
      </c>
      <c r="AC691" s="8" t="s">
        <v>109</v>
      </c>
      <c r="AD691" s="9"/>
      <c r="AE691" s="9">
        <v>-1</v>
      </c>
      <c r="AF691" s="7" t="s">
        <v>13</v>
      </c>
      <c r="AG691" s="9">
        <v>368.75</v>
      </c>
      <c r="AH691" s="9">
        <f t="shared" si="82"/>
        <v>-368.75</v>
      </c>
      <c r="AJ691" s="8" t="s">
        <v>93</v>
      </c>
      <c r="AK691" s="9"/>
      <c r="AL691" s="9">
        <v>-1870</v>
      </c>
      <c r="AM691" s="7" t="s">
        <v>13</v>
      </c>
      <c r="AN691" s="11">
        <v>0.3</v>
      </c>
      <c r="AO691" s="9">
        <f t="shared" si="84"/>
        <v>-561</v>
      </c>
    </row>
    <row r="692" spans="1:41" x14ac:dyDescent="0.25">
      <c r="A692" s="8" t="s">
        <v>43</v>
      </c>
      <c r="B692" s="9"/>
      <c r="C692" s="9">
        <v>-1</v>
      </c>
      <c r="D692" s="7" t="s">
        <v>13</v>
      </c>
      <c r="E692" s="9">
        <v>691</v>
      </c>
      <c r="F692" s="9">
        <f t="shared" si="83"/>
        <v>-691</v>
      </c>
      <c r="H692" s="2" t="s">
        <v>52</v>
      </c>
      <c r="I692" s="1"/>
      <c r="J692" s="1"/>
      <c r="K692" s="1"/>
      <c r="L692" s="1"/>
      <c r="M692" s="1"/>
      <c r="O692" s="2" t="s">
        <v>5</v>
      </c>
      <c r="P692" s="2" t="s">
        <v>6</v>
      </c>
      <c r="Q692" s="1"/>
      <c r="R692" s="1"/>
      <c r="S692" s="1"/>
      <c r="T692" s="1"/>
      <c r="V692" s="1"/>
      <c r="W692" s="1"/>
      <c r="X692" s="1"/>
      <c r="Y692" s="1"/>
      <c r="Z692" s="1"/>
      <c r="AA692" s="1"/>
      <c r="AC692" s="8" t="s">
        <v>110</v>
      </c>
      <c r="AD692" s="9"/>
      <c r="AE692" s="9">
        <v>-2700</v>
      </c>
      <c r="AF692" s="7" t="s">
        <v>13</v>
      </c>
      <c r="AG692" s="10">
        <v>0.17</v>
      </c>
      <c r="AH692" s="9">
        <f t="shared" si="82"/>
        <v>-459.00000000000006</v>
      </c>
      <c r="AJ692" s="8" t="s">
        <v>46</v>
      </c>
      <c r="AK692" s="9"/>
      <c r="AL692" s="12">
        <v>-8.1999999999999993</v>
      </c>
      <c r="AM692" s="7" t="s">
        <v>13</v>
      </c>
      <c r="AN692" s="9">
        <v>85</v>
      </c>
      <c r="AO692" s="9">
        <f t="shared" si="84"/>
        <v>-696.99999999999989</v>
      </c>
    </row>
    <row r="693" spans="1:41" x14ac:dyDescent="0.25">
      <c r="A693" s="8" t="s">
        <v>109</v>
      </c>
      <c r="B693" s="9"/>
      <c r="C693" s="9">
        <v>-1</v>
      </c>
      <c r="D693" s="7" t="s">
        <v>13</v>
      </c>
      <c r="E693" s="9">
        <v>325</v>
      </c>
      <c r="F693" s="9">
        <f t="shared" si="83"/>
        <v>-325</v>
      </c>
      <c r="H693" s="1"/>
      <c r="I693" s="1"/>
      <c r="J693" s="1"/>
      <c r="K693" s="1"/>
      <c r="L693" s="1"/>
      <c r="M693" s="1"/>
      <c r="O693" s="2" t="s">
        <v>7</v>
      </c>
      <c r="P693" s="2" t="s">
        <v>152</v>
      </c>
      <c r="Q693" s="1"/>
      <c r="R693" s="1"/>
      <c r="S693" s="1"/>
      <c r="T693" s="1"/>
      <c r="V693" s="2" t="s">
        <v>161</v>
      </c>
      <c r="W693" s="1"/>
      <c r="X693" s="1"/>
      <c r="Y693" s="1"/>
      <c r="Z693" s="1"/>
      <c r="AA693" s="1"/>
      <c r="AC693" s="8" t="s">
        <v>48</v>
      </c>
      <c r="AD693" s="9"/>
      <c r="AE693" s="9"/>
      <c r="AF693" s="7" t="s">
        <v>13</v>
      </c>
      <c r="AG693" s="9"/>
      <c r="AH693" s="9">
        <v>-500</v>
      </c>
      <c r="AJ693" s="8" t="s">
        <v>47</v>
      </c>
      <c r="AK693" s="9"/>
      <c r="AL693" s="9">
        <v>-1</v>
      </c>
      <c r="AM693" s="7" t="s">
        <v>13</v>
      </c>
      <c r="AN693" s="9">
        <v>266</v>
      </c>
      <c r="AO693" s="9">
        <f t="shared" si="84"/>
        <v>-266</v>
      </c>
    </row>
    <row r="694" spans="1:41" x14ac:dyDescent="0.25">
      <c r="A694" s="8" t="s">
        <v>110</v>
      </c>
      <c r="B694" s="9"/>
      <c r="C694" s="9">
        <v>-2000</v>
      </c>
      <c r="D694" s="7" t="s">
        <v>13</v>
      </c>
      <c r="E694" s="10">
        <v>0.17</v>
      </c>
      <c r="F694" s="9">
        <f t="shared" si="83"/>
        <v>-340</v>
      </c>
      <c r="H694" s="1" t="s">
        <v>107</v>
      </c>
      <c r="I694" s="1"/>
      <c r="J694" s="1"/>
      <c r="K694" s="1"/>
      <c r="L694" s="1"/>
      <c r="M694" s="1"/>
      <c r="O694" s="2" t="s">
        <v>9</v>
      </c>
      <c r="P694" s="2" t="s">
        <v>10</v>
      </c>
      <c r="Q694" s="1"/>
      <c r="R694" s="1"/>
      <c r="S694" s="1"/>
      <c r="T694" s="1"/>
      <c r="V694" s="1"/>
      <c r="W694" s="1"/>
      <c r="X694" s="1"/>
      <c r="Y694" s="1"/>
      <c r="Z694" s="1"/>
      <c r="AA694" s="1"/>
      <c r="AC694" s="5" t="s">
        <v>49</v>
      </c>
      <c r="AD694" s="6"/>
      <c r="AE694" s="6"/>
      <c r="AF694" s="7" t="s">
        <v>13</v>
      </c>
      <c r="AG694" s="6"/>
      <c r="AH694" s="6">
        <f>SUM(AH685:AH693)</f>
        <v>-4569.75</v>
      </c>
      <c r="AJ694" s="8" t="s">
        <v>191</v>
      </c>
      <c r="AK694" s="9"/>
      <c r="AL694" s="9">
        <v>-1</v>
      </c>
      <c r="AM694" s="7" t="s">
        <v>13</v>
      </c>
      <c r="AN694" s="9">
        <v>200</v>
      </c>
      <c r="AO694" s="9">
        <f t="shared" si="84"/>
        <v>-200</v>
      </c>
    </row>
    <row r="695" spans="1:41" x14ac:dyDescent="0.25">
      <c r="A695" s="8" t="s">
        <v>48</v>
      </c>
      <c r="B695" s="9"/>
      <c r="C695" s="9"/>
      <c r="D695" s="7" t="s">
        <v>13</v>
      </c>
      <c r="E695" s="9"/>
      <c r="F695" s="9">
        <v>-500</v>
      </c>
      <c r="H695" s="2" t="s">
        <v>1</v>
      </c>
      <c r="I695" s="2" t="s">
        <v>2</v>
      </c>
      <c r="J695" s="1"/>
      <c r="K695" s="1"/>
      <c r="L695" s="1"/>
      <c r="M695" s="1"/>
      <c r="O695" s="1"/>
      <c r="P695" s="1"/>
      <c r="Q695" s="1"/>
      <c r="R695" s="1"/>
      <c r="S695" s="1"/>
      <c r="T695" s="1"/>
      <c r="V695" s="2" t="s">
        <v>52</v>
      </c>
      <c r="W695" s="1"/>
      <c r="X695" s="1"/>
      <c r="Y695" s="1"/>
      <c r="Z695" s="1"/>
      <c r="AA695" s="1"/>
      <c r="AC695" s="8" t="s">
        <v>50</v>
      </c>
      <c r="AD695" s="9"/>
      <c r="AE695" s="9"/>
      <c r="AF695" s="7" t="s">
        <v>13</v>
      </c>
      <c r="AG695" s="9"/>
      <c r="AH695" s="9">
        <f>SUM(AH682,AH694)</f>
        <v>1372.7500000000009</v>
      </c>
      <c r="AJ695" s="8" t="s">
        <v>48</v>
      </c>
      <c r="AK695" s="9"/>
      <c r="AL695" s="9"/>
      <c r="AM695" s="7" t="s">
        <v>13</v>
      </c>
      <c r="AN695" s="9"/>
      <c r="AO695" s="9">
        <v>-500</v>
      </c>
    </row>
    <row r="696" spans="1:41" x14ac:dyDescent="0.25">
      <c r="A696" s="5" t="s">
        <v>49</v>
      </c>
      <c r="B696" s="6"/>
      <c r="C696" s="6"/>
      <c r="D696" s="7" t="s">
        <v>13</v>
      </c>
      <c r="E696" s="6"/>
      <c r="F696" s="6">
        <f>SUM(F686:F695)</f>
        <v>-4187.5</v>
      </c>
      <c r="H696" s="2" t="s">
        <v>3</v>
      </c>
      <c r="I696" s="2" t="s">
        <v>4</v>
      </c>
      <c r="J696" s="1"/>
      <c r="K696" s="1"/>
      <c r="L696" s="1"/>
      <c r="M696" s="1"/>
      <c r="O696" s="3" t="s">
        <v>11</v>
      </c>
      <c r="P696" s="4" t="s">
        <v>12</v>
      </c>
      <c r="Q696" s="4" t="s">
        <v>15</v>
      </c>
      <c r="R696" s="4" t="s">
        <v>13</v>
      </c>
      <c r="S696" s="4" t="s">
        <v>16</v>
      </c>
      <c r="T696" s="4" t="s">
        <v>17</v>
      </c>
      <c r="V696" s="1"/>
      <c r="W696" s="1"/>
      <c r="X696" s="1"/>
      <c r="Y696" s="1"/>
      <c r="Z696" s="1"/>
      <c r="AA696" s="1"/>
      <c r="AC696" s="1"/>
      <c r="AD696" s="1"/>
      <c r="AE696" s="1"/>
      <c r="AF696" s="1"/>
      <c r="AG696" s="1"/>
      <c r="AH696" s="1"/>
      <c r="AJ696" s="5" t="s">
        <v>49</v>
      </c>
      <c r="AK696" s="6"/>
      <c r="AL696" s="6"/>
      <c r="AM696" s="7" t="s">
        <v>13</v>
      </c>
      <c r="AN696" s="6"/>
      <c r="AO696" s="6">
        <f>SUM(AO686:AO695)</f>
        <v>-4987</v>
      </c>
    </row>
    <row r="697" spans="1:41" x14ac:dyDescent="0.25">
      <c r="A697" s="8" t="s">
        <v>50</v>
      </c>
      <c r="B697" s="9"/>
      <c r="C697" s="9"/>
      <c r="D697" s="7" t="s">
        <v>13</v>
      </c>
      <c r="E697" s="9"/>
      <c r="F697" s="9">
        <f>SUM(F683,F696)</f>
        <v>-353.5</v>
      </c>
      <c r="H697" s="2" t="s">
        <v>5</v>
      </c>
      <c r="I697" s="2" t="s">
        <v>6</v>
      </c>
      <c r="J697" s="1"/>
      <c r="K697" s="1"/>
      <c r="L697" s="1"/>
      <c r="M697" s="1"/>
      <c r="O697" s="1"/>
      <c r="P697" s="1"/>
      <c r="Q697" s="1"/>
      <c r="R697" s="1"/>
      <c r="S697" s="1"/>
      <c r="T697" s="1"/>
      <c r="V697" s="1" t="s">
        <v>101</v>
      </c>
      <c r="W697" s="1"/>
      <c r="X697" s="1"/>
      <c r="Y697" s="1"/>
      <c r="Z697" s="1"/>
      <c r="AA697" s="1"/>
      <c r="AC697" s="2" t="s">
        <v>111</v>
      </c>
      <c r="AD697" s="1"/>
      <c r="AE697" s="1"/>
      <c r="AF697" s="1"/>
      <c r="AG697" s="1"/>
      <c r="AH697" s="1"/>
      <c r="AJ697" s="8" t="s">
        <v>50</v>
      </c>
      <c r="AK697" s="9"/>
      <c r="AL697" s="9"/>
      <c r="AM697" s="7" t="s">
        <v>13</v>
      </c>
      <c r="AN697" s="9"/>
      <c r="AO697" s="9">
        <f>SUM(AO683,AO696)</f>
        <v>5974</v>
      </c>
    </row>
    <row r="698" spans="1:41" x14ac:dyDescent="0.25">
      <c r="A698" s="1"/>
      <c r="B698" s="1"/>
      <c r="C698" s="1"/>
      <c r="D698" s="1"/>
      <c r="E698" s="1"/>
      <c r="F698" s="1"/>
      <c r="H698" s="2" t="s">
        <v>7</v>
      </c>
      <c r="I698" s="2" t="s">
        <v>8</v>
      </c>
      <c r="J698" s="1"/>
      <c r="K698" s="1"/>
      <c r="L698" s="1"/>
      <c r="M698" s="1"/>
      <c r="O698" s="2" t="s">
        <v>94</v>
      </c>
      <c r="P698" s="1"/>
      <c r="Q698" s="1"/>
      <c r="R698" s="1"/>
      <c r="S698" s="1"/>
      <c r="T698" s="1"/>
      <c r="V698" s="2" t="s">
        <v>1</v>
      </c>
      <c r="W698" s="2" t="s">
        <v>2</v>
      </c>
      <c r="X698" s="1"/>
      <c r="Y698" s="1"/>
      <c r="Z698" s="1"/>
      <c r="AA698" s="1"/>
      <c r="AC698" s="1"/>
      <c r="AD698" s="1"/>
      <c r="AE698" s="1"/>
      <c r="AF698" s="1"/>
      <c r="AG698" s="1"/>
      <c r="AH698" s="1"/>
      <c r="AJ698" s="1"/>
      <c r="AK698" s="1"/>
      <c r="AL698" s="1"/>
      <c r="AM698" s="1"/>
      <c r="AN698" s="1"/>
      <c r="AO698" s="1"/>
    </row>
    <row r="699" spans="1:41" x14ac:dyDescent="0.25">
      <c r="A699" s="2" t="s">
        <v>111</v>
      </c>
      <c r="B699" s="1"/>
      <c r="C699" s="1"/>
      <c r="D699" s="1"/>
      <c r="E699" s="1"/>
      <c r="F699" s="1"/>
      <c r="H699" s="2" t="s">
        <v>9</v>
      </c>
      <c r="I699" s="2" t="s">
        <v>133</v>
      </c>
      <c r="J699" s="1"/>
      <c r="K699" s="1"/>
      <c r="L699" s="1"/>
      <c r="M699" s="1"/>
      <c r="O699" s="1"/>
      <c r="P699" s="1"/>
      <c r="Q699" s="1"/>
      <c r="R699" s="1"/>
      <c r="S699" s="1"/>
      <c r="T699" s="1"/>
      <c r="V699" s="2" t="s">
        <v>3</v>
      </c>
      <c r="W699" s="2" t="s">
        <v>4</v>
      </c>
      <c r="X699" s="1"/>
      <c r="Y699" s="1"/>
      <c r="Z699" s="1"/>
      <c r="AA699" s="1"/>
      <c r="AC699" s="2" t="s">
        <v>52</v>
      </c>
      <c r="AD699" s="1"/>
      <c r="AE699" s="1"/>
      <c r="AF699" s="1"/>
      <c r="AG699" s="1"/>
      <c r="AH699" s="1"/>
      <c r="AJ699" s="1"/>
      <c r="AK699" s="1"/>
      <c r="AL699" s="1"/>
      <c r="AM699" s="1"/>
      <c r="AN699" s="1"/>
      <c r="AO699" s="1"/>
    </row>
    <row r="700" spans="1:41" x14ac:dyDescent="0.25">
      <c r="A700" s="1"/>
      <c r="B700" s="1"/>
      <c r="C700" s="1"/>
      <c r="D700" s="1"/>
      <c r="E700" s="1"/>
      <c r="F700" s="1"/>
      <c r="H700" s="1"/>
      <c r="I700" s="1"/>
      <c r="J700" s="1"/>
      <c r="K700" s="1"/>
      <c r="L700" s="1"/>
      <c r="M700" s="1"/>
      <c r="O700" s="2" t="s">
        <v>52</v>
      </c>
      <c r="P700" s="1"/>
      <c r="Q700" s="1"/>
      <c r="R700" s="1"/>
      <c r="S700" s="1"/>
      <c r="T700" s="1"/>
      <c r="V700" s="2" t="s">
        <v>5</v>
      </c>
      <c r="W700" s="2" t="s">
        <v>6</v>
      </c>
      <c r="X700" s="1"/>
      <c r="Y700" s="1"/>
      <c r="Z700" s="1"/>
      <c r="AA700" s="1"/>
      <c r="AC700" s="1"/>
      <c r="AD700" s="1"/>
      <c r="AE700" s="1"/>
      <c r="AF700" s="1"/>
      <c r="AG700" s="1"/>
      <c r="AH700" s="1"/>
      <c r="AJ700" s="1"/>
      <c r="AK700" s="1"/>
      <c r="AL700" s="1"/>
      <c r="AM700" s="1"/>
      <c r="AN700" s="1"/>
      <c r="AO700" s="1"/>
    </row>
    <row r="701" spans="1:41" x14ac:dyDescent="0.25">
      <c r="A701" s="2" t="s">
        <v>52</v>
      </c>
      <c r="B701" s="1"/>
      <c r="C701" s="1"/>
      <c r="D701" s="1"/>
      <c r="E701" s="1"/>
      <c r="F701" s="1"/>
      <c r="H701" s="3" t="s">
        <v>11</v>
      </c>
      <c r="I701" s="4" t="s">
        <v>12</v>
      </c>
      <c r="J701" s="4" t="s">
        <v>15</v>
      </c>
      <c r="K701" s="4" t="s">
        <v>13</v>
      </c>
      <c r="L701" s="4" t="s">
        <v>16</v>
      </c>
      <c r="M701" s="4" t="s">
        <v>17</v>
      </c>
      <c r="O701" s="1"/>
      <c r="P701" s="1"/>
      <c r="Q701" s="1"/>
      <c r="R701" s="1"/>
      <c r="S701" s="1"/>
      <c r="T701" s="1"/>
      <c r="V701" s="2" t="s">
        <v>7</v>
      </c>
      <c r="W701" s="2" t="s">
        <v>152</v>
      </c>
      <c r="X701" s="1"/>
      <c r="Y701" s="1"/>
      <c r="Z701" s="1"/>
      <c r="AA701" s="1"/>
      <c r="AC701" s="1" t="s">
        <v>112</v>
      </c>
      <c r="AD701" s="1"/>
      <c r="AE701" s="1"/>
      <c r="AF701" s="1"/>
      <c r="AG701" s="1"/>
      <c r="AH701" s="1"/>
      <c r="AJ701" s="2" t="s">
        <v>52</v>
      </c>
      <c r="AK701" s="1"/>
      <c r="AL701" s="1"/>
      <c r="AM701" s="1"/>
      <c r="AN701" s="1"/>
      <c r="AO701" s="1"/>
    </row>
    <row r="702" spans="1:41" x14ac:dyDescent="0.25">
      <c r="A702" s="1"/>
      <c r="B702" s="1"/>
      <c r="C702" s="1"/>
      <c r="D702" s="1"/>
      <c r="E702" s="1"/>
      <c r="F702" s="1"/>
      <c r="H702" s="5" t="s">
        <v>18</v>
      </c>
      <c r="I702" s="6"/>
      <c r="J702" s="6"/>
      <c r="K702" s="7" t="s">
        <v>13</v>
      </c>
      <c r="L702" s="6"/>
      <c r="M702" s="6"/>
      <c r="O702" s="1" t="s">
        <v>107</v>
      </c>
      <c r="P702" s="1"/>
      <c r="Q702" s="1"/>
      <c r="R702" s="1"/>
      <c r="S702" s="1"/>
      <c r="T702" s="1"/>
      <c r="V702" s="2" t="s">
        <v>9</v>
      </c>
      <c r="W702" s="2" t="s">
        <v>133</v>
      </c>
      <c r="X702" s="1"/>
      <c r="Y702" s="1"/>
      <c r="Z702" s="1"/>
      <c r="AA702" s="1"/>
      <c r="AC702" s="2" t="s">
        <v>1</v>
      </c>
      <c r="AD702" s="2" t="s">
        <v>2</v>
      </c>
      <c r="AE702" s="1"/>
      <c r="AF702" s="1"/>
      <c r="AG702" s="1"/>
      <c r="AH702" s="1"/>
      <c r="AJ702" s="1"/>
      <c r="AK702" s="1"/>
      <c r="AL702" s="1"/>
      <c r="AM702" s="1"/>
      <c r="AN702" s="1"/>
      <c r="AO702" s="1"/>
    </row>
    <row r="703" spans="1:41" x14ac:dyDescent="0.25">
      <c r="A703" s="1" t="s">
        <v>112</v>
      </c>
      <c r="B703" s="1"/>
      <c r="C703" s="1"/>
      <c r="D703" s="1"/>
      <c r="E703" s="1"/>
      <c r="F703" s="1"/>
      <c r="H703" s="8" t="s">
        <v>85</v>
      </c>
      <c r="I703" s="9">
        <v>2000</v>
      </c>
      <c r="J703" s="9">
        <v>2000</v>
      </c>
      <c r="K703" s="7" t="s">
        <v>21</v>
      </c>
      <c r="L703" s="10">
        <v>2.7</v>
      </c>
      <c r="M703" s="9">
        <f>J703*L703</f>
        <v>5400</v>
      </c>
      <c r="O703" s="2" t="s">
        <v>1</v>
      </c>
      <c r="P703" s="2" t="s">
        <v>2</v>
      </c>
      <c r="Q703" s="1"/>
      <c r="R703" s="1"/>
      <c r="S703" s="1"/>
      <c r="T703" s="1"/>
      <c r="V703" s="1"/>
      <c r="W703" s="1"/>
      <c r="X703" s="1"/>
      <c r="Y703" s="1"/>
      <c r="Z703" s="1"/>
      <c r="AA703" s="1"/>
      <c r="AC703" s="2" t="s">
        <v>3</v>
      </c>
      <c r="AD703" s="2" t="s">
        <v>4</v>
      </c>
      <c r="AE703" s="1"/>
      <c r="AF703" s="1"/>
      <c r="AG703" s="1"/>
      <c r="AH703" s="1"/>
      <c r="AJ703" s="1" t="s">
        <v>99</v>
      </c>
      <c r="AK703" s="1"/>
      <c r="AL703" s="1"/>
      <c r="AM703" s="1"/>
      <c r="AN703" s="1"/>
      <c r="AO703" s="1"/>
    </row>
    <row r="704" spans="1:41" x14ac:dyDescent="0.25">
      <c r="A704" s="2" t="s">
        <v>1</v>
      </c>
      <c r="B704" s="2" t="s">
        <v>2</v>
      </c>
      <c r="C704" s="1"/>
      <c r="D704" s="1"/>
      <c r="E704" s="1"/>
      <c r="F704" s="1"/>
      <c r="H704" s="5" t="s">
        <v>23</v>
      </c>
      <c r="I704" s="6"/>
      <c r="J704" s="6"/>
      <c r="K704" s="7" t="s">
        <v>13</v>
      </c>
      <c r="L704" s="6"/>
      <c r="M704" s="6">
        <f>SUM(M703:M703)</f>
        <v>5400</v>
      </c>
      <c r="O704" s="2" t="s">
        <v>3</v>
      </c>
      <c r="P704" s="2" t="s">
        <v>4</v>
      </c>
      <c r="Q704" s="1"/>
      <c r="R704" s="1"/>
      <c r="S704" s="1"/>
      <c r="T704" s="1"/>
      <c r="V704" s="3" t="s">
        <v>11</v>
      </c>
      <c r="W704" s="4" t="s">
        <v>12</v>
      </c>
      <c r="X704" s="4" t="s">
        <v>15</v>
      </c>
      <c r="Y704" s="4" t="s">
        <v>13</v>
      </c>
      <c r="Z704" s="4" t="s">
        <v>16</v>
      </c>
      <c r="AA704" s="4" t="s">
        <v>17</v>
      </c>
      <c r="AC704" s="2" t="s">
        <v>5</v>
      </c>
      <c r="AD704" s="2" t="s">
        <v>6</v>
      </c>
      <c r="AE704" s="1"/>
      <c r="AF704" s="1"/>
      <c r="AG704" s="1"/>
      <c r="AH704" s="1"/>
      <c r="AJ704" s="2" t="s">
        <v>1</v>
      </c>
      <c r="AK704" s="2" t="s">
        <v>2</v>
      </c>
      <c r="AL704" s="1"/>
      <c r="AM704" s="1"/>
      <c r="AN704" s="1"/>
      <c r="AO704" s="1"/>
    </row>
    <row r="705" spans="1:41" x14ac:dyDescent="0.25">
      <c r="A705" s="2" t="s">
        <v>3</v>
      </c>
      <c r="B705" s="2" t="s">
        <v>4</v>
      </c>
      <c r="C705" s="1"/>
      <c r="D705" s="1"/>
      <c r="E705" s="1"/>
      <c r="F705" s="1"/>
      <c r="H705" s="8" t="s">
        <v>13</v>
      </c>
      <c r="I705" s="9"/>
      <c r="J705" s="9"/>
      <c r="K705" s="7" t="s">
        <v>13</v>
      </c>
      <c r="L705" s="9"/>
      <c r="M705" s="9"/>
      <c r="O705" s="2" t="s">
        <v>5</v>
      </c>
      <c r="P705" s="2" t="s">
        <v>6</v>
      </c>
      <c r="Q705" s="1"/>
      <c r="R705" s="1"/>
      <c r="S705" s="1"/>
      <c r="T705" s="1"/>
      <c r="V705" s="1"/>
      <c r="W705" s="1"/>
      <c r="X705" s="1"/>
      <c r="Y705" s="1"/>
      <c r="Z705" s="1"/>
      <c r="AA705" s="1"/>
      <c r="AC705" s="2" t="s">
        <v>7</v>
      </c>
      <c r="AD705" s="2" t="s">
        <v>187</v>
      </c>
      <c r="AE705" s="1"/>
      <c r="AF705" s="1"/>
      <c r="AG705" s="1"/>
      <c r="AH705" s="1"/>
      <c r="AJ705" s="2" t="s">
        <v>3</v>
      </c>
      <c r="AK705" s="2" t="s">
        <v>4</v>
      </c>
      <c r="AL705" s="1"/>
      <c r="AM705" s="1"/>
      <c r="AN705" s="1"/>
      <c r="AO705" s="1"/>
    </row>
    <row r="706" spans="1:41" x14ac:dyDescent="0.25">
      <c r="A706" s="2" t="s">
        <v>5</v>
      </c>
      <c r="B706" s="2" t="s">
        <v>6</v>
      </c>
      <c r="C706" s="1"/>
      <c r="D706" s="1"/>
      <c r="E706" s="1"/>
      <c r="F706" s="1"/>
      <c r="H706" s="5" t="s">
        <v>24</v>
      </c>
      <c r="I706" s="6"/>
      <c r="J706" s="6"/>
      <c r="K706" s="7" t="s">
        <v>13</v>
      </c>
      <c r="L706" s="6"/>
      <c r="M706" s="6"/>
      <c r="O706" s="2" t="s">
        <v>7</v>
      </c>
      <c r="P706" s="2" t="s">
        <v>152</v>
      </c>
      <c r="Q706" s="1"/>
      <c r="R706" s="1"/>
      <c r="S706" s="1"/>
      <c r="T706" s="1"/>
      <c r="V706" s="2" t="s">
        <v>162</v>
      </c>
      <c r="W706" s="1"/>
      <c r="X706" s="1"/>
      <c r="Y706" s="1"/>
      <c r="Z706" s="1"/>
      <c r="AA706" s="1"/>
      <c r="AC706" s="2" t="s">
        <v>9</v>
      </c>
      <c r="AD706" s="2" t="s">
        <v>10</v>
      </c>
      <c r="AE706" s="1"/>
      <c r="AF706" s="1"/>
      <c r="AG706" s="1"/>
      <c r="AH706" s="1"/>
      <c r="AJ706" s="2" t="s">
        <v>5</v>
      </c>
      <c r="AK706" s="2" t="s">
        <v>6</v>
      </c>
      <c r="AL706" s="1"/>
      <c r="AM706" s="1"/>
      <c r="AN706" s="1"/>
      <c r="AO706" s="1"/>
    </row>
    <row r="707" spans="1:41" x14ac:dyDescent="0.25">
      <c r="A707" s="2" t="s">
        <v>7</v>
      </c>
      <c r="B707" s="2" t="s">
        <v>8</v>
      </c>
      <c r="C707" s="1"/>
      <c r="D707" s="1"/>
      <c r="E707" s="1"/>
      <c r="F707" s="1"/>
      <c r="H707" s="8" t="s">
        <v>25</v>
      </c>
      <c r="I707" s="9"/>
      <c r="J707" s="10">
        <v>-0.33</v>
      </c>
      <c r="K707" s="7" t="s">
        <v>66</v>
      </c>
      <c r="L707" s="10">
        <v>1950</v>
      </c>
      <c r="M707" s="9">
        <f>J707*L707</f>
        <v>-643.5</v>
      </c>
      <c r="O707" s="2" t="s">
        <v>9</v>
      </c>
      <c r="P707" s="2" t="s">
        <v>10</v>
      </c>
      <c r="Q707" s="1"/>
      <c r="R707" s="1"/>
      <c r="S707" s="1"/>
      <c r="T707" s="1"/>
      <c r="V707" s="1"/>
      <c r="W707" s="1"/>
      <c r="X707" s="1"/>
      <c r="Y707" s="1"/>
      <c r="Z707" s="1"/>
      <c r="AA707" s="1"/>
      <c r="AC707" s="1"/>
      <c r="AD707" s="1"/>
      <c r="AE707" s="1"/>
      <c r="AF707" s="1"/>
      <c r="AG707" s="1"/>
      <c r="AH707" s="1"/>
      <c r="AJ707" s="2" t="s">
        <v>7</v>
      </c>
      <c r="AK707" s="2" t="s">
        <v>187</v>
      </c>
      <c r="AL707" s="1"/>
      <c r="AM707" s="1"/>
      <c r="AN707" s="1"/>
      <c r="AO707" s="1"/>
    </row>
    <row r="708" spans="1:41" x14ac:dyDescent="0.25">
      <c r="A708" s="2" t="s">
        <v>9</v>
      </c>
      <c r="B708" s="2" t="s">
        <v>10</v>
      </c>
      <c r="C708" s="1"/>
      <c r="D708" s="1"/>
      <c r="E708" s="1"/>
      <c r="F708" s="1"/>
      <c r="H708" s="8" t="s">
        <v>26</v>
      </c>
      <c r="I708" s="9">
        <v>-137</v>
      </c>
      <c r="J708" s="9">
        <v>-137</v>
      </c>
      <c r="K708" s="7" t="s">
        <v>21</v>
      </c>
      <c r="L708" s="10">
        <v>7.75</v>
      </c>
      <c r="M708" s="9">
        <f>J708*L708</f>
        <v>-1061.75</v>
      </c>
      <c r="O708" s="1"/>
      <c r="P708" s="1"/>
      <c r="Q708" s="1"/>
      <c r="R708" s="1"/>
      <c r="S708" s="1"/>
      <c r="T708" s="1"/>
      <c r="V708" s="2" t="s">
        <v>52</v>
      </c>
      <c r="W708" s="1"/>
      <c r="X708" s="1"/>
      <c r="Y708" s="1"/>
      <c r="Z708" s="1"/>
      <c r="AA708" s="1"/>
      <c r="AC708" s="3" t="s">
        <v>11</v>
      </c>
      <c r="AD708" s="4" t="s">
        <v>12</v>
      </c>
      <c r="AE708" s="4" t="s">
        <v>15</v>
      </c>
      <c r="AF708" s="4" t="s">
        <v>13</v>
      </c>
      <c r="AG708" s="4" t="s">
        <v>16</v>
      </c>
      <c r="AH708" s="4" t="s">
        <v>17</v>
      </c>
      <c r="AJ708" s="2" t="s">
        <v>9</v>
      </c>
      <c r="AK708" s="2" t="s">
        <v>133</v>
      </c>
      <c r="AL708" s="1"/>
      <c r="AM708" s="1"/>
      <c r="AN708" s="1"/>
      <c r="AO708" s="1"/>
    </row>
    <row r="709" spans="1:41" x14ac:dyDescent="0.25">
      <c r="A709" s="1"/>
      <c r="B709" s="1"/>
      <c r="C709" s="1"/>
      <c r="D709" s="1"/>
      <c r="E709" s="1"/>
      <c r="F709" s="1"/>
      <c r="H709" s="8" t="s">
        <v>73</v>
      </c>
      <c r="I709" s="9">
        <v>-19</v>
      </c>
      <c r="J709" s="9">
        <v>-19</v>
      </c>
      <c r="K709" s="7" t="s">
        <v>21</v>
      </c>
      <c r="L709" s="10">
        <v>12</v>
      </c>
      <c r="M709" s="9">
        <f>J709*L709</f>
        <v>-228</v>
      </c>
      <c r="O709" s="3" t="s">
        <v>11</v>
      </c>
      <c r="P709" s="4" t="s">
        <v>12</v>
      </c>
      <c r="Q709" s="4" t="s">
        <v>15</v>
      </c>
      <c r="R709" s="4" t="s">
        <v>13</v>
      </c>
      <c r="S709" s="4" t="s">
        <v>16</v>
      </c>
      <c r="T709" s="4" t="s">
        <v>17</v>
      </c>
      <c r="V709" s="1"/>
      <c r="W709" s="1"/>
      <c r="X709" s="1"/>
      <c r="Y709" s="1"/>
      <c r="Z709" s="1"/>
      <c r="AA709" s="1"/>
      <c r="AC709" s="5" t="s">
        <v>18</v>
      </c>
      <c r="AD709" s="6"/>
      <c r="AE709" s="6"/>
      <c r="AF709" s="7" t="s">
        <v>13</v>
      </c>
      <c r="AG709" s="6"/>
      <c r="AH709" s="6"/>
      <c r="AJ709" s="1"/>
      <c r="AK709" s="1"/>
      <c r="AL709" s="1"/>
      <c r="AM709" s="1"/>
      <c r="AN709" s="1"/>
      <c r="AO709" s="1"/>
    </row>
    <row r="710" spans="1:41" x14ac:dyDescent="0.25">
      <c r="A710" s="3" t="s">
        <v>11</v>
      </c>
      <c r="B710" s="4" t="s">
        <v>12</v>
      </c>
      <c r="C710" s="4" t="s">
        <v>15</v>
      </c>
      <c r="D710" s="4" t="s">
        <v>13</v>
      </c>
      <c r="E710" s="4" t="s">
        <v>16</v>
      </c>
      <c r="F710" s="4" t="s">
        <v>17</v>
      </c>
      <c r="H710" s="8" t="s">
        <v>134</v>
      </c>
      <c r="I710" s="9">
        <v>-47</v>
      </c>
      <c r="J710" s="9">
        <v>-47</v>
      </c>
      <c r="K710" s="7" t="s">
        <v>21</v>
      </c>
      <c r="L710" s="10">
        <v>6</v>
      </c>
      <c r="M710" s="9">
        <f>J710*L710</f>
        <v>-282</v>
      </c>
      <c r="O710" s="5" t="s">
        <v>18</v>
      </c>
      <c r="P710" s="6"/>
      <c r="Q710" s="6"/>
      <c r="R710" s="7" t="s">
        <v>13</v>
      </c>
      <c r="S710" s="6"/>
      <c r="T710" s="6"/>
      <c r="V710" s="1" t="s">
        <v>103</v>
      </c>
      <c r="W710" s="1"/>
      <c r="X710" s="1"/>
      <c r="Y710" s="1"/>
      <c r="Z710" s="1"/>
      <c r="AA710" s="1"/>
      <c r="AC710" s="8" t="s">
        <v>85</v>
      </c>
      <c r="AD710" s="9">
        <v>4600</v>
      </c>
      <c r="AE710" s="9">
        <v>4600</v>
      </c>
      <c r="AF710" s="7" t="s">
        <v>21</v>
      </c>
      <c r="AG710" s="10">
        <v>2.7</v>
      </c>
      <c r="AH710" s="9">
        <f>AE710*AG710</f>
        <v>12420</v>
      </c>
      <c r="AJ710" s="3" t="s">
        <v>11</v>
      </c>
      <c r="AK710" s="4" t="s">
        <v>12</v>
      </c>
      <c r="AL710" s="4" t="s">
        <v>15</v>
      </c>
      <c r="AM710" s="4" t="s">
        <v>13</v>
      </c>
      <c r="AN710" s="4" t="s">
        <v>16</v>
      </c>
      <c r="AO710" s="4" t="s">
        <v>17</v>
      </c>
    </row>
    <row r="711" spans="1:41" x14ac:dyDescent="0.25">
      <c r="A711" s="5" t="s">
        <v>18</v>
      </c>
      <c r="B711" s="6"/>
      <c r="C711" s="6"/>
      <c r="D711" s="7" t="s">
        <v>13</v>
      </c>
      <c r="E711" s="6"/>
      <c r="F711" s="6"/>
      <c r="H711" s="8" t="s">
        <v>29</v>
      </c>
      <c r="I711" s="9"/>
      <c r="J711" s="9"/>
      <c r="K711" s="7" t="s">
        <v>30</v>
      </c>
      <c r="L711" s="9"/>
      <c r="M711" s="9">
        <v>-200</v>
      </c>
      <c r="O711" s="8" t="s">
        <v>85</v>
      </c>
      <c r="P711" s="9">
        <v>2600</v>
      </c>
      <c r="Q711" s="9">
        <v>2600</v>
      </c>
      <c r="R711" s="7" t="s">
        <v>21</v>
      </c>
      <c r="S711" s="10">
        <v>2.7</v>
      </c>
      <c r="T711" s="9">
        <f>Q711*S711</f>
        <v>7020.0000000000009</v>
      </c>
      <c r="V711" s="2" t="s">
        <v>1</v>
      </c>
      <c r="W711" s="2" t="s">
        <v>2</v>
      </c>
      <c r="X711" s="1"/>
      <c r="Y711" s="1"/>
      <c r="Z711" s="1"/>
      <c r="AA711" s="1"/>
      <c r="AC711" s="5" t="s">
        <v>23</v>
      </c>
      <c r="AD711" s="6"/>
      <c r="AE711" s="6"/>
      <c r="AF711" s="7" t="s">
        <v>13</v>
      </c>
      <c r="AG711" s="6"/>
      <c r="AH711" s="6">
        <f>SUM(AH710:AH710)</f>
        <v>12420</v>
      </c>
      <c r="AJ711" s="5" t="s">
        <v>18</v>
      </c>
      <c r="AK711" s="6"/>
      <c r="AL711" s="6"/>
      <c r="AM711" s="7" t="s">
        <v>13</v>
      </c>
      <c r="AN711" s="6"/>
      <c r="AO711" s="6"/>
    </row>
    <row r="712" spans="1:41" x14ac:dyDescent="0.25">
      <c r="A712" s="8" t="s">
        <v>85</v>
      </c>
      <c r="B712" s="9">
        <v>3200</v>
      </c>
      <c r="C712" s="9">
        <v>3200</v>
      </c>
      <c r="D712" s="7" t="s">
        <v>21</v>
      </c>
      <c r="E712" s="10">
        <v>2.7</v>
      </c>
      <c r="F712" s="9">
        <f>C712*E712</f>
        <v>8640</v>
      </c>
      <c r="H712" s="8" t="s">
        <v>31</v>
      </c>
      <c r="I712" s="9"/>
      <c r="J712" s="9"/>
      <c r="K712" s="7" t="s">
        <v>30</v>
      </c>
      <c r="L712" s="9"/>
      <c r="M712" s="9">
        <v>-190</v>
      </c>
      <c r="O712" s="5" t="s">
        <v>23</v>
      </c>
      <c r="P712" s="6"/>
      <c r="Q712" s="6"/>
      <c r="R712" s="7" t="s">
        <v>13</v>
      </c>
      <c r="S712" s="6"/>
      <c r="T712" s="6">
        <f>SUM(T711:T711)</f>
        <v>7020.0000000000009</v>
      </c>
      <c r="V712" s="2" t="s">
        <v>3</v>
      </c>
      <c r="W712" s="2" t="s">
        <v>4</v>
      </c>
      <c r="X712" s="1"/>
      <c r="Y712" s="1"/>
      <c r="Z712" s="1"/>
      <c r="AA712" s="1"/>
      <c r="AC712" s="8" t="s">
        <v>13</v>
      </c>
      <c r="AD712" s="9"/>
      <c r="AE712" s="9"/>
      <c r="AF712" s="7" t="s">
        <v>13</v>
      </c>
      <c r="AG712" s="9"/>
      <c r="AH712" s="9"/>
      <c r="AJ712" s="8" t="s">
        <v>85</v>
      </c>
      <c r="AK712" s="9">
        <v>1150</v>
      </c>
      <c r="AL712" s="9">
        <v>1150</v>
      </c>
      <c r="AM712" s="7" t="s">
        <v>21</v>
      </c>
      <c r="AN712" s="10">
        <v>17.75</v>
      </c>
      <c r="AO712" s="9">
        <f>AL712*AN712</f>
        <v>20412.5</v>
      </c>
    </row>
    <row r="713" spans="1:41" x14ac:dyDescent="0.25">
      <c r="A713" s="5" t="s">
        <v>23</v>
      </c>
      <c r="B713" s="6"/>
      <c r="C713" s="6"/>
      <c r="D713" s="7" t="s">
        <v>13</v>
      </c>
      <c r="E713" s="6"/>
      <c r="F713" s="6">
        <f>SUM(F712:F712)</f>
        <v>8640</v>
      </c>
      <c r="H713" s="8" t="s">
        <v>32</v>
      </c>
      <c r="I713" s="9"/>
      <c r="J713" s="9"/>
      <c r="K713" s="7" t="s">
        <v>30</v>
      </c>
      <c r="L713" s="9"/>
      <c r="M713" s="9">
        <v>-110</v>
      </c>
      <c r="O713" s="8" t="s">
        <v>13</v>
      </c>
      <c r="P713" s="9"/>
      <c r="Q713" s="9"/>
      <c r="R713" s="7" t="s">
        <v>13</v>
      </c>
      <c r="S713" s="9"/>
      <c r="T713" s="9"/>
      <c r="V713" s="2" t="s">
        <v>5</v>
      </c>
      <c r="W713" s="2" t="s">
        <v>6</v>
      </c>
      <c r="X713" s="1"/>
      <c r="Y713" s="1"/>
      <c r="Z713" s="1"/>
      <c r="AA713" s="1"/>
      <c r="AC713" s="5" t="s">
        <v>24</v>
      </c>
      <c r="AD713" s="6"/>
      <c r="AE713" s="6"/>
      <c r="AF713" s="7" t="s">
        <v>13</v>
      </c>
      <c r="AG713" s="6"/>
      <c r="AH713" s="6"/>
      <c r="AJ713" s="5" t="s">
        <v>23</v>
      </c>
      <c r="AK713" s="6"/>
      <c r="AL713" s="6"/>
      <c r="AM713" s="7" t="s">
        <v>13</v>
      </c>
      <c r="AN713" s="6"/>
      <c r="AO713" s="6">
        <f>SUM(AO712:AO712)</f>
        <v>20412.5</v>
      </c>
    </row>
    <row r="714" spans="1:41" x14ac:dyDescent="0.25">
      <c r="A714" s="8" t="s">
        <v>13</v>
      </c>
      <c r="B714" s="9"/>
      <c r="C714" s="9"/>
      <c r="D714" s="7" t="s">
        <v>13</v>
      </c>
      <c r="E714" s="9"/>
      <c r="F714" s="9"/>
      <c r="H714" s="8" t="s">
        <v>88</v>
      </c>
      <c r="I714" s="9">
        <v>-2000</v>
      </c>
      <c r="J714" s="9">
        <v>-2000</v>
      </c>
      <c r="K714" s="7" t="s">
        <v>30</v>
      </c>
      <c r="L714" s="10">
        <v>0.02</v>
      </c>
      <c r="M714" s="9">
        <f>J714*L714</f>
        <v>-40</v>
      </c>
      <c r="O714" s="5" t="s">
        <v>24</v>
      </c>
      <c r="P714" s="6"/>
      <c r="Q714" s="6"/>
      <c r="R714" s="7" t="s">
        <v>13</v>
      </c>
      <c r="S714" s="6"/>
      <c r="T714" s="6"/>
      <c r="V714" s="2" t="s">
        <v>7</v>
      </c>
      <c r="W714" s="2" t="s">
        <v>152</v>
      </c>
      <c r="X714" s="1"/>
      <c r="Y714" s="1"/>
      <c r="Z714" s="1"/>
      <c r="AA714" s="1"/>
      <c r="AC714" s="8" t="s">
        <v>25</v>
      </c>
      <c r="AD714" s="9"/>
      <c r="AE714" s="10">
        <v>-0.25</v>
      </c>
      <c r="AF714" s="7" t="s">
        <v>66</v>
      </c>
      <c r="AG714" s="10">
        <v>1950</v>
      </c>
      <c r="AH714" s="9">
        <f>AE714*AG714</f>
        <v>-487.5</v>
      </c>
      <c r="AJ714" s="8" t="s">
        <v>13</v>
      </c>
      <c r="AK714" s="9"/>
      <c r="AL714" s="9"/>
      <c r="AM714" s="7" t="s">
        <v>13</v>
      </c>
      <c r="AN714" s="9"/>
      <c r="AO714" s="9"/>
    </row>
    <row r="715" spans="1:41" x14ac:dyDescent="0.25">
      <c r="A715" s="5" t="s">
        <v>24</v>
      </c>
      <c r="B715" s="6"/>
      <c r="C715" s="6"/>
      <c r="D715" s="7" t="s">
        <v>13</v>
      </c>
      <c r="E715" s="6"/>
      <c r="F715" s="6"/>
      <c r="H715" s="8" t="s">
        <v>89</v>
      </c>
      <c r="I715" s="9"/>
      <c r="J715" s="9"/>
      <c r="K715" s="7" t="s">
        <v>30</v>
      </c>
      <c r="L715" s="9"/>
      <c r="M715" s="9">
        <v>-150</v>
      </c>
      <c r="O715" s="8" t="s">
        <v>25</v>
      </c>
      <c r="P715" s="9"/>
      <c r="Q715" s="10">
        <v>-0.33</v>
      </c>
      <c r="R715" s="7" t="s">
        <v>66</v>
      </c>
      <c r="S715" s="10">
        <v>1950</v>
      </c>
      <c r="T715" s="9">
        <f>Q715*S715</f>
        <v>-643.5</v>
      </c>
      <c r="V715" s="2" t="s">
        <v>9</v>
      </c>
      <c r="W715" s="2" t="s">
        <v>133</v>
      </c>
      <c r="X715" s="1"/>
      <c r="Y715" s="1"/>
      <c r="Z715" s="1"/>
      <c r="AA715" s="1"/>
      <c r="AC715" s="8" t="s">
        <v>26</v>
      </c>
      <c r="AD715" s="9">
        <v>-72</v>
      </c>
      <c r="AE715" s="9">
        <v>-72</v>
      </c>
      <c r="AF715" s="7" t="s">
        <v>21</v>
      </c>
      <c r="AG715" s="10">
        <v>7.75</v>
      </c>
      <c r="AH715" s="9">
        <f>AE715*AG715</f>
        <v>-558</v>
      </c>
      <c r="AJ715" s="5" t="s">
        <v>24</v>
      </c>
      <c r="AK715" s="6"/>
      <c r="AL715" s="6"/>
      <c r="AM715" s="7" t="s">
        <v>13</v>
      </c>
      <c r="AN715" s="6"/>
      <c r="AO715" s="6"/>
    </row>
    <row r="716" spans="1:41" x14ac:dyDescent="0.25">
      <c r="A716" s="8" t="s">
        <v>25</v>
      </c>
      <c r="B716" s="9"/>
      <c r="C716" s="10">
        <v>-0.25</v>
      </c>
      <c r="D716" s="7" t="s">
        <v>66</v>
      </c>
      <c r="E716" s="10">
        <v>1950</v>
      </c>
      <c r="F716" s="9">
        <f>C716*E716</f>
        <v>-487.5</v>
      </c>
      <c r="H716" s="5" t="s">
        <v>34</v>
      </c>
      <c r="I716" s="6"/>
      <c r="J716" s="6"/>
      <c r="K716" s="7" t="s">
        <v>13</v>
      </c>
      <c r="L716" s="6"/>
      <c r="M716" s="6">
        <f>SUM(M706:M715)</f>
        <v>-2905.25</v>
      </c>
      <c r="O716" s="8" t="s">
        <v>26</v>
      </c>
      <c r="P716" s="9">
        <v>-37</v>
      </c>
      <c r="Q716" s="9">
        <v>-37</v>
      </c>
      <c r="R716" s="7" t="s">
        <v>21</v>
      </c>
      <c r="S716" s="10">
        <v>7.75</v>
      </c>
      <c r="T716" s="9">
        <f>Q716*S716</f>
        <v>-286.75</v>
      </c>
      <c r="V716" s="1"/>
      <c r="W716" s="1"/>
      <c r="X716" s="1"/>
      <c r="Y716" s="1"/>
      <c r="Z716" s="1"/>
      <c r="AA716" s="1"/>
      <c r="AC716" s="8" t="s">
        <v>27</v>
      </c>
      <c r="AD716" s="9"/>
      <c r="AE716" s="9">
        <v>-40</v>
      </c>
      <c r="AF716" s="7" t="s">
        <v>28</v>
      </c>
      <c r="AG716" s="10"/>
      <c r="AH716" s="9"/>
      <c r="AJ716" s="8" t="s">
        <v>25</v>
      </c>
      <c r="AK716" s="9"/>
      <c r="AL716" s="9">
        <v>-8</v>
      </c>
      <c r="AM716" s="7" t="s">
        <v>21</v>
      </c>
      <c r="AN716" s="10">
        <v>101</v>
      </c>
      <c r="AO716" s="9">
        <f>AL716*AN716</f>
        <v>-808</v>
      </c>
    </row>
    <row r="717" spans="1:41" x14ac:dyDescent="0.25">
      <c r="A717" s="8" t="s">
        <v>26</v>
      </c>
      <c r="B717" s="9">
        <v>-52</v>
      </c>
      <c r="C717" s="9">
        <v>-52</v>
      </c>
      <c r="D717" s="7" t="s">
        <v>21</v>
      </c>
      <c r="E717" s="10">
        <v>7.75</v>
      </c>
      <c r="F717" s="9">
        <f>C717*E717</f>
        <v>-403</v>
      </c>
      <c r="H717" s="5" t="s">
        <v>35</v>
      </c>
      <c r="I717" s="6"/>
      <c r="J717" s="6"/>
      <c r="K717" s="7" t="s">
        <v>13</v>
      </c>
      <c r="L717" s="6"/>
      <c r="M717" s="6">
        <f>SUM(M704,M716)</f>
        <v>2494.75</v>
      </c>
      <c r="O717" s="8" t="s">
        <v>27</v>
      </c>
      <c r="P717" s="9"/>
      <c r="Q717" s="9">
        <v>-30</v>
      </c>
      <c r="R717" s="7" t="s">
        <v>28</v>
      </c>
      <c r="S717" s="10"/>
      <c r="T717" s="9"/>
      <c r="V717" s="3" t="s">
        <v>11</v>
      </c>
      <c r="W717" s="4" t="s">
        <v>12</v>
      </c>
      <c r="X717" s="4" t="s">
        <v>15</v>
      </c>
      <c r="Y717" s="4" t="s">
        <v>13</v>
      </c>
      <c r="Z717" s="4" t="s">
        <v>16</v>
      </c>
      <c r="AA717" s="4" t="s">
        <v>17</v>
      </c>
      <c r="AC717" s="8" t="s">
        <v>29</v>
      </c>
      <c r="AD717" s="9"/>
      <c r="AE717" s="9"/>
      <c r="AF717" s="7" t="s">
        <v>30</v>
      </c>
      <c r="AG717" s="9"/>
      <c r="AH717" s="9">
        <v>-690</v>
      </c>
      <c r="AJ717" s="8" t="s">
        <v>26</v>
      </c>
      <c r="AK717" s="9"/>
      <c r="AL717" s="9">
        <v>-160</v>
      </c>
      <c r="AM717" s="7" t="s">
        <v>21</v>
      </c>
      <c r="AN717" s="10">
        <v>7.75</v>
      </c>
      <c r="AO717" s="9">
        <f>AL717*AN717</f>
        <v>-1240</v>
      </c>
    </row>
    <row r="718" spans="1:41" x14ac:dyDescent="0.25">
      <c r="A718" s="8" t="s">
        <v>27</v>
      </c>
      <c r="B718" s="9"/>
      <c r="C718" s="9">
        <v>-40</v>
      </c>
      <c r="D718" s="7" t="s">
        <v>28</v>
      </c>
      <c r="E718" s="10"/>
      <c r="F718" s="9"/>
      <c r="H718" s="8" t="s">
        <v>13</v>
      </c>
      <c r="I718" s="9"/>
      <c r="J718" s="9"/>
      <c r="K718" s="7" t="s">
        <v>13</v>
      </c>
      <c r="L718" s="9"/>
      <c r="M718" s="9"/>
      <c r="O718" s="8" t="s">
        <v>29</v>
      </c>
      <c r="P718" s="9"/>
      <c r="Q718" s="9"/>
      <c r="R718" s="7" t="s">
        <v>30</v>
      </c>
      <c r="S718" s="9"/>
      <c r="T718" s="9">
        <v>-200</v>
      </c>
      <c r="V718" s="1"/>
      <c r="W718" s="1"/>
      <c r="X718" s="1"/>
      <c r="Y718" s="1"/>
      <c r="Z718" s="1"/>
      <c r="AA718" s="1"/>
      <c r="AC718" s="8" t="s">
        <v>31</v>
      </c>
      <c r="AD718" s="9"/>
      <c r="AE718" s="9"/>
      <c r="AF718" s="7" t="s">
        <v>30</v>
      </c>
      <c r="AG718" s="9"/>
      <c r="AH718" s="9">
        <v>-210</v>
      </c>
      <c r="AJ718" s="8" t="s">
        <v>73</v>
      </c>
      <c r="AK718" s="9"/>
      <c r="AL718" s="9">
        <v>-4</v>
      </c>
      <c r="AM718" s="7" t="s">
        <v>21</v>
      </c>
      <c r="AN718" s="10">
        <v>12</v>
      </c>
      <c r="AO718" s="9">
        <f>AL718*AN718</f>
        <v>-48</v>
      </c>
    </row>
    <row r="719" spans="1:41" x14ac:dyDescent="0.25">
      <c r="A719" s="8" t="s">
        <v>29</v>
      </c>
      <c r="B719" s="9"/>
      <c r="C719" s="9"/>
      <c r="D719" s="7" t="s">
        <v>30</v>
      </c>
      <c r="E719" s="9"/>
      <c r="F719" s="9">
        <v>-690</v>
      </c>
      <c r="H719" s="5" t="s">
        <v>36</v>
      </c>
      <c r="I719" s="6"/>
      <c r="J719" s="6"/>
      <c r="K719" s="7" t="s">
        <v>13</v>
      </c>
      <c r="L719" s="6"/>
      <c r="M719" s="6"/>
      <c r="O719" s="8" t="s">
        <v>31</v>
      </c>
      <c r="P719" s="9"/>
      <c r="Q719" s="9"/>
      <c r="R719" s="7" t="s">
        <v>30</v>
      </c>
      <c r="S719" s="9"/>
      <c r="T719" s="9">
        <v>-190</v>
      </c>
      <c r="V719" s="2" t="s">
        <v>140</v>
      </c>
      <c r="W719" s="1"/>
      <c r="X719" s="1"/>
      <c r="Y719" s="1"/>
      <c r="Z719" s="1"/>
      <c r="AA719" s="1"/>
      <c r="AC719" s="8" t="s">
        <v>32</v>
      </c>
      <c r="AD719" s="9"/>
      <c r="AE719" s="9"/>
      <c r="AF719" s="7" t="s">
        <v>30</v>
      </c>
      <c r="AG719" s="9"/>
      <c r="AH719" s="9">
        <v>-110</v>
      </c>
      <c r="AJ719" s="8" t="s">
        <v>134</v>
      </c>
      <c r="AK719" s="9"/>
      <c r="AL719" s="9">
        <v>-7</v>
      </c>
      <c r="AM719" s="7" t="s">
        <v>21</v>
      </c>
      <c r="AN719" s="10">
        <v>6</v>
      </c>
      <c r="AO719" s="9">
        <f>AL719*AN719</f>
        <v>-42</v>
      </c>
    </row>
    <row r="720" spans="1:41" x14ac:dyDescent="0.25">
      <c r="A720" s="8" t="s">
        <v>31</v>
      </c>
      <c r="B720" s="9"/>
      <c r="C720" s="9"/>
      <c r="D720" s="7" t="s">
        <v>30</v>
      </c>
      <c r="E720" s="9"/>
      <c r="F720" s="9">
        <v>-210</v>
      </c>
      <c r="H720" s="8" t="s">
        <v>37</v>
      </c>
      <c r="I720" s="9"/>
      <c r="J720" s="9">
        <v>-1</v>
      </c>
      <c r="K720" s="7" t="s">
        <v>13</v>
      </c>
      <c r="L720" s="9">
        <v>652.5</v>
      </c>
      <c r="M720" s="9">
        <f t="shared" ref="M720:M727" si="85">J720*L720</f>
        <v>-652.5</v>
      </c>
      <c r="O720" s="8" t="s">
        <v>32</v>
      </c>
      <c r="P720" s="9"/>
      <c r="Q720" s="9"/>
      <c r="R720" s="7" t="s">
        <v>30</v>
      </c>
      <c r="S720" s="9"/>
      <c r="T720" s="9">
        <v>-110</v>
      </c>
      <c r="V720" s="1"/>
      <c r="W720" s="1"/>
      <c r="X720" s="1"/>
      <c r="Y720" s="1"/>
      <c r="Z720" s="1"/>
      <c r="AA720" s="1"/>
      <c r="AC720" s="8" t="s">
        <v>33</v>
      </c>
      <c r="AD720" s="9"/>
      <c r="AE720" s="9"/>
      <c r="AF720" s="7" t="s">
        <v>30</v>
      </c>
      <c r="AG720" s="9"/>
      <c r="AH720" s="9">
        <v>-175</v>
      </c>
      <c r="AJ720" s="8" t="s">
        <v>29</v>
      </c>
      <c r="AK720" s="9"/>
      <c r="AL720" s="9"/>
      <c r="AM720" s="7" t="s">
        <v>30</v>
      </c>
      <c r="AN720" s="9"/>
      <c r="AO720" s="9">
        <v>-520</v>
      </c>
    </row>
    <row r="721" spans="1:41" x14ac:dyDescent="0.25">
      <c r="A721" s="8" t="s">
        <v>32</v>
      </c>
      <c r="B721" s="9"/>
      <c r="C721" s="9"/>
      <c r="D721" s="7" t="s">
        <v>30</v>
      </c>
      <c r="E721" s="9"/>
      <c r="F721" s="9">
        <v>-110</v>
      </c>
      <c r="H721" s="8" t="s">
        <v>108</v>
      </c>
      <c r="I721" s="9"/>
      <c r="J721" s="9">
        <v>-1</v>
      </c>
      <c r="K721" s="7" t="s">
        <v>13</v>
      </c>
      <c r="L721" s="9">
        <v>202.5</v>
      </c>
      <c r="M721" s="9">
        <f t="shared" si="85"/>
        <v>-202.5</v>
      </c>
      <c r="O721" s="8" t="s">
        <v>88</v>
      </c>
      <c r="P721" s="9">
        <v>-2600</v>
      </c>
      <c r="Q721" s="9">
        <v>-2600</v>
      </c>
      <c r="R721" s="7" t="s">
        <v>30</v>
      </c>
      <c r="S721" s="10">
        <v>0.02</v>
      </c>
      <c r="T721" s="9">
        <f>Q721*S721</f>
        <v>-52</v>
      </c>
      <c r="V721" s="2" t="s">
        <v>52</v>
      </c>
      <c r="W721" s="1"/>
      <c r="X721" s="1"/>
      <c r="Y721" s="1"/>
      <c r="Z721" s="1"/>
      <c r="AA721" s="1"/>
      <c r="AC721" s="8" t="s">
        <v>88</v>
      </c>
      <c r="AD721" s="9">
        <v>-4600</v>
      </c>
      <c r="AE721" s="9">
        <v>-4600</v>
      </c>
      <c r="AF721" s="7" t="s">
        <v>30</v>
      </c>
      <c r="AG721" s="10">
        <v>0.02</v>
      </c>
      <c r="AH721" s="9">
        <f>AE721*AG721</f>
        <v>-92</v>
      </c>
      <c r="AJ721" s="8" t="s">
        <v>31</v>
      </c>
      <c r="AK721" s="9"/>
      <c r="AL721" s="9"/>
      <c r="AM721" s="7" t="s">
        <v>30</v>
      </c>
      <c r="AN721" s="9"/>
      <c r="AO721" s="9">
        <v>-50</v>
      </c>
    </row>
    <row r="722" spans="1:41" x14ac:dyDescent="0.25">
      <c r="A722" s="8" t="s">
        <v>33</v>
      </c>
      <c r="B722" s="9"/>
      <c r="C722" s="9"/>
      <c r="D722" s="7" t="s">
        <v>30</v>
      </c>
      <c r="E722" s="9"/>
      <c r="F722" s="9">
        <v>-175</v>
      </c>
      <c r="H722" s="8" t="s">
        <v>39</v>
      </c>
      <c r="I722" s="9"/>
      <c r="J722" s="9">
        <v>-1</v>
      </c>
      <c r="K722" s="7" t="s">
        <v>13</v>
      </c>
      <c r="L722" s="9">
        <v>142.5</v>
      </c>
      <c r="M722" s="9">
        <f t="shared" si="85"/>
        <v>-142.5</v>
      </c>
      <c r="O722" s="8" t="s">
        <v>89</v>
      </c>
      <c r="P722" s="9"/>
      <c r="Q722" s="9"/>
      <c r="R722" s="7" t="s">
        <v>30</v>
      </c>
      <c r="S722" s="9"/>
      <c r="T722" s="9">
        <v>-150</v>
      </c>
      <c r="V722" s="1"/>
      <c r="W722" s="1"/>
      <c r="X722" s="1"/>
      <c r="Y722" s="1"/>
      <c r="Z722" s="1"/>
      <c r="AA722" s="1"/>
      <c r="AC722" s="8" t="s">
        <v>89</v>
      </c>
      <c r="AD722" s="9"/>
      <c r="AE722" s="9"/>
      <c r="AF722" s="7" t="s">
        <v>30</v>
      </c>
      <c r="AG722" s="9"/>
      <c r="AH722" s="9">
        <v>-250</v>
      </c>
      <c r="AJ722" s="8" t="s">
        <v>33</v>
      </c>
      <c r="AK722" s="9"/>
      <c r="AL722" s="9"/>
      <c r="AM722" s="7" t="s">
        <v>30</v>
      </c>
      <c r="AN722" s="9"/>
      <c r="AO722" s="9">
        <v>-120</v>
      </c>
    </row>
    <row r="723" spans="1:41" x14ac:dyDescent="0.25">
      <c r="A723" s="8" t="s">
        <v>88</v>
      </c>
      <c r="B723" s="9">
        <v>-3200</v>
      </c>
      <c r="C723" s="9">
        <v>-3200</v>
      </c>
      <c r="D723" s="7" t="s">
        <v>30</v>
      </c>
      <c r="E723" s="10">
        <v>0.02</v>
      </c>
      <c r="F723" s="9">
        <f>C723*E723</f>
        <v>-64</v>
      </c>
      <c r="H723" s="8" t="s">
        <v>40</v>
      </c>
      <c r="I723" s="9"/>
      <c r="J723" s="9">
        <v>-1</v>
      </c>
      <c r="K723" s="7" t="s">
        <v>13</v>
      </c>
      <c r="L723" s="9">
        <v>380</v>
      </c>
      <c r="M723" s="9">
        <f t="shared" si="85"/>
        <v>-380</v>
      </c>
      <c r="O723" s="5" t="s">
        <v>34</v>
      </c>
      <c r="P723" s="6"/>
      <c r="Q723" s="6"/>
      <c r="R723" s="7" t="s">
        <v>13</v>
      </c>
      <c r="S723" s="6"/>
      <c r="T723" s="6">
        <f>SUM(T714:T722)</f>
        <v>-1632.25</v>
      </c>
      <c r="V723" s="1" t="s">
        <v>105</v>
      </c>
      <c r="W723" s="1"/>
      <c r="X723" s="1"/>
      <c r="Y723" s="1"/>
      <c r="Z723" s="1"/>
      <c r="AA723" s="1"/>
      <c r="AC723" s="5" t="s">
        <v>34</v>
      </c>
      <c r="AD723" s="6"/>
      <c r="AE723" s="6"/>
      <c r="AF723" s="7" t="s">
        <v>13</v>
      </c>
      <c r="AG723" s="6"/>
      <c r="AH723" s="6">
        <f>SUM(AH713:AH722)</f>
        <v>-2572.5</v>
      </c>
      <c r="AJ723" s="8" t="s">
        <v>88</v>
      </c>
      <c r="AK723" s="9"/>
      <c r="AL723" s="9"/>
      <c r="AM723" s="7" t="s">
        <v>30</v>
      </c>
      <c r="AN723" s="9"/>
      <c r="AO723" s="9">
        <v>-175</v>
      </c>
    </row>
    <row r="724" spans="1:41" x14ac:dyDescent="0.25">
      <c r="A724" s="8" t="s">
        <v>89</v>
      </c>
      <c r="B724" s="9"/>
      <c r="C724" s="9"/>
      <c r="D724" s="7" t="s">
        <v>30</v>
      </c>
      <c r="E724" s="9"/>
      <c r="F724" s="9">
        <v>-250</v>
      </c>
      <c r="H724" s="8" t="s">
        <v>42</v>
      </c>
      <c r="I724" s="9"/>
      <c r="J724" s="9">
        <v>-2</v>
      </c>
      <c r="K724" s="7" t="s">
        <v>13</v>
      </c>
      <c r="L724" s="9">
        <v>180</v>
      </c>
      <c r="M724" s="9">
        <f t="shared" si="85"/>
        <v>-360</v>
      </c>
      <c r="O724" s="5" t="s">
        <v>35</v>
      </c>
      <c r="P724" s="6"/>
      <c r="Q724" s="6"/>
      <c r="R724" s="7" t="s">
        <v>13</v>
      </c>
      <c r="S724" s="6"/>
      <c r="T724" s="6">
        <f>SUM(T712,T723)</f>
        <v>5387.7500000000009</v>
      </c>
      <c r="V724" s="2" t="s">
        <v>1</v>
      </c>
      <c r="W724" s="2" t="s">
        <v>2</v>
      </c>
      <c r="X724" s="1"/>
      <c r="Y724" s="1"/>
      <c r="Z724" s="1"/>
      <c r="AA724" s="1"/>
      <c r="AC724" s="5" t="s">
        <v>35</v>
      </c>
      <c r="AD724" s="6"/>
      <c r="AE724" s="6"/>
      <c r="AF724" s="7" t="s">
        <v>13</v>
      </c>
      <c r="AG724" s="6"/>
      <c r="AH724" s="6">
        <f>SUM(AH711,AH723)</f>
        <v>9847.5</v>
      </c>
      <c r="AJ724" s="8" t="s">
        <v>89</v>
      </c>
      <c r="AK724" s="9"/>
      <c r="AL724" s="9">
        <v>-1350</v>
      </c>
      <c r="AM724" s="7" t="s">
        <v>30</v>
      </c>
      <c r="AN724" s="10">
        <v>0.65</v>
      </c>
      <c r="AO724" s="9">
        <f>AL724*AN724</f>
        <v>-877.5</v>
      </c>
    </row>
    <row r="725" spans="1:41" x14ac:dyDescent="0.25">
      <c r="A725" s="5" t="s">
        <v>34</v>
      </c>
      <c r="B725" s="6"/>
      <c r="C725" s="6"/>
      <c r="D725" s="7" t="s">
        <v>13</v>
      </c>
      <c r="E725" s="6"/>
      <c r="F725" s="6">
        <f>SUM(F715:F724)</f>
        <v>-2389.5</v>
      </c>
      <c r="H725" s="8" t="s">
        <v>43</v>
      </c>
      <c r="I725" s="9"/>
      <c r="J725" s="9">
        <v>-1</v>
      </c>
      <c r="K725" s="7" t="s">
        <v>13</v>
      </c>
      <c r="L725" s="9">
        <v>691</v>
      </c>
      <c r="M725" s="9">
        <f t="shared" si="85"/>
        <v>-691</v>
      </c>
      <c r="O725" s="8" t="s">
        <v>13</v>
      </c>
      <c r="P725" s="9"/>
      <c r="Q725" s="9"/>
      <c r="R725" s="7" t="s">
        <v>13</v>
      </c>
      <c r="S725" s="9"/>
      <c r="T725" s="9"/>
      <c r="V725" s="2" t="s">
        <v>3</v>
      </c>
      <c r="W725" s="2" t="s">
        <v>4</v>
      </c>
      <c r="X725" s="1"/>
      <c r="Y725" s="1"/>
      <c r="Z725" s="1"/>
      <c r="AA725" s="1"/>
      <c r="AC725" s="8" t="s">
        <v>13</v>
      </c>
      <c r="AD725" s="9"/>
      <c r="AE725" s="9"/>
      <c r="AF725" s="7" t="s">
        <v>13</v>
      </c>
      <c r="AG725" s="9"/>
      <c r="AH725" s="9"/>
      <c r="AJ725" s="5" t="s">
        <v>34</v>
      </c>
      <c r="AK725" s="6"/>
      <c r="AL725" s="6"/>
      <c r="AM725" s="7" t="s">
        <v>13</v>
      </c>
      <c r="AN725" s="6"/>
      <c r="AO725" s="6">
        <f>SUM(AO716:AO724)</f>
        <v>-3880.5</v>
      </c>
    </row>
    <row r="726" spans="1:41" x14ac:dyDescent="0.25">
      <c r="A726" s="5" t="s">
        <v>35</v>
      </c>
      <c r="B726" s="6"/>
      <c r="C726" s="6"/>
      <c r="D726" s="7" t="s">
        <v>13</v>
      </c>
      <c r="E726" s="6"/>
      <c r="F726" s="6">
        <f>SUM(F713,F725)</f>
        <v>6250.5</v>
      </c>
      <c r="H726" s="8" t="s">
        <v>109</v>
      </c>
      <c r="I726" s="9"/>
      <c r="J726" s="9">
        <v>-1</v>
      </c>
      <c r="K726" s="7" t="s">
        <v>13</v>
      </c>
      <c r="L726" s="9">
        <v>325</v>
      </c>
      <c r="M726" s="9">
        <f t="shared" si="85"/>
        <v>-325</v>
      </c>
      <c r="O726" s="5" t="s">
        <v>36</v>
      </c>
      <c r="P726" s="6"/>
      <c r="Q726" s="6"/>
      <c r="R726" s="7" t="s">
        <v>13</v>
      </c>
      <c r="S726" s="6"/>
      <c r="T726" s="6"/>
      <c r="V726" s="2" t="s">
        <v>5</v>
      </c>
      <c r="W726" s="2" t="s">
        <v>6</v>
      </c>
      <c r="X726" s="1"/>
      <c r="Y726" s="1"/>
      <c r="Z726" s="1"/>
      <c r="AA726" s="1"/>
      <c r="AC726" s="5" t="s">
        <v>36</v>
      </c>
      <c r="AD726" s="6"/>
      <c r="AE726" s="6"/>
      <c r="AF726" s="7" t="s">
        <v>13</v>
      </c>
      <c r="AG726" s="6"/>
      <c r="AH726" s="6"/>
      <c r="AJ726" s="5" t="s">
        <v>90</v>
      </c>
      <c r="AK726" s="6"/>
      <c r="AL726" s="6"/>
      <c r="AM726" s="7" t="s">
        <v>13</v>
      </c>
      <c r="AN726" s="6"/>
      <c r="AO726" s="6">
        <f>SUM(AO713,AO725)</f>
        <v>16532</v>
      </c>
    </row>
    <row r="727" spans="1:41" x14ac:dyDescent="0.25">
      <c r="A727" s="8" t="s">
        <v>13</v>
      </c>
      <c r="B727" s="9"/>
      <c r="C727" s="9"/>
      <c r="D727" s="7" t="s">
        <v>13</v>
      </c>
      <c r="E727" s="9"/>
      <c r="F727" s="9"/>
      <c r="H727" s="8" t="s">
        <v>110</v>
      </c>
      <c r="I727" s="9"/>
      <c r="J727" s="9">
        <v>-2000</v>
      </c>
      <c r="K727" s="7" t="s">
        <v>13</v>
      </c>
      <c r="L727" s="10">
        <v>0.17</v>
      </c>
      <c r="M727" s="9">
        <f t="shared" si="85"/>
        <v>-340</v>
      </c>
      <c r="O727" s="8" t="s">
        <v>37</v>
      </c>
      <c r="P727" s="9"/>
      <c r="Q727" s="9">
        <v>-1</v>
      </c>
      <c r="R727" s="7" t="s">
        <v>13</v>
      </c>
      <c r="S727" s="9">
        <v>652.5</v>
      </c>
      <c r="T727" s="9">
        <f t="shared" ref="T727:T738" si="86">Q727*S727</f>
        <v>-652.5</v>
      </c>
      <c r="V727" s="2" t="s">
        <v>7</v>
      </c>
      <c r="W727" s="2" t="s">
        <v>152</v>
      </c>
      <c r="X727" s="1"/>
      <c r="Y727" s="1"/>
      <c r="Z727" s="1"/>
      <c r="AA727" s="1"/>
      <c r="AC727" s="8" t="s">
        <v>37</v>
      </c>
      <c r="AD727" s="9"/>
      <c r="AE727" s="9">
        <v>-1</v>
      </c>
      <c r="AF727" s="7" t="s">
        <v>13</v>
      </c>
      <c r="AG727" s="9">
        <v>675</v>
      </c>
      <c r="AH727" s="9">
        <f t="shared" ref="AH727:AH734" si="87">AE727*AG727</f>
        <v>-675</v>
      </c>
      <c r="AJ727" s="8" t="s">
        <v>13</v>
      </c>
      <c r="AK727" s="9"/>
      <c r="AL727" s="9"/>
      <c r="AM727" s="7" t="s">
        <v>13</v>
      </c>
      <c r="AN727" s="9"/>
      <c r="AO727" s="9"/>
    </row>
    <row r="728" spans="1:41" x14ac:dyDescent="0.25">
      <c r="A728" s="5" t="s">
        <v>36</v>
      </c>
      <c r="B728" s="6"/>
      <c r="C728" s="6"/>
      <c r="D728" s="7" t="s">
        <v>13</v>
      </c>
      <c r="E728" s="6"/>
      <c r="F728" s="6"/>
      <c r="H728" s="8" t="s">
        <v>48</v>
      </c>
      <c r="I728" s="9"/>
      <c r="J728" s="9"/>
      <c r="K728" s="7" t="s">
        <v>13</v>
      </c>
      <c r="L728" s="9"/>
      <c r="M728" s="9">
        <v>-500</v>
      </c>
      <c r="O728" s="8" t="s">
        <v>108</v>
      </c>
      <c r="P728" s="9"/>
      <c r="Q728" s="9">
        <v>-1</v>
      </c>
      <c r="R728" s="7" t="s">
        <v>13</v>
      </c>
      <c r="S728" s="9">
        <v>202.5</v>
      </c>
      <c r="T728" s="9">
        <f t="shared" si="86"/>
        <v>-202.5</v>
      </c>
      <c r="V728" s="2" t="s">
        <v>9</v>
      </c>
      <c r="W728" s="2" t="s">
        <v>133</v>
      </c>
      <c r="X728" s="1"/>
      <c r="Y728" s="1"/>
      <c r="Z728" s="1"/>
      <c r="AA728" s="1"/>
      <c r="AC728" s="8" t="s">
        <v>38</v>
      </c>
      <c r="AD728" s="9"/>
      <c r="AE728" s="9">
        <v>-40</v>
      </c>
      <c r="AF728" s="7" t="s">
        <v>13</v>
      </c>
      <c r="AG728" s="9">
        <v>20</v>
      </c>
      <c r="AH728" s="9">
        <f t="shared" si="87"/>
        <v>-800</v>
      </c>
      <c r="AJ728" s="5" t="s">
        <v>36</v>
      </c>
      <c r="AK728" s="6"/>
      <c r="AL728" s="6"/>
      <c r="AM728" s="7" t="s">
        <v>13</v>
      </c>
      <c r="AN728" s="6"/>
      <c r="AO728" s="6"/>
    </row>
    <row r="729" spans="1:41" x14ac:dyDescent="0.25">
      <c r="A729" s="8" t="s">
        <v>37</v>
      </c>
      <c r="B729" s="9"/>
      <c r="C729" s="9">
        <v>-1</v>
      </c>
      <c r="D729" s="7" t="s">
        <v>13</v>
      </c>
      <c r="E729" s="9">
        <v>608</v>
      </c>
      <c r="F729" s="9">
        <f t="shared" ref="F729:F736" si="88">C729*E729</f>
        <v>-608</v>
      </c>
      <c r="H729" s="5" t="s">
        <v>49</v>
      </c>
      <c r="I729" s="6"/>
      <c r="J729" s="6"/>
      <c r="K729" s="7" t="s">
        <v>13</v>
      </c>
      <c r="L729" s="6"/>
      <c r="M729" s="6">
        <f>SUM(M720:M728)</f>
        <v>-3593.5</v>
      </c>
      <c r="O729" s="8" t="s">
        <v>38</v>
      </c>
      <c r="P729" s="9"/>
      <c r="Q729" s="9">
        <v>-30</v>
      </c>
      <c r="R729" s="7" t="s">
        <v>13</v>
      </c>
      <c r="S729" s="9">
        <v>19.8</v>
      </c>
      <c r="T729" s="9">
        <f t="shared" si="86"/>
        <v>-594</v>
      </c>
      <c r="V729" s="1"/>
      <c r="W729" s="1"/>
      <c r="X729" s="1"/>
      <c r="Y729" s="1"/>
      <c r="Z729" s="1"/>
      <c r="AA729" s="1"/>
      <c r="AC729" s="8" t="s">
        <v>39</v>
      </c>
      <c r="AD729" s="9"/>
      <c r="AE729" s="9">
        <v>-1</v>
      </c>
      <c r="AF729" s="7" t="s">
        <v>13</v>
      </c>
      <c r="AG729" s="9">
        <v>150</v>
      </c>
      <c r="AH729" s="9">
        <f t="shared" si="87"/>
        <v>-150</v>
      </c>
      <c r="AJ729" s="8" t="s">
        <v>39</v>
      </c>
      <c r="AK729" s="9"/>
      <c r="AL729" s="9">
        <v>-2</v>
      </c>
      <c r="AM729" s="7" t="s">
        <v>13</v>
      </c>
      <c r="AN729" s="9">
        <v>145</v>
      </c>
      <c r="AO729" s="9">
        <f t="shared" ref="AO729:AO736" si="89">AL729*AN729</f>
        <v>-290</v>
      </c>
    </row>
    <row r="730" spans="1:41" x14ac:dyDescent="0.25">
      <c r="A730" s="8" t="s">
        <v>38</v>
      </c>
      <c r="B730" s="9"/>
      <c r="C730" s="9">
        <v>-40</v>
      </c>
      <c r="D730" s="7" t="s">
        <v>13</v>
      </c>
      <c r="E730" s="9">
        <v>19</v>
      </c>
      <c r="F730" s="9">
        <f t="shared" si="88"/>
        <v>-760</v>
      </c>
      <c r="H730" s="8" t="s">
        <v>50</v>
      </c>
      <c r="I730" s="9"/>
      <c r="J730" s="9"/>
      <c r="K730" s="7" t="s">
        <v>13</v>
      </c>
      <c r="L730" s="9"/>
      <c r="M730" s="9">
        <f>SUM(M717,M729)</f>
        <v>-1098.75</v>
      </c>
      <c r="O730" s="8" t="s">
        <v>39</v>
      </c>
      <c r="P730" s="9"/>
      <c r="Q730" s="9">
        <v>-1</v>
      </c>
      <c r="R730" s="7" t="s">
        <v>13</v>
      </c>
      <c r="S730" s="9">
        <v>142.5</v>
      </c>
      <c r="T730" s="9">
        <f t="shared" si="86"/>
        <v>-142.5</v>
      </c>
      <c r="V730" s="3" t="s">
        <v>11</v>
      </c>
      <c r="W730" s="4" t="s">
        <v>12</v>
      </c>
      <c r="X730" s="4" t="s">
        <v>15</v>
      </c>
      <c r="Y730" s="4" t="s">
        <v>13</v>
      </c>
      <c r="Z730" s="4" t="s">
        <v>16</v>
      </c>
      <c r="AA730" s="4" t="s">
        <v>17</v>
      </c>
      <c r="AC730" s="8" t="s">
        <v>40</v>
      </c>
      <c r="AD730" s="9"/>
      <c r="AE730" s="9">
        <v>-1</v>
      </c>
      <c r="AF730" s="7" t="s">
        <v>13</v>
      </c>
      <c r="AG730" s="9">
        <v>400</v>
      </c>
      <c r="AH730" s="9">
        <f t="shared" si="87"/>
        <v>-400</v>
      </c>
      <c r="AJ730" s="8" t="s">
        <v>91</v>
      </c>
      <c r="AK730" s="9"/>
      <c r="AL730" s="10">
        <v>-0.33</v>
      </c>
      <c r="AM730" s="7" t="s">
        <v>13</v>
      </c>
      <c r="AN730" s="9">
        <v>400</v>
      </c>
      <c r="AO730" s="9">
        <f t="shared" si="89"/>
        <v>-132</v>
      </c>
    </row>
    <row r="731" spans="1:41" x14ac:dyDescent="0.25">
      <c r="A731" s="8" t="s">
        <v>39</v>
      </c>
      <c r="B731" s="9"/>
      <c r="C731" s="9">
        <v>-1</v>
      </c>
      <c r="D731" s="7" t="s">
        <v>13</v>
      </c>
      <c r="E731" s="9">
        <v>142.5</v>
      </c>
      <c r="F731" s="9">
        <f t="shared" si="88"/>
        <v>-142.5</v>
      </c>
      <c r="H731" s="1"/>
      <c r="I731" s="1"/>
      <c r="J731" s="1"/>
      <c r="K731" s="1"/>
      <c r="L731" s="1"/>
      <c r="M731" s="1"/>
      <c r="O731" s="8" t="s">
        <v>40</v>
      </c>
      <c r="P731" s="9"/>
      <c r="Q731" s="9">
        <v>-1</v>
      </c>
      <c r="R731" s="7" t="s">
        <v>13</v>
      </c>
      <c r="S731" s="9">
        <v>380</v>
      </c>
      <c r="T731" s="9">
        <f t="shared" si="86"/>
        <v>-380</v>
      </c>
      <c r="V731" s="1"/>
      <c r="W731" s="1"/>
      <c r="X731" s="1"/>
      <c r="Y731" s="1"/>
      <c r="Z731" s="1"/>
      <c r="AA731" s="1"/>
      <c r="AC731" s="8" t="s">
        <v>42</v>
      </c>
      <c r="AD731" s="9"/>
      <c r="AE731" s="9">
        <v>-6</v>
      </c>
      <c r="AF731" s="7" t="s">
        <v>13</v>
      </c>
      <c r="AG731" s="9">
        <v>180</v>
      </c>
      <c r="AH731" s="9">
        <f t="shared" si="87"/>
        <v>-1080</v>
      </c>
      <c r="AJ731" s="8" t="s">
        <v>42</v>
      </c>
      <c r="AK731" s="9"/>
      <c r="AL731" s="9">
        <v>-3</v>
      </c>
      <c r="AM731" s="7" t="s">
        <v>13</v>
      </c>
      <c r="AN731" s="9">
        <v>180</v>
      </c>
      <c r="AO731" s="9">
        <f t="shared" si="89"/>
        <v>-540</v>
      </c>
    </row>
    <row r="732" spans="1:41" x14ac:dyDescent="0.25">
      <c r="A732" s="8" t="s">
        <v>40</v>
      </c>
      <c r="B732" s="9"/>
      <c r="C732" s="9">
        <v>-1</v>
      </c>
      <c r="D732" s="7" t="s">
        <v>13</v>
      </c>
      <c r="E732" s="9">
        <v>380</v>
      </c>
      <c r="F732" s="9">
        <f t="shared" si="88"/>
        <v>-380</v>
      </c>
      <c r="H732" s="2" t="s">
        <v>111</v>
      </c>
      <c r="I732" s="1"/>
      <c r="J732" s="1"/>
      <c r="K732" s="1"/>
      <c r="L732" s="1"/>
      <c r="M732" s="1"/>
      <c r="O732" s="8" t="s">
        <v>42</v>
      </c>
      <c r="P732" s="9"/>
      <c r="Q732" s="9">
        <v>-2</v>
      </c>
      <c r="R732" s="7" t="s">
        <v>13</v>
      </c>
      <c r="S732" s="9">
        <v>180</v>
      </c>
      <c r="T732" s="9">
        <f t="shared" si="86"/>
        <v>-360</v>
      </c>
      <c r="V732" s="2" t="s">
        <v>163</v>
      </c>
      <c r="W732" s="1"/>
      <c r="X732" s="1"/>
      <c r="Y732" s="1"/>
      <c r="Z732" s="1"/>
      <c r="AA732" s="1"/>
      <c r="AC732" s="8" t="s">
        <v>43</v>
      </c>
      <c r="AD732" s="9"/>
      <c r="AE732" s="9">
        <v>-1</v>
      </c>
      <c r="AF732" s="7" t="s">
        <v>13</v>
      </c>
      <c r="AG732" s="9">
        <v>1036</v>
      </c>
      <c r="AH732" s="9">
        <f t="shared" si="87"/>
        <v>-1036</v>
      </c>
      <c r="AJ732" s="8" t="s">
        <v>192</v>
      </c>
      <c r="AK732" s="9"/>
      <c r="AL732" s="9">
        <v>-1</v>
      </c>
      <c r="AM732" s="7" t="s">
        <v>13</v>
      </c>
      <c r="AN732" s="9">
        <v>447.59</v>
      </c>
      <c r="AO732" s="9">
        <f t="shared" si="89"/>
        <v>-447.59</v>
      </c>
    </row>
    <row r="733" spans="1:41" x14ac:dyDescent="0.25">
      <c r="A733" s="8" t="s">
        <v>42</v>
      </c>
      <c r="B733" s="9"/>
      <c r="C733" s="9">
        <v>-6</v>
      </c>
      <c r="D733" s="7" t="s">
        <v>13</v>
      </c>
      <c r="E733" s="9">
        <v>180</v>
      </c>
      <c r="F733" s="9">
        <f t="shared" si="88"/>
        <v>-1080</v>
      </c>
      <c r="H733" s="1"/>
      <c r="I733" s="1"/>
      <c r="J733" s="1"/>
      <c r="K733" s="1"/>
      <c r="L733" s="1"/>
      <c r="M733" s="1"/>
      <c r="O733" s="8" t="s">
        <v>43</v>
      </c>
      <c r="P733" s="9"/>
      <c r="Q733" s="9">
        <v>-1</v>
      </c>
      <c r="R733" s="7" t="s">
        <v>13</v>
      </c>
      <c r="S733" s="9">
        <v>770</v>
      </c>
      <c r="T733" s="9">
        <f t="shared" si="86"/>
        <v>-770</v>
      </c>
      <c r="V733" s="1"/>
      <c r="W733" s="1"/>
      <c r="X733" s="1"/>
      <c r="Y733" s="1"/>
      <c r="Z733" s="1"/>
      <c r="AA733" s="1"/>
      <c r="AC733" s="8" t="s">
        <v>109</v>
      </c>
      <c r="AD733" s="9"/>
      <c r="AE733" s="9">
        <v>-1</v>
      </c>
      <c r="AF733" s="7" t="s">
        <v>13</v>
      </c>
      <c r="AG733" s="9">
        <v>487.5</v>
      </c>
      <c r="AH733" s="9">
        <f t="shared" si="87"/>
        <v>-487.5</v>
      </c>
      <c r="AJ733" s="8" t="s">
        <v>43</v>
      </c>
      <c r="AK733" s="9"/>
      <c r="AL733" s="9">
        <v>-1</v>
      </c>
      <c r="AM733" s="7" t="s">
        <v>13</v>
      </c>
      <c r="AN733" s="9">
        <v>1273</v>
      </c>
      <c r="AO733" s="9">
        <f t="shared" si="89"/>
        <v>-1273</v>
      </c>
    </row>
    <row r="734" spans="1:41" x14ac:dyDescent="0.25">
      <c r="A734" s="8" t="s">
        <v>43</v>
      </c>
      <c r="B734" s="9"/>
      <c r="C734" s="9">
        <v>-1</v>
      </c>
      <c r="D734" s="7" t="s">
        <v>13</v>
      </c>
      <c r="E734" s="9">
        <v>850</v>
      </c>
      <c r="F734" s="9">
        <f t="shared" si="88"/>
        <v>-850</v>
      </c>
      <c r="H734" s="2" t="s">
        <v>52</v>
      </c>
      <c r="I734" s="1"/>
      <c r="J734" s="1"/>
      <c r="K734" s="1"/>
      <c r="L734" s="1"/>
      <c r="M734" s="1"/>
      <c r="O734" s="8" t="s">
        <v>109</v>
      </c>
      <c r="P734" s="9"/>
      <c r="Q734" s="9">
        <v>-1</v>
      </c>
      <c r="R734" s="7" t="s">
        <v>13</v>
      </c>
      <c r="S734" s="9">
        <v>362.5</v>
      </c>
      <c r="T734" s="9">
        <f t="shared" si="86"/>
        <v>-362.5</v>
      </c>
      <c r="V734" s="2" t="s">
        <v>52</v>
      </c>
      <c r="W734" s="1"/>
      <c r="X734" s="1"/>
      <c r="Y734" s="1"/>
      <c r="Z734" s="1"/>
      <c r="AA734" s="1"/>
      <c r="AC734" s="8" t="s">
        <v>110</v>
      </c>
      <c r="AD734" s="9"/>
      <c r="AE734" s="9">
        <v>-4600</v>
      </c>
      <c r="AF734" s="7" t="s">
        <v>13</v>
      </c>
      <c r="AG734" s="10">
        <v>0.17</v>
      </c>
      <c r="AH734" s="9">
        <f t="shared" si="87"/>
        <v>-782</v>
      </c>
      <c r="AJ734" s="8" t="s">
        <v>92</v>
      </c>
      <c r="AK734" s="9"/>
      <c r="AL734" s="9">
        <v>-1</v>
      </c>
      <c r="AM734" s="7" t="s">
        <v>13</v>
      </c>
      <c r="AN734" s="9">
        <v>353</v>
      </c>
      <c r="AO734" s="9">
        <f t="shared" si="89"/>
        <v>-353</v>
      </c>
    </row>
    <row r="735" spans="1:41" x14ac:dyDescent="0.25">
      <c r="A735" s="8" t="s">
        <v>109</v>
      </c>
      <c r="B735" s="9"/>
      <c r="C735" s="9">
        <v>-1</v>
      </c>
      <c r="D735" s="7" t="s">
        <v>13</v>
      </c>
      <c r="E735" s="9">
        <v>400</v>
      </c>
      <c r="F735" s="9">
        <f t="shared" si="88"/>
        <v>-400</v>
      </c>
      <c r="H735" s="1"/>
      <c r="I735" s="1"/>
      <c r="J735" s="1"/>
      <c r="K735" s="1"/>
      <c r="L735" s="1"/>
      <c r="M735" s="1"/>
      <c r="O735" s="8" t="s">
        <v>110</v>
      </c>
      <c r="P735" s="9"/>
      <c r="Q735" s="9">
        <v>-2600</v>
      </c>
      <c r="R735" s="7" t="s">
        <v>13</v>
      </c>
      <c r="S735" s="10">
        <v>0.17</v>
      </c>
      <c r="T735" s="9">
        <f t="shared" si="86"/>
        <v>-442.00000000000006</v>
      </c>
      <c r="V735" s="1"/>
      <c r="W735" s="1"/>
      <c r="X735" s="1"/>
      <c r="Y735" s="1"/>
      <c r="Z735" s="1"/>
      <c r="AA735" s="1"/>
      <c r="AC735" s="8" t="s">
        <v>48</v>
      </c>
      <c r="AD735" s="9"/>
      <c r="AE735" s="9"/>
      <c r="AF735" s="7" t="s">
        <v>13</v>
      </c>
      <c r="AG735" s="9"/>
      <c r="AH735" s="9">
        <v>-500</v>
      </c>
      <c r="AJ735" s="8" t="s">
        <v>93</v>
      </c>
      <c r="AK735" s="9"/>
      <c r="AL735" s="9">
        <v>-1530</v>
      </c>
      <c r="AM735" s="7" t="s">
        <v>13</v>
      </c>
      <c r="AN735" s="11">
        <v>0.3</v>
      </c>
      <c r="AO735" s="9">
        <f t="shared" si="89"/>
        <v>-459</v>
      </c>
    </row>
    <row r="736" spans="1:41" x14ac:dyDescent="0.25">
      <c r="A736" s="8" t="s">
        <v>110</v>
      </c>
      <c r="B736" s="9"/>
      <c r="C736" s="9">
        <v>-3200</v>
      </c>
      <c r="D736" s="7" t="s">
        <v>13</v>
      </c>
      <c r="E736" s="10">
        <v>0.17</v>
      </c>
      <c r="F736" s="9">
        <f t="shared" si="88"/>
        <v>-544</v>
      </c>
      <c r="H736" s="1" t="s">
        <v>112</v>
      </c>
      <c r="I736" s="1"/>
      <c r="J736" s="1"/>
      <c r="K736" s="1"/>
      <c r="L736" s="1"/>
      <c r="M736" s="1"/>
      <c r="O736" s="8" t="s">
        <v>153</v>
      </c>
      <c r="P736" s="9"/>
      <c r="Q736" s="9">
        <v>-1</v>
      </c>
      <c r="R736" s="7" t="s">
        <v>13</v>
      </c>
      <c r="S736" s="9">
        <v>1225</v>
      </c>
      <c r="T736" s="9">
        <f t="shared" si="86"/>
        <v>-1225</v>
      </c>
      <c r="V736" s="1" t="s">
        <v>107</v>
      </c>
      <c r="W736" s="1"/>
      <c r="X736" s="1"/>
      <c r="Y736" s="1"/>
      <c r="Z736" s="1"/>
      <c r="AA736" s="1"/>
      <c r="AC736" s="5" t="s">
        <v>49</v>
      </c>
      <c r="AD736" s="6"/>
      <c r="AE736" s="6"/>
      <c r="AF736" s="7" t="s">
        <v>13</v>
      </c>
      <c r="AG736" s="6"/>
      <c r="AH736" s="6">
        <f>SUM(AH727:AH735)</f>
        <v>-5910.5</v>
      </c>
      <c r="AJ736" s="8" t="s">
        <v>191</v>
      </c>
      <c r="AK736" s="9"/>
      <c r="AL736" s="9">
        <v>-1</v>
      </c>
      <c r="AM736" s="7" t="s">
        <v>13</v>
      </c>
      <c r="AN736" s="9">
        <v>200</v>
      </c>
      <c r="AO736" s="9">
        <f t="shared" si="89"/>
        <v>-200</v>
      </c>
    </row>
    <row r="737" spans="1:41" x14ac:dyDescent="0.25">
      <c r="A737" s="8" t="s">
        <v>48</v>
      </c>
      <c r="B737" s="9"/>
      <c r="C737" s="9"/>
      <c r="D737" s="7" t="s">
        <v>13</v>
      </c>
      <c r="E737" s="9"/>
      <c r="F737" s="9">
        <v>-500</v>
      </c>
      <c r="H737" s="2" t="s">
        <v>1</v>
      </c>
      <c r="I737" s="2" t="s">
        <v>2</v>
      </c>
      <c r="J737" s="1"/>
      <c r="K737" s="1"/>
      <c r="L737" s="1"/>
      <c r="M737" s="1"/>
      <c r="O737" s="8" t="s">
        <v>154</v>
      </c>
      <c r="P737" s="9"/>
      <c r="Q737" s="9">
        <v>-3</v>
      </c>
      <c r="R737" s="7" t="s">
        <v>13</v>
      </c>
      <c r="S737" s="9">
        <v>125</v>
      </c>
      <c r="T737" s="9">
        <f t="shared" si="86"/>
        <v>-375</v>
      </c>
      <c r="V737" s="2" t="s">
        <v>1</v>
      </c>
      <c r="W737" s="2" t="s">
        <v>2</v>
      </c>
      <c r="X737" s="1"/>
      <c r="Y737" s="1"/>
      <c r="Z737" s="1"/>
      <c r="AA737" s="1"/>
      <c r="AC737" s="8" t="s">
        <v>50</v>
      </c>
      <c r="AD737" s="9"/>
      <c r="AE737" s="9"/>
      <c r="AF737" s="7" t="s">
        <v>13</v>
      </c>
      <c r="AG737" s="9"/>
      <c r="AH737" s="9">
        <f>SUM(AH724,AH736)</f>
        <v>3937</v>
      </c>
      <c r="AJ737" s="8" t="s">
        <v>48</v>
      </c>
      <c r="AK737" s="9"/>
      <c r="AL737" s="9"/>
      <c r="AM737" s="7" t="s">
        <v>13</v>
      </c>
      <c r="AN737" s="9"/>
      <c r="AO737" s="9">
        <v>-500</v>
      </c>
    </row>
    <row r="738" spans="1:41" x14ac:dyDescent="0.25">
      <c r="A738" s="5" t="s">
        <v>49</v>
      </c>
      <c r="B738" s="6"/>
      <c r="C738" s="6"/>
      <c r="D738" s="7" t="s">
        <v>13</v>
      </c>
      <c r="E738" s="6"/>
      <c r="F738" s="6">
        <f>SUM(F729:F737)</f>
        <v>-5264.5</v>
      </c>
      <c r="H738" s="2" t="s">
        <v>3</v>
      </c>
      <c r="I738" s="2" t="s">
        <v>4</v>
      </c>
      <c r="J738" s="1"/>
      <c r="K738" s="1"/>
      <c r="L738" s="1"/>
      <c r="M738" s="1"/>
      <c r="O738" s="8" t="s">
        <v>155</v>
      </c>
      <c r="P738" s="9"/>
      <c r="Q738" s="9">
        <v>-90</v>
      </c>
      <c r="R738" s="7" t="s">
        <v>13</v>
      </c>
      <c r="S738" s="9">
        <v>5</v>
      </c>
      <c r="T738" s="9">
        <f t="shared" si="86"/>
        <v>-450</v>
      </c>
      <c r="V738" s="2" t="s">
        <v>3</v>
      </c>
      <c r="W738" s="2" t="s">
        <v>4</v>
      </c>
      <c r="X738" s="1"/>
      <c r="Y738" s="1"/>
      <c r="Z738" s="1"/>
      <c r="AA738" s="1"/>
      <c r="AC738" s="1"/>
      <c r="AD738" s="1"/>
      <c r="AE738" s="1"/>
      <c r="AF738" s="1"/>
      <c r="AG738" s="1"/>
      <c r="AH738" s="1"/>
      <c r="AJ738" s="5" t="s">
        <v>49</v>
      </c>
      <c r="AK738" s="6"/>
      <c r="AL738" s="6"/>
      <c r="AM738" s="7" t="s">
        <v>13</v>
      </c>
      <c r="AN738" s="6"/>
      <c r="AO738" s="6">
        <f>SUM(AO729:AO737)</f>
        <v>-4194.59</v>
      </c>
    </row>
    <row r="739" spans="1:41" x14ac:dyDescent="0.25">
      <c r="A739" s="8" t="s">
        <v>50</v>
      </c>
      <c r="B739" s="9"/>
      <c r="C739" s="9"/>
      <c r="D739" s="7" t="s">
        <v>13</v>
      </c>
      <c r="E739" s="9"/>
      <c r="F739" s="9">
        <f>SUM(F726,F738)</f>
        <v>986</v>
      </c>
      <c r="H739" s="2" t="s">
        <v>5</v>
      </c>
      <c r="I739" s="2" t="s">
        <v>6</v>
      </c>
      <c r="J739" s="1"/>
      <c r="K739" s="1"/>
      <c r="L739" s="1"/>
      <c r="M739" s="1"/>
      <c r="O739" s="8" t="s">
        <v>48</v>
      </c>
      <c r="P739" s="9"/>
      <c r="Q739" s="9"/>
      <c r="R739" s="7" t="s">
        <v>13</v>
      </c>
      <c r="S739" s="9"/>
      <c r="T739" s="9">
        <v>-500</v>
      </c>
      <c r="V739" s="2" t="s">
        <v>5</v>
      </c>
      <c r="W739" s="2" t="s">
        <v>6</v>
      </c>
      <c r="X739" s="1"/>
      <c r="Y739" s="1"/>
      <c r="Z739" s="1"/>
      <c r="AA739" s="1"/>
      <c r="AC739" s="2" t="s">
        <v>111</v>
      </c>
      <c r="AD739" s="1"/>
      <c r="AE739" s="1"/>
      <c r="AF739" s="1"/>
      <c r="AG739" s="1"/>
      <c r="AH739" s="1"/>
      <c r="AJ739" s="8" t="s">
        <v>50</v>
      </c>
      <c r="AK739" s="9"/>
      <c r="AL739" s="9"/>
      <c r="AM739" s="7" t="s">
        <v>13</v>
      </c>
      <c r="AN739" s="9"/>
      <c r="AO739" s="9">
        <f>SUM(AO726,AO738)</f>
        <v>12337.41</v>
      </c>
    </row>
    <row r="740" spans="1:41" x14ac:dyDescent="0.25">
      <c r="A740" s="1"/>
      <c r="B740" s="1"/>
      <c r="C740" s="1"/>
      <c r="D740" s="1"/>
      <c r="E740" s="1"/>
      <c r="F740" s="1"/>
      <c r="H740" s="2" t="s">
        <v>7</v>
      </c>
      <c r="I740" s="2" t="s">
        <v>8</v>
      </c>
      <c r="J740" s="1"/>
      <c r="K740" s="1"/>
      <c r="L740" s="1"/>
      <c r="M740" s="1"/>
      <c r="O740" s="5" t="s">
        <v>49</v>
      </c>
      <c r="P740" s="6"/>
      <c r="Q740" s="6"/>
      <c r="R740" s="7" t="s">
        <v>13</v>
      </c>
      <c r="S740" s="6"/>
      <c r="T740" s="6">
        <f>SUM(T727:T739)</f>
        <v>-6456</v>
      </c>
      <c r="V740" s="2" t="s">
        <v>7</v>
      </c>
      <c r="W740" s="2" t="s">
        <v>152</v>
      </c>
      <c r="X740" s="1"/>
      <c r="Y740" s="1"/>
      <c r="Z740" s="1"/>
      <c r="AA740" s="1"/>
      <c r="AC740" s="1"/>
      <c r="AD740" s="1"/>
      <c r="AE740" s="1"/>
      <c r="AF740" s="1"/>
      <c r="AG740" s="1"/>
      <c r="AH740" s="1"/>
      <c r="AJ740" s="1"/>
      <c r="AK740" s="1"/>
      <c r="AL740" s="1"/>
      <c r="AM740" s="1"/>
      <c r="AN740" s="1"/>
      <c r="AO740" s="1"/>
    </row>
    <row r="741" spans="1:41" x14ac:dyDescent="0.25">
      <c r="A741" s="2" t="s">
        <v>111</v>
      </c>
      <c r="B741" s="1"/>
      <c r="C741" s="1"/>
      <c r="D741" s="1"/>
      <c r="E741" s="1"/>
      <c r="F741" s="1"/>
      <c r="H741" s="2" t="s">
        <v>9</v>
      </c>
      <c r="I741" s="2" t="s">
        <v>133</v>
      </c>
      <c r="J741" s="1"/>
      <c r="K741" s="1"/>
      <c r="L741" s="1"/>
      <c r="M741" s="1"/>
      <c r="O741" s="8" t="s">
        <v>50</v>
      </c>
      <c r="P741" s="9"/>
      <c r="Q741" s="9"/>
      <c r="R741" s="7" t="s">
        <v>13</v>
      </c>
      <c r="S741" s="9"/>
      <c r="T741" s="9">
        <f>SUM(T724,T740)</f>
        <v>-1068.2499999999991</v>
      </c>
      <c r="V741" s="2" t="s">
        <v>9</v>
      </c>
      <c r="W741" s="2" t="s">
        <v>133</v>
      </c>
      <c r="X741" s="1"/>
      <c r="Y741" s="1"/>
      <c r="Z741" s="1"/>
      <c r="AA741" s="1"/>
      <c r="AC741" s="2" t="s">
        <v>52</v>
      </c>
      <c r="AD741" s="1"/>
      <c r="AE741" s="1"/>
      <c r="AF741" s="1"/>
      <c r="AG741" s="1"/>
      <c r="AH741" s="1"/>
      <c r="AJ741" s="1"/>
      <c r="AK741" s="1"/>
      <c r="AL741" s="1"/>
      <c r="AM741" s="1"/>
      <c r="AN741" s="1"/>
      <c r="AO741" s="1"/>
    </row>
    <row r="742" spans="1:41" x14ac:dyDescent="0.25">
      <c r="A742" s="1"/>
      <c r="B742" s="1"/>
      <c r="C742" s="1"/>
      <c r="D742" s="1"/>
      <c r="E742" s="1"/>
      <c r="F742" s="1"/>
      <c r="H742" s="1"/>
      <c r="I742" s="1"/>
      <c r="J742" s="1"/>
      <c r="K742" s="1"/>
      <c r="L742" s="1"/>
      <c r="M742" s="1"/>
      <c r="O742" s="1"/>
      <c r="P742" s="1"/>
      <c r="Q742" s="1"/>
      <c r="R742" s="1"/>
      <c r="S742" s="1"/>
      <c r="T742" s="1"/>
      <c r="V742" s="1"/>
      <c r="W742" s="1"/>
      <c r="X742" s="1"/>
      <c r="Y742" s="1"/>
      <c r="Z742" s="1"/>
      <c r="AA742" s="1"/>
      <c r="AC742" s="1"/>
      <c r="AD742" s="1"/>
      <c r="AE742" s="1"/>
      <c r="AF742" s="1"/>
      <c r="AG742" s="1"/>
      <c r="AH742" s="1"/>
      <c r="AJ742" s="1"/>
      <c r="AK742" s="1"/>
      <c r="AL742" s="1"/>
      <c r="AM742" s="1"/>
      <c r="AN742" s="1"/>
      <c r="AO742" s="1"/>
    </row>
    <row r="743" spans="1:41" x14ac:dyDescent="0.25">
      <c r="A743" s="2" t="s">
        <v>52</v>
      </c>
      <c r="B743" s="1"/>
      <c r="C743" s="1"/>
      <c r="D743" s="1"/>
      <c r="E743" s="1"/>
      <c r="F743" s="1"/>
      <c r="H743" s="3" t="s">
        <v>11</v>
      </c>
      <c r="I743" s="4" t="s">
        <v>12</v>
      </c>
      <c r="J743" s="4" t="s">
        <v>15</v>
      </c>
      <c r="K743" s="4" t="s">
        <v>13</v>
      </c>
      <c r="L743" s="4" t="s">
        <v>16</v>
      </c>
      <c r="M743" s="4" t="s">
        <v>17</v>
      </c>
      <c r="O743" s="2" t="s">
        <v>111</v>
      </c>
      <c r="P743" s="1"/>
      <c r="Q743" s="1"/>
      <c r="R743" s="1"/>
      <c r="S743" s="1"/>
      <c r="T743" s="1"/>
      <c r="V743" s="3" t="s">
        <v>11</v>
      </c>
      <c r="W743" s="4" t="s">
        <v>12</v>
      </c>
      <c r="X743" s="4" t="s">
        <v>15</v>
      </c>
      <c r="Y743" s="4" t="s">
        <v>13</v>
      </c>
      <c r="Z743" s="4" t="s">
        <v>16</v>
      </c>
      <c r="AA743" s="4" t="s">
        <v>17</v>
      </c>
      <c r="AC743" s="1" t="s">
        <v>113</v>
      </c>
      <c r="AD743" s="1"/>
      <c r="AE743" s="1"/>
      <c r="AF743" s="1"/>
      <c r="AG743" s="1"/>
      <c r="AH743" s="1"/>
      <c r="AJ743" s="2" t="s">
        <v>52</v>
      </c>
      <c r="AK743" s="1"/>
      <c r="AL743" s="1"/>
      <c r="AM743" s="1"/>
      <c r="AN743" s="1"/>
      <c r="AO743" s="1"/>
    </row>
    <row r="744" spans="1:41" x14ac:dyDescent="0.25">
      <c r="A744" s="1"/>
      <c r="B744" s="1"/>
      <c r="C744" s="1"/>
      <c r="D744" s="1"/>
      <c r="E744" s="1"/>
      <c r="F744" s="1"/>
      <c r="H744" s="5" t="s">
        <v>18</v>
      </c>
      <c r="I744" s="6"/>
      <c r="J744" s="6"/>
      <c r="K744" s="7" t="s">
        <v>13</v>
      </c>
      <c r="L744" s="6"/>
      <c r="M744" s="6"/>
      <c r="O744" s="1"/>
      <c r="P744" s="1"/>
      <c r="Q744" s="1"/>
      <c r="R744" s="1"/>
      <c r="S744" s="1"/>
      <c r="T744" s="1"/>
      <c r="V744" s="5" t="s">
        <v>18</v>
      </c>
      <c r="W744" s="6"/>
      <c r="X744" s="6"/>
      <c r="Y744" s="7" t="s">
        <v>13</v>
      </c>
      <c r="Z744" s="6"/>
      <c r="AA744" s="6"/>
      <c r="AC744" s="2" t="s">
        <v>1</v>
      </c>
      <c r="AD744" s="2" t="s">
        <v>2</v>
      </c>
      <c r="AE744" s="1"/>
      <c r="AF744" s="1"/>
      <c r="AG744" s="1"/>
      <c r="AH744" s="1"/>
      <c r="AJ744" s="1"/>
      <c r="AK744" s="1"/>
      <c r="AL744" s="1"/>
      <c r="AM744" s="1"/>
      <c r="AN744" s="1"/>
      <c r="AO744" s="1"/>
    </row>
    <row r="745" spans="1:41" x14ac:dyDescent="0.25">
      <c r="A745" s="1" t="s">
        <v>113</v>
      </c>
      <c r="B745" s="1"/>
      <c r="C745" s="1"/>
      <c r="D745" s="1"/>
      <c r="E745" s="1"/>
      <c r="F745" s="1"/>
      <c r="H745" s="8" t="s">
        <v>85</v>
      </c>
      <c r="I745" s="9">
        <v>3200</v>
      </c>
      <c r="J745" s="9">
        <v>3200</v>
      </c>
      <c r="K745" s="7" t="s">
        <v>21</v>
      </c>
      <c r="L745" s="10">
        <v>2.7</v>
      </c>
      <c r="M745" s="9">
        <f>J745*L745</f>
        <v>8640</v>
      </c>
      <c r="O745" s="2" t="s">
        <v>52</v>
      </c>
      <c r="P745" s="1"/>
      <c r="Q745" s="1"/>
      <c r="R745" s="1"/>
      <c r="S745" s="1"/>
      <c r="T745" s="1"/>
      <c r="V745" s="8" t="s">
        <v>85</v>
      </c>
      <c r="W745" s="9">
        <v>2600</v>
      </c>
      <c r="X745" s="9">
        <v>2600</v>
      </c>
      <c r="Y745" s="7" t="s">
        <v>21</v>
      </c>
      <c r="Z745" s="10">
        <v>2.7</v>
      </c>
      <c r="AA745" s="9">
        <f>X745*Z745</f>
        <v>7020.0000000000009</v>
      </c>
      <c r="AC745" s="2" t="s">
        <v>3</v>
      </c>
      <c r="AD745" s="2" t="s">
        <v>4</v>
      </c>
      <c r="AE745" s="1"/>
      <c r="AF745" s="1"/>
      <c r="AG745" s="1"/>
      <c r="AH745" s="1"/>
      <c r="AJ745" s="1" t="s">
        <v>101</v>
      </c>
      <c r="AK745" s="1"/>
      <c r="AL745" s="1"/>
      <c r="AM745" s="1"/>
      <c r="AN745" s="1"/>
      <c r="AO745" s="1"/>
    </row>
    <row r="746" spans="1:41" x14ac:dyDescent="0.25">
      <c r="A746" s="2" t="s">
        <v>1</v>
      </c>
      <c r="B746" s="2" t="s">
        <v>2</v>
      </c>
      <c r="C746" s="1"/>
      <c r="D746" s="1"/>
      <c r="E746" s="1"/>
      <c r="F746" s="1"/>
      <c r="H746" s="5" t="s">
        <v>23</v>
      </c>
      <c r="I746" s="6"/>
      <c r="J746" s="6"/>
      <c r="K746" s="7" t="s">
        <v>13</v>
      </c>
      <c r="L746" s="6"/>
      <c r="M746" s="6">
        <f>SUM(M745:M745)</f>
        <v>8640</v>
      </c>
      <c r="O746" s="1"/>
      <c r="P746" s="1"/>
      <c r="Q746" s="1"/>
      <c r="R746" s="1"/>
      <c r="S746" s="1"/>
      <c r="T746" s="1"/>
      <c r="V746" s="5" t="s">
        <v>23</v>
      </c>
      <c r="W746" s="6"/>
      <c r="X746" s="6"/>
      <c r="Y746" s="7" t="s">
        <v>13</v>
      </c>
      <c r="Z746" s="6"/>
      <c r="AA746" s="6">
        <f>SUM(AA745:AA745)</f>
        <v>7020.0000000000009</v>
      </c>
      <c r="AC746" s="2" t="s">
        <v>5</v>
      </c>
      <c r="AD746" s="2" t="s">
        <v>6</v>
      </c>
      <c r="AE746" s="1"/>
      <c r="AF746" s="1"/>
      <c r="AG746" s="1"/>
      <c r="AH746" s="1"/>
      <c r="AJ746" s="2" t="s">
        <v>1</v>
      </c>
      <c r="AK746" s="2" t="s">
        <v>2</v>
      </c>
      <c r="AL746" s="1"/>
      <c r="AM746" s="1"/>
      <c r="AN746" s="1"/>
      <c r="AO746" s="1"/>
    </row>
    <row r="747" spans="1:41" x14ac:dyDescent="0.25">
      <c r="A747" s="2" t="s">
        <v>3</v>
      </c>
      <c r="B747" s="2" t="s">
        <v>4</v>
      </c>
      <c r="C747" s="1"/>
      <c r="D747" s="1"/>
      <c r="E747" s="1"/>
      <c r="F747" s="1"/>
      <c r="H747" s="8" t="s">
        <v>13</v>
      </c>
      <c r="I747" s="9"/>
      <c r="J747" s="9"/>
      <c r="K747" s="7" t="s">
        <v>13</v>
      </c>
      <c r="L747" s="9"/>
      <c r="M747" s="9"/>
      <c r="O747" s="1" t="s">
        <v>112</v>
      </c>
      <c r="P747" s="1"/>
      <c r="Q747" s="1"/>
      <c r="R747" s="1"/>
      <c r="S747" s="1"/>
      <c r="T747" s="1"/>
      <c r="V747" s="8" t="s">
        <v>13</v>
      </c>
      <c r="W747" s="9"/>
      <c r="X747" s="9"/>
      <c r="Y747" s="7" t="s">
        <v>13</v>
      </c>
      <c r="Z747" s="9"/>
      <c r="AA747" s="9"/>
      <c r="AC747" s="2" t="s">
        <v>7</v>
      </c>
      <c r="AD747" s="2" t="s">
        <v>187</v>
      </c>
      <c r="AE747" s="1"/>
      <c r="AF747" s="1"/>
      <c r="AG747" s="1"/>
      <c r="AH747" s="1"/>
      <c r="AJ747" s="2" t="s">
        <v>3</v>
      </c>
      <c r="AK747" s="2" t="s">
        <v>4</v>
      </c>
      <c r="AL747" s="1"/>
      <c r="AM747" s="1"/>
      <c r="AN747" s="1"/>
      <c r="AO747" s="1"/>
    </row>
    <row r="748" spans="1:41" x14ac:dyDescent="0.25">
      <c r="A748" s="2" t="s">
        <v>5</v>
      </c>
      <c r="B748" s="2" t="s">
        <v>6</v>
      </c>
      <c r="C748" s="1"/>
      <c r="D748" s="1"/>
      <c r="E748" s="1"/>
      <c r="F748" s="1"/>
      <c r="H748" s="5" t="s">
        <v>24</v>
      </c>
      <c r="I748" s="6"/>
      <c r="J748" s="6"/>
      <c r="K748" s="7" t="s">
        <v>13</v>
      </c>
      <c r="L748" s="6"/>
      <c r="M748" s="6"/>
      <c r="O748" s="2" t="s">
        <v>1</v>
      </c>
      <c r="P748" s="2" t="s">
        <v>2</v>
      </c>
      <c r="Q748" s="1"/>
      <c r="R748" s="1"/>
      <c r="S748" s="1"/>
      <c r="T748" s="1"/>
      <c r="V748" s="5" t="s">
        <v>24</v>
      </c>
      <c r="W748" s="6"/>
      <c r="X748" s="6"/>
      <c r="Y748" s="7" t="s">
        <v>13</v>
      </c>
      <c r="Z748" s="6"/>
      <c r="AA748" s="6"/>
      <c r="AC748" s="2" t="s">
        <v>9</v>
      </c>
      <c r="AD748" s="2" t="s">
        <v>10</v>
      </c>
      <c r="AE748" s="1"/>
      <c r="AF748" s="1"/>
      <c r="AG748" s="1"/>
      <c r="AH748" s="1"/>
      <c r="AJ748" s="2" t="s">
        <v>5</v>
      </c>
      <c r="AK748" s="2" t="s">
        <v>6</v>
      </c>
      <c r="AL748" s="1"/>
      <c r="AM748" s="1"/>
      <c r="AN748" s="1"/>
      <c r="AO748" s="1"/>
    </row>
    <row r="749" spans="1:41" x14ac:dyDescent="0.25">
      <c r="A749" s="2" t="s">
        <v>7</v>
      </c>
      <c r="B749" s="2" t="s">
        <v>8</v>
      </c>
      <c r="C749" s="1"/>
      <c r="D749" s="1"/>
      <c r="E749" s="1"/>
      <c r="F749" s="1"/>
      <c r="H749" s="8" t="s">
        <v>25</v>
      </c>
      <c r="I749" s="9"/>
      <c r="J749" s="10">
        <v>-0.25</v>
      </c>
      <c r="K749" s="7" t="s">
        <v>66</v>
      </c>
      <c r="L749" s="10">
        <v>1950</v>
      </c>
      <c r="M749" s="9">
        <f>J749*L749</f>
        <v>-487.5</v>
      </c>
      <c r="O749" s="2" t="s">
        <v>3</v>
      </c>
      <c r="P749" s="2" t="s">
        <v>4</v>
      </c>
      <c r="Q749" s="1"/>
      <c r="R749" s="1"/>
      <c r="S749" s="1"/>
      <c r="T749" s="1"/>
      <c r="V749" s="8" t="s">
        <v>25</v>
      </c>
      <c r="W749" s="9"/>
      <c r="X749" s="10">
        <v>-0.33</v>
      </c>
      <c r="Y749" s="7" t="s">
        <v>66</v>
      </c>
      <c r="Z749" s="10">
        <v>1950</v>
      </c>
      <c r="AA749" s="9">
        <f>X749*Z749</f>
        <v>-643.5</v>
      </c>
      <c r="AC749" s="1"/>
      <c r="AD749" s="1"/>
      <c r="AE749" s="1"/>
      <c r="AF749" s="1"/>
      <c r="AG749" s="1"/>
      <c r="AH749" s="1"/>
      <c r="AJ749" s="2" t="s">
        <v>7</v>
      </c>
      <c r="AK749" s="2" t="s">
        <v>187</v>
      </c>
      <c r="AL749" s="1"/>
      <c r="AM749" s="1"/>
      <c r="AN749" s="1"/>
      <c r="AO749" s="1"/>
    </row>
    <row r="750" spans="1:41" x14ac:dyDescent="0.25">
      <c r="A750" s="2" t="s">
        <v>9</v>
      </c>
      <c r="B750" s="2" t="s">
        <v>10</v>
      </c>
      <c r="C750" s="1"/>
      <c r="D750" s="1"/>
      <c r="E750" s="1"/>
      <c r="F750" s="1"/>
      <c r="H750" s="8" t="s">
        <v>26</v>
      </c>
      <c r="I750" s="9">
        <v>-195</v>
      </c>
      <c r="J750" s="9">
        <v>-195</v>
      </c>
      <c r="K750" s="7" t="s">
        <v>21</v>
      </c>
      <c r="L750" s="10">
        <v>7.75</v>
      </c>
      <c r="M750" s="9">
        <f>J750*L750</f>
        <v>-1511.25</v>
      </c>
      <c r="O750" s="2" t="s">
        <v>5</v>
      </c>
      <c r="P750" s="2" t="s">
        <v>6</v>
      </c>
      <c r="Q750" s="1"/>
      <c r="R750" s="1"/>
      <c r="S750" s="1"/>
      <c r="T750" s="1"/>
      <c r="V750" s="8" t="s">
        <v>26</v>
      </c>
      <c r="W750" s="9">
        <v>-144</v>
      </c>
      <c r="X750" s="9">
        <v>-144</v>
      </c>
      <c r="Y750" s="7" t="s">
        <v>21</v>
      </c>
      <c r="Z750" s="10">
        <v>7.75</v>
      </c>
      <c r="AA750" s="9">
        <f>X750*Z750</f>
        <v>-1116</v>
      </c>
      <c r="AC750" s="3" t="s">
        <v>11</v>
      </c>
      <c r="AD750" s="4" t="s">
        <v>12</v>
      </c>
      <c r="AE750" s="4" t="s">
        <v>15</v>
      </c>
      <c r="AF750" s="4" t="s">
        <v>13</v>
      </c>
      <c r="AG750" s="4" t="s">
        <v>16</v>
      </c>
      <c r="AH750" s="4" t="s">
        <v>17</v>
      </c>
      <c r="AJ750" s="2" t="s">
        <v>9</v>
      </c>
      <c r="AK750" s="2" t="s">
        <v>133</v>
      </c>
      <c r="AL750" s="1"/>
      <c r="AM750" s="1"/>
      <c r="AN750" s="1"/>
      <c r="AO750" s="1"/>
    </row>
    <row r="751" spans="1:41" x14ac:dyDescent="0.25">
      <c r="A751" s="1"/>
      <c r="B751" s="1"/>
      <c r="C751" s="1"/>
      <c r="D751" s="1"/>
      <c r="E751" s="1"/>
      <c r="F751" s="1"/>
      <c r="H751" s="8" t="s">
        <v>73</v>
      </c>
      <c r="I751" s="9">
        <v>-22</v>
      </c>
      <c r="J751" s="9">
        <v>-22</v>
      </c>
      <c r="K751" s="7" t="s">
        <v>21</v>
      </c>
      <c r="L751" s="10">
        <v>12</v>
      </c>
      <c r="M751" s="9">
        <f>J751*L751</f>
        <v>-264</v>
      </c>
      <c r="O751" s="2" t="s">
        <v>7</v>
      </c>
      <c r="P751" s="2" t="s">
        <v>152</v>
      </c>
      <c r="Q751" s="1"/>
      <c r="R751" s="1"/>
      <c r="S751" s="1"/>
      <c r="T751" s="1"/>
      <c r="V751" s="8" t="s">
        <v>73</v>
      </c>
      <c r="W751" s="9">
        <v>-23</v>
      </c>
      <c r="X751" s="9">
        <v>-23</v>
      </c>
      <c r="Y751" s="7" t="s">
        <v>21</v>
      </c>
      <c r="Z751" s="10">
        <v>12</v>
      </c>
      <c r="AA751" s="9">
        <f>X751*Z751</f>
        <v>-276</v>
      </c>
      <c r="AC751" s="1"/>
      <c r="AD751" s="1"/>
      <c r="AE751" s="1"/>
      <c r="AF751" s="1"/>
      <c r="AG751" s="1"/>
      <c r="AH751" s="1"/>
      <c r="AJ751" s="1"/>
      <c r="AK751" s="1"/>
      <c r="AL751" s="1"/>
      <c r="AM751" s="1"/>
      <c r="AN751" s="1"/>
      <c r="AO751" s="1"/>
    </row>
    <row r="752" spans="1:41" x14ac:dyDescent="0.25">
      <c r="A752" s="3" t="s">
        <v>11</v>
      </c>
      <c r="B752" s="4" t="s">
        <v>12</v>
      </c>
      <c r="C752" s="4" t="s">
        <v>15</v>
      </c>
      <c r="D752" s="4" t="s">
        <v>13</v>
      </c>
      <c r="E752" s="4" t="s">
        <v>16</v>
      </c>
      <c r="F752" s="4" t="s">
        <v>17</v>
      </c>
      <c r="H752" s="8" t="s">
        <v>134</v>
      </c>
      <c r="I752" s="9">
        <v>-57</v>
      </c>
      <c r="J752" s="9">
        <v>-57</v>
      </c>
      <c r="K752" s="7" t="s">
        <v>21</v>
      </c>
      <c r="L752" s="10">
        <v>6</v>
      </c>
      <c r="M752" s="9">
        <f>J752*L752</f>
        <v>-342</v>
      </c>
      <c r="O752" s="2" t="s">
        <v>9</v>
      </c>
      <c r="P752" s="2" t="s">
        <v>10</v>
      </c>
      <c r="Q752" s="1"/>
      <c r="R752" s="1"/>
      <c r="S752" s="1"/>
      <c r="T752" s="1"/>
      <c r="V752" s="8" t="s">
        <v>134</v>
      </c>
      <c r="W752" s="9">
        <v>-54</v>
      </c>
      <c r="X752" s="9">
        <v>-54</v>
      </c>
      <c r="Y752" s="7" t="s">
        <v>21</v>
      </c>
      <c r="Z752" s="10">
        <v>6</v>
      </c>
      <c r="AA752" s="9">
        <f>X752*Z752</f>
        <v>-324</v>
      </c>
      <c r="AC752" s="2" t="s">
        <v>114</v>
      </c>
      <c r="AD752" s="1"/>
      <c r="AE752" s="1"/>
      <c r="AF752" s="1"/>
      <c r="AG752" s="1"/>
      <c r="AH752" s="1"/>
      <c r="AJ752" s="3" t="s">
        <v>11</v>
      </c>
      <c r="AK752" s="4" t="s">
        <v>12</v>
      </c>
      <c r="AL752" s="4" t="s">
        <v>15</v>
      </c>
      <c r="AM752" s="4" t="s">
        <v>13</v>
      </c>
      <c r="AN752" s="4" t="s">
        <v>16</v>
      </c>
      <c r="AO752" s="4" t="s">
        <v>17</v>
      </c>
    </row>
    <row r="753" spans="1:41" x14ac:dyDescent="0.25">
      <c r="A753" s="1"/>
      <c r="B753" s="1"/>
      <c r="C753" s="1"/>
      <c r="D753" s="1"/>
      <c r="E753" s="1"/>
      <c r="F753" s="1"/>
      <c r="H753" s="8" t="s">
        <v>29</v>
      </c>
      <c r="I753" s="9"/>
      <c r="J753" s="9"/>
      <c r="K753" s="7" t="s">
        <v>30</v>
      </c>
      <c r="L753" s="9"/>
      <c r="M753" s="9">
        <v>-690</v>
      </c>
      <c r="O753" s="1"/>
      <c r="P753" s="1"/>
      <c r="Q753" s="1"/>
      <c r="R753" s="1"/>
      <c r="S753" s="1"/>
      <c r="T753" s="1"/>
      <c r="V753" s="8" t="s">
        <v>29</v>
      </c>
      <c r="W753" s="9"/>
      <c r="X753" s="9"/>
      <c r="Y753" s="7" t="s">
        <v>30</v>
      </c>
      <c r="Z753" s="9"/>
      <c r="AA753" s="9">
        <v>-200</v>
      </c>
      <c r="AC753" s="1"/>
      <c r="AD753" s="1"/>
      <c r="AE753" s="1"/>
      <c r="AF753" s="1"/>
      <c r="AG753" s="1"/>
      <c r="AH753" s="1"/>
      <c r="AJ753" s="5" t="s">
        <v>18</v>
      </c>
      <c r="AK753" s="6"/>
      <c r="AL753" s="6"/>
      <c r="AM753" s="7" t="s">
        <v>13</v>
      </c>
      <c r="AN753" s="6"/>
      <c r="AO753" s="6"/>
    </row>
    <row r="754" spans="1:41" x14ac:dyDescent="0.25">
      <c r="A754" s="2" t="s">
        <v>114</v>
      </c>
      <c r="B754" s="1"/>
      <c r="C754" s="1"/>
      <c r="D754" s="1"/>
      <c r="E754" s="1"/>
      <c r="F754" s="1"/>
      <c r="H754" s="8" t="s">
        <v>31</v>
      </c>
      <c r="I754" s="9"/>
      <c r="J754" s="9"/>
      <c r="K754" s="7" t="s">
        <v>30</v>
      </c>
      <c r="L754" s="9"/>
      <c r="M754" s="9">
        <v>-210</v>
      </c>
      <c r="O754" s="3" t="s">
        <v>11</v>
      </c>
      <c r="P754" s="4" t="s">
        <v>12</v>
      </c>
      <c r="Q754" s="4" t="s">
        <v>15</v>
      </c>
      <c r="R754" s="4" t="s">
        <v>13</v>
      </c>
      <c r="S754" s="4" t="s">
        <v>16</v>
      </c>
      <c r="T754" s="4" t="s">
        <v>17</v>
      </c>
      <c r="V754" s="8" t="s">
        <v>31</v>
      </c>
      <c r="W754" s="9"/>
      <c r="X754" s="9"/>
      <c r="Y754" s="7" t="s">
        <v>30</v>
      </c>
      <c r="Z754" s="9"/>
      <c r="AA754" s="9">
        <v>-190</v>
      </c>
      <c r="AC754" s="2" t="s">
        <v>52</v>
      </c>
      <c r="AD754" s="1"/>
      <c r="AE754" s="1"/>
      <c r="AF754" s="1"/>
      <c r="AG754" s="1"/>
      <c r="AH754" s="1"/>
      <c r="AJ754" s="8" t="s">
        <v>85</v>
      </c>
      <c r="AK754" s="9">
        <v>600</v>
      </c>
      <c r="AL754" s="9">
        <v>600</v>
      </c>
      <c r="AM754" s="7" t="s">
        <v>21</v>
      </c>
      <c r="AN754" s="10">
        <v>28.5</v>
      </c>
      <c r="AO754" s="9">
        <f>AL754*AN754</f>
        <v>17100</v>
      </c>
    </row>
    <row r="755" spans="1:41" x14ac:dyDescent="0.25">
      <c r="A755" s="1"/>
      <c r="B755" s="1"/>
      <c r="C755" s="1"/>
      <c r="D755" s="1"/>
      <c r="E755" s="1"/>
      <c r="F755" s="1"/>
      <c r="H755" s="8" t="s">
        <v>32</v>
      </c>
      <c r="I755" s="9"/>
      <c r="J755" s="9"/>
      <c r="K755" s="7" t="s">
        <v>30</v>
      </c>
      <c r="L755" s="9"/>
      <c r="M755" s="9">
        <v>-110</v>
      </c>
      <c r="O755" s="5" t="s">
        <v>18</v>
      </c>
      <c r="P755" s="6"/>
      <c r="Q755" s="6"/>
      <c r="R755" s="7" t="s">
        <v>13</v>
      </c>
      <c r="S755" s="6"/>
      <c r="T755" s="6"/>
      <c r="V755" s="8" t="s">
        <v>32</v>
      </c>
      <c r="W755" s="9"/>
      <c r="X755" s="9"/>
      <c r="Y755" s="7" t="s">
        <v>30</v>
      </c>
      <c r="Z755" s="9"/>
      <c r="AA755" s="9">
        <v>-110</v>
      </c>
      <c r="AC755" s="1"/>
      <c r="AD755" s="1"/>
      <c r="AE755" s="1"/>
      <c r="AF755" s="1"/>
      <c r="AG755" s="1"/>
      <c r="AH755" s="1"/>
      <c r="AJ755" s="5" t="s">
        <v>23</v>
      </c>
      <c r="AK755" s="6"/>
      <c r="AL755" s="6"/>
      <c r="AM755" s="7" t="s">
        <v>13</v>
      </c>
      <c r="AN755" s="6"/>
      <c r="AO755" s="6">
        <f>SUM(AO754:AO754)</f>
        <v>17100</v>
      </c>
    </row>
    <row r="756" spans="1:41" x14ac:dyDescent="0.25">
      <c r="A756" s="2" t="s">
        <v>52</v>
      </c>
      <c r="B756" s="1"/>
      <c r="C756" s="1"/>
      <c r="D756" s="1"/>
      <c r="E756" s="1"/>
      <c r="F756" s="1"/>
      <c r="H756" s="8" t="s">
        <v>33</v>
      </c>
      <c r="I756" s="9"/>
      <c r="J756" s="9"/>
      <c r="K756" s="7" t="s">
        <v>30</v>
      </c>
      <c r="L756" s="9"/>
      <c r="M756" s="9">
        <v>-175</v>
      </c>
      <c r="O756" s="8" t="s">
        <v>85</v>
      </c>
      <c r="P756" s="9">
        <v>4000</v>
      </c>
      <c r="Q756" s="9">
        <v>4000</v>
      </c>
      <c r="R756" s="7" t="s">
        <v>21</v>
      </c>
      <c r="S756" s="10">
        <v>2.7</v>
      </c>
      <c r="T756" s="9">
        <f>Q756*S756</f>
        <v>10800</v>
      </c>
      <c r="V756" s="8" t="s">
        <v>88</v>
      </c>
      <c r="W756" s="9">
        <v>-2600</v>
      </c>
      <c r="X756" s="9">
        <v>-2600</v>
      </c>
      <c r="Y756" s="7" t="s">
        <v>30</v>
      </c>
      <c r="Z756" s="10">
        <v>0.02</v>
      </c>
      <c r="AA756" s="9">
        <f>X756*Z756</f>
        <v>-52</v>
      </c>
      <c r="AC756" s="1" t="s">
        <v>115</v>
      </c>
      <c r="AD756" s="1"/>
      <c r="AE756" s="1"/>
      <c r="AF756" s="1"/>
      <c r="AG756" s="1"/>
      <c r="AH756" s="1"/>
      <c r="AJ756" s="8" t="s">
        <v>13</v>
      </c>
      <c r="AK756" s="9"/>
      <c r="AL756" s="9"/>
      <c r="AM756" s="7" t="s">
        <v>13</v>
      </c>
      <c r="AN756" s="9"/>
      <c r="AO756" s="9"/>
    </row>
    <row r="757" spans="1:41" x14ac:dyDescent="0.25">
      <c r="A757" s="1"/>
      <c r="B757" s="1"/>
      <c r="C757" s="1"/>
      <c r="D757" s="1"/>
      <c r="E757" s="1"/>
      <c r="F757" s="1"/>
      <c r="H757" s="8" t="s">
        <v>88</v>
      </c>
      <c r="I757" s="9">
        <v>-3200</v>
      </c>
      <c r="J757" s="9">
        <v>-3200</v>
      </c>
      <c r="K757" s="7" t="s">
        <v>30</v>
      </c>
      <c r="L757" s="10">
        <v>0.02</v>
      </c>
      <c r="M757" s="9">
        <f>J757*L757</f>
        <v>-64</v>
      </c>
      <c r="O757" s="5" t="s">
        <v>23</v>
      </c>
      <c r="P757" s="6"/>
      <c r="Q757" s="6"/>
      <c r="R757" s="7" t="s">
        <v>13</v>
      </c>
      <c r="S757" s="6"/>
      <c r="T757" s="6">
        <f>SUM(T756:T756)</f>
        <v>10800</v>
      </c>
      <c r="V757" s="8" t="s">
        <v>89</v>
      </c>
      <c r="W757" s="9"/>
      <c r="X757" s="9"/>
      <c r="Y757" s="7" t="s">
        <v>30</v>
      </c>
      <c r="Z757" s="9"/>
      <c r="AA757" s="9">
        <v>-150</v>
      </c>
      <c r="AC757" s="2" t="s">
        <v>1</v>
      </c>
      <c r="AD757" s="2" t="s">
        <v>2</v>
      </c>
      <c r="AE757" s="1"/>
      <c r="AF757" s="1"/>
      <c r="AG757" s="1"/>
      <c r="AH757" s="1"/>
      <c r="AJ757" s="5" t="s">
        <v>24</v>
      </c>
      <c r="AK757" s="6"/>
      <c r="AL757" s="6"/>
      <c r="AM757" s="7" t="s">
        <v>13</v>
      </c>
      <c r="AN757" s="6"/>
      <c r="AO757" s="6"/>
    </row>
    <row r="758" spans="1:41" x14ac:dyDescent="0.25">
      <c r="A758" s="1" t="s">
        <v>115</v>
      </c>
      <c r="B758" s="1"/>
      <c r="C758" s="1"/>
      <c r="D758" s="1"/>
      <c r="E758" s="1"/>
      <c r="F758" s="1"/>
      <c r="H758" s="8" t="s">
        <v>89</v>
      </c>
      <c r="I758" s="9"/>
      <c r="J758" s="9"/>
      <c r="K758" s="7" t="s">
        <v>30</v>
      </c>
      <c r="L758" s="9"/>
      <c r="M758" s="9">
        <v>-250</v>
      </c>
      <c r="O758" s="8" t="s">
        <v>13</v>
      </c>
      <c r="P758" s="9"/>
      <c r="Q758" s="9"/>
      <c r="R758" s="7" t="s">
        <v>13</v>
      </c>
      <c r="S758" s="9"/>
      <c r="T758" s="9"/>
      <c r="V758" s="5" t="s">
        <v>34</v>
      </c>
      <c r="W758" s="6"/>
      <c r="X758" s="6"/>
      <c r="Y758" s="7" t="s">
        <v>13</v>
      </c>
      <c r="Z758" s="6"/>
      <c r="AA758" s="6">
        <f>SUM(AA748:AA757)</f>
        <v>-3061.5</v>
      </c>
      <c r="AC758" s="2" t="s">
        <v>3</v>
      </c>
      <c r="AD758" s="2" t="s">
        <v>4</v>
      </c>
      <c r="AE758" s="1"/>
      <c r="AF758" s="1"/>
      <c r="AG758" s="1"/>
      <c r="AH758" s="1"/>
      <c r="AJ758" s="8" t="s">
        <v>25</v>
      </c>
      <c r="AK758" s="9"/>
      <c r="AL758" s="9">
        <v>-1.5</v>
      </c>
      <c r="AM758" s="7" t="s">
        <v>21</v>
      </c>
      <c r="AN758" s="10">
        <v>166</v>
      </c>
      <c r="AO758" s="9">
        <f>AL758*AN758</f>
        <v>-249</v>
      </c>
    </row>
    <row r="759" spans="1:41" x14ac:dyDescent="0.25">
      <c r="A759" s="2" t="s">
        <v>1</v>
      </c>
      <c r="B759" s="2" t="s">
        <v>2</v>
      </c>
      <c r="C759" s="1"/>
      <c r="D759" s="1"/>
      <c r="E759" s="1"/>
      <c r="F759" s="1"/>
      <c r="H759" s="5" t="s">
        <v>34</v>
      </c>
      <c r="I759" s="6"/>
      <c r="J759" s="6"/>
      <c r="K759" s="7" t="s">
        <v>13</v>
      </c>
      <c r="L759" s="6"/>
      <c r="M759" s="6">
        <f>SUM(M748:M758)</f>
        <v>-4103.75</v>
      </c>
      <c r="O759" s="5" t="s">
        <v>24</v>
      </c>
      <c r="P759" s="6"/>
      <c r="Q759" s="6"/>
      <c r="R759" s="7" t="s">
        <v>13</v>
      </c>
      <c r="S759" s="6"/>
      <c r="T759" s="6"/>
      <c r="V759" s="5" t="s">
        <v>35</v>
      </c>
      <c r="W759" s="6"/>
      <c r="X759" s="6"/>
      <c r="Y759" s="7" t="s">
        <v>13</v>
      </c>
      <c r="Z759" s="6"/>
      <c r="AA759" s="6">
        <f>SUM(AA746,AA758)</f>
        <v>3958.5000000000009</v>
      </c>
      <c r="AC759" s="2" t="s">
        <v>5</v>
      </c>
      <c r="AD759" s="2" t="s">
        <v>6</v>
      </c>
      <c r="AE759" s="1"/>
      <c r="AF759" s="1"/>
      <c r="AG759" s="1"/>
      <c r="AH759" s="1"/>
      <c r="AJ759" s="8" t="s">
        <v>73</v>
      </c>
      <c r="AK759" s="9"/>
      <c r="AL759" s="9">
        <v>-2</v>
      </c>
      <c r="AM759" s="7" t="s">
        <v>21</v>
      </c>
      <c r="AN759" s="10">
        <v>12</v>
      </c>
      <c r="AO759" s="9">
        <f>AL759*AN759</f>
        <v>-24</v>
      </c>
    </row>
    <row r="760" spans="1:41" x14ac:dyDescent="0.25">
      <c r="A760" s="2" t="s">
        <v>3</v>
      </c>
      <c r="B760" s="2" t="s">
        <v>4</v>
      </c>
      <c r="C760" s="1"/>
      <c r="D760" s="1"/>
      <c r="E760" s="1"/>
      <c r="F760" s="1"/>
      <c r="H760" s="5" t="s">
        <v>35</v>
      </c>
      <c r="I760" s="6"/>
      <c r="J760" s="6"/>
      <c r="K760" s="7" t="s">
        <v>13</v>
      </c>
      <c r="L760" s="6"/>
      <c r="M760" s="6">
        <f>SUM(M746,M759)</f>
        <v>4536.25</v>
      </c>
      <c r="O760" s="8" t="s">
        <v>25</v>
      </c>
      <c r="P760" s="9"/>
      <c r="Q760" s="10">
        <v>-0.25</v>
      </c>
      <c r="R760" s="7" t="s">
        <v>66</v>
      </c>
      <c r="S760" s="10">
        <v>1950</v>
      </c>
      <c r="T760" s="9">
        <f>Q760*S760</f>
        <v>-487.5</v>
      </c>
      <c r="V760" s="8" t="s">
        <v>13</v>
      </c>
      <c r="W760" s="9"/>
      <c r="X760" s="9"/>
      <c r="Y760" s="7" t="s">
        <v>13</v>
      </c>
      <c r="Z760" s="9"/>
      <c r="AA760" s="9"/>
      <c r="AC760" s="2" t="s">
        <v>7</v>
      </c>
      <c r="AD760" s="2" t="s">
        <v>187</v>
      </c>
      <c r="AE760" s="1"/>
      <c r="AF760" s="1"/>
      <c r="AG760" s="1"/>
      <c r="AH760" s="1"/>
      <c r="AJ760" s="8" t="s">
        <v>134</v>
      </c>
      <c r="AK760" s="9"/>
      <c r="AL760" s="9">
        <v>-5</v>
      </c>
      <c r="AM760" s="7" t="s">
        <v>21</v>
      </c>
      <c r="AN760" s="10">
        <v>6</v>
      </c>
      <c r="AO760" s="9">
        <f>AL760*AN760</f>
        <v>-30</v>
      </c>
    </row>
    <row r="761" spans="1:41" x14ac:dyDescent="0.25">
      <c r="A761" s="2" t="s">
        <v>5</v>
      </c>
      <c r="B761" s="2" t="s">
        <v>6</v>
      </c>
      <c r="C761" s="1"/>
      <c r="D761" s="1"/>
      <c r="E761" s="1"/>
      <c r="F761" s="1"/>
      <c r="H761" s="8" t="s">
        <v>13</v>
      </c>
      <c r="I761" s="9"/>
      <c r="J761" s="9"/>
      <c r="K761" s="7" t="s">
        <v>13</v>
      </c>
      <c r="L761" s="9"/>
      <c r="M761" s="9"/>
      <c r="O761" s="8" t="s">
        <v>26</v>
      </c>
      <c r="P761" s="9">
        <v>-64</v>
      </c>
      <c r="Q761" s="9">
        <v>-64</v>
      </c>
      <c r="R761" s="7" t="s">
        <v>21</v>
      </c>
      <c r="S761" s="10">
        <v>7.75</v>
      </c>
      <c r="T761" s="9">
        <f>Q761*S761</f>
        <v>-496</v>
      </c>
      <c r="V761" s="5" t="s">
        <v>36</v>
      </c>
      <c r="W761" s="6"/>
      <c r="X761" s="6"/>
      <c r="Y761" s="7" t="s">
        <v>13</v>
      </c>
      <c r="Z761" s="6"/>
      <c r="AA761" s="6"/>
      <c r="AC761" s="2" t="s">
        <v>9</v>
      </c>
      <c r="AD761" s="2" t="s">
        <v>10</v>
      </c>
      <c r="AE761" s="1"/>
      <c r="AF761" s="1"/>
      <c r="AG761" s="1"/>
      <c r="AH761" s="1"/>
      <c r="AJ761" s="8" t="s">
        <v>29</v>
      </c>
      <c r="AK761" s="9"/>
      <c r="AL761" s="9"/>
      <c r="AM761" s="7" t="s">
        <v>30</v>
      </c>
      <c r="AN761" s="9"/>
      <c r="AO761" s="9">
        <v>-500</v>
      </c>
    </row>
    <row r="762" spans="1:41" x14ac:dyDescent="0.25">
      <c r="A762" s="2" t="s">
        <v>7</v>
      </c>
      <c r="B762" s="2" t="s">
        <v>8</v>
      </c>
      <c r="C762" s="1"/>
      <c r="D762" s="1"/>
      <c r="E762" s="1"/>
      <c r="F762" s="1"/>
      <c r="H762" s="5" t="s">
        <v>36</v>
      </c>
      <c r="I762" s="6"/>
      <c r="J762" s="6"/>
      <c r="K762" s="7" t="s">
        <v>13</v>
      </c>
      <c r="L762" s="6"/>
      <c r="M762" s="6"/>
      <c r="O762" s="8" t="s">
        <v>27</v>
      </c>
      <c r="P762" s="9"/>
      <c r="Q762" s="9">
        <v>-40</v>
      </c>
      <c r="R762" s="7" t="s">
        <v>28</v>
      </c>
      <c r="S762" s="10"/>
      <c r="T762" s="9"/>
      <c r="V762" s="8" t="s">
        <v>37</v>
      </c>
      <c r="W762" s="9"/>
      <c r="X762" s="9">
        <v>-1</v>
      </c>
      <c r="Y762" s="7" t="s">
        <v>13</v>
      </c>
      <c r="Z762" s="9">
        <v>652.5</v>
      </c>
      <c r="AA762" s="9">
        <f t="shared" ref="AA762:AA772" si="90">X762*Z762</f>
        <v>-652.5</v>
      </c>
      <c r="AC762" s="1"/>
      <c r="AD762" s="1"/>
      <c r="AE762" s="1"/>
      <c r="AF762" s="1"/>
      <c r="AG762" s="1"/>
      <c r="AH762" s="1"/>
      <c r="AJ762" s="8" t="s">
        <v>31</v>
      </c>
      <c r="AK762" s="9"/>
      <c r="AL762" s="9"/>
      <c r="AM762" s="7" t="s">
        <v>30</v>
      </c>
      <c r="AN762" s="9"/>
      <c r="AO762" s="9">
        <v>-100</v>
      </c>
    </row>
    <row r="763" spans="1:41" x14ac:dyDescent="0.25">
      <c r="A763" s="2" t="s">
        <v>9</v>
      </c>
      <c r="B763" s="2" t="s">
        <v>10</v>
      </c>
      <c r="C763" s="1"/>
      <c r="D763" s="1"/>
      <c r="E763" s="1"/>
      <c r="F763" s="1"/>
      <c r="H763" s="8" t="s">
        <v>37</v>
      </c>
      <c r="I763" s="9"/>
      <c r="J763" s="9">
        <v>-1</v>
      </c>
      <c r="K763" s="7" t="s">
        <v>13</v>
      </c>
      <c r="L763" s="9">
        <v>608</v>
      </c>
      <c r="M763" s="9">
        <f t="shared" ref="M763:M769" si="91">J763*L763</f>
        <v>-608</v>
      </c>
      <c r="O763" s="8" t="s">
        <v>29</v>
      </c>
      <c r="P763" s="9"/>
      <c r="Q763" s="9"/>
      <c r="R763" s="7" t="s">
        <v>30</v>
      </c>
      <c r="S763" s="9"/>
      <c r="T763" s="9">
        <v>-690</v>
      </c>
      <c r="V763" s="8" t="s">
        <v>108</v>
      </c>
      <c r="W763" s="9"/>
      <c r="X763" s="9">
        <v>-1</v>
      </c>
      <c r="Y763" s="7" t="s">
        <v>13</v>
      </c>
      <c r="Z763" s="9">
        <v>202.5</v>
      </c>
      <c r="AA763" s="9">
        <f t="shared" si="90"/>
        <v>-202.5</v>
      </c>
      <c r="AC763" s="3" t="s">
        <v>11</v>
      </c>
      <c r="AD763" s="4" t="s">
        <v>12</v>
      </c>
      <c r="AE763" s="4" t="s">
        <v>15</v>
      </c>
      <c r="AF763" s="4" t="s">
        <v>13</v>
      </c>
      <c r="AG763" s="4" t="s">
        <v>16</v>
      </c>
      <c r="AH763" s="4" t="s">
        <v>17</v>
      </c>
      <c r="AJ763" s="8" t="s">
        <v>32</v>
      </c>
      <c r="AK763" s="9"/>
      <c r="AL763" s="9"/>
      <c r="AM763" s="7" t="s">
        <v>30</v>
      </c>
      <c r="AN763" s="9"/>
      <c r="AO763" s="9">
        <v>-400</v>
      </c>
    </row>
    <row r="764" spans="1:41" x14ac:dyDescent="0.25">
      <c r="A764" s="1"/>
      <c r="B764" s="1"/>
      <c r="C764" s="1"/>
      <c r="D764" s="1"/>
      <c r="E764" s="1"/>
      <c r="F764" s="1"/>
      <c r="H764" s="8" t="s">
        <v>39</v>
      </c>
      <c r="I764" s="9"/>
      <c r="J764" s="9">
        <v>-2</v>
      </c>
      <c r="K764" s="7" t="s">
        <v>13</v>
      </c>
      <c r="L764" s="9">
        <v>142.5</v>
      </c>
      <c r="M764" s="9">
        <f t="shared" si="91"/>
        <v>-285</v>
      </c>
      <c r="O764" s="8" t="s">
        <v>31</v>
      </c>
      <c r="P764" s="9"/>
      <c r="Q764" s="9"/>
      <c r="R764" s="7" t="s">
        <v>30</v>
      </c>
      <c r="S764" s="9"/>
      <c r="T764" s="9">
        <v>-210</v>
      </c>
      <c r="V764" s="8" t="s">
        <v>39</v>
      </c>
      <c r="W764" s="9"/>
      <c r="X764" s="9">
        <v>-1</v>
      </c>
      <c r="Y764" s="7" t="s">
        <v>13</v>
      </c>
      <c r="Z764" s="9">
        <v>142.5</v>
      </c>
      <c r="AA764" s="9">
        <f t="shared" si="90"/>
        <v>-142.5</v>
      </c>
      <c r="AC764" s="1"/>
      <c r="AD764" s="1"/>
      <c r="AE764" s="1"/>
      <c r="AF764" s="1"/>
      <c r="AG764" s="1"/>
      <c r="AH764" s="1"/>
      <c r="AJ764" s="8" t="s">
        <v>171</v>
      </c>
      <c r="AK764" s="9"/>
      <c r="AL764" s="9"/>
      <c r="AM764" s="7" t="s">
        <v>30</v>
      </c>
      <c r="AN764" s="9"/>
      <c r="AO764" s="9">
        <v>-200</v>
      </c>
    </row>
    <row r="765" spans="1:41" x14ac:dyDescent="0.25">
      <c r="A765" s="3" t="s">
        <v>11</v>
      </c>
      <c r="B765" s="4" t="s">
        <v>12</v>
      </c>
      <c r="C765" s="4" t="s">
        <v>15</v>
      </c>
      <c r="D765" s="4" t="s">
        <v>13</v>
      </c>
      <c r="E765" s="4" t="s">
        <v>16</v>
      </c>
      <c r="F765" s="4" t="s">
        <v>17</v>
      </c>
      <c r="H765" s="8" t="s">
        <v>40</v>
      </c>
      <c r="I765" s="9"/>
      <c r="J765" s="9">
        <v>-1</v>
      </c>
      <c r="K765" s="7" t="s">
        <v>13</v>
      </c>
      <c r="L765" s="9">
        <v>380</v>
      </c>
      <c r="M765" s="9">
        <f t="shared" si="91"/>
        <v>-380</v>
      </c>
      <c r="O765" s="8" t="s">
        <v>32</v>
      </c>
      <c r="P765" s="9"/>
      <c r="Q765" s="9"/>
      <c r="R765" s="7" t="s">
        <v>30</v>
      </c>
      <c r="S765" s="9"/>
      <c r="T765" s="9">
        <v>-110</v>
      </c>
      <c r="V765" s="8" t="s">
        <v>40</v>
      </c>
      <c r="W765" s="9"/>
      <c r="X765" s="9">
        <v>-1</v>
      </c>
      <c r="Y765" s="7" t="s">
        <v>13</v>
      </c>
      <c r="Z765" s="9">
        <v>380</v>
      </c>
      <c r="AA765" s="9">
        <f t="shared" si="90"/>
        <v>-380</v>
      </c>
      <c r="AC765" s="2" t="s">
        <v>116</v>
      </c>
      <c r="AD765" s="1"/>
      <c r="AE765" s="1"/>
      <c r="AF765" s="1"/>
      <c r="AG765" s="1"/>
      <c r="AH765" s="1"/>
      <c r="AJ765" s="8" t="s">
        <v>193</v>
      </c>
      <c r="AK765" s="9"/>
      <c r="AL765" s="9">
        <v>-2</v>
      </c>
      <c r="AM765" s="7" t="s">
        <v>30</v>
      </c>
      <c r="AN765" s="10">
        <v>800</v>
      </c>
      <c r="AO765" s="9">
        <f>AL765*AN765</f>
        <v>-1600</v>
      </c>
    </row>
    <row r="766" spans="1:41" x14ac:dyDescent="0.25">
      <c r="A766" s="1"/>
      <c r="B766" s="1"/>
      <c r="C766" s="1"/>
      <c r="D766" s="1"/>
      <c r="E766" s="1"/>
      <c r="F766" s="1"/>
      <c r="H766" s="8" t="s">
        <v>42</v>
      </c>
      <c r="I766" s="9"/>
      <c r="J766" s="9">
        <v>-6</v>
      </c>
      <c r="K766" s="7" t="s">
        <v>13</v>
      </c>
      <c r="L766" s="9">
        <v>180</v>
      </c>
      <c r="M766" s="9">
        <f t="shared" si="91"/>
        <v>-1080</v>
      </c>
      <c r="O766" s="8" t="s">
        <v>33</v>
      </c>
      <c r="P766" s="9"/>
      <c r="Q766" s="9"/>
      <c r="R766" s="7" t="s">
        <v>30</v>
      </c>
      <c r="S766" s="9"/>
      <c r="T766" s="9">
        <v>-175</v>
      </c>
      <c r="V766" s="8" t="s">
        <v>42</v>
      </c>
      <c r="W766" s="9"/>
      <c r="X766" s="9">
        <v>-2</v>
      </c>
      <c r="Y766" s="7" t="s">
        <v>13</v>
      </c>
      <c r="Z766" s="9">
        <v>180</v>
      </c>
      <c r="AA766" s="9">
        <f t="shared" si="90"/>
        <v>-360</v>
      </c>
      <c r="AC766" s="1"/>
      <c r="AD766" s="1"/>
      <c r="AE766" s="1"/>
      <c r="AF766" s="1"/>
      <c r="AG766" s="1"/>
      <c r="AH766" s="1"/>
      <c r="AJ766" s="8" t="s">
        <v>88</v>
      </c>
      <c r="AK766" s="9"/>
      <c r="AL766" s="9"/>
      <c r="AM766" s="7" t="s">
        <v>30</v>
      </c>
      <c r="AN766" s="9"/>
      <c r="AO766" s="9">
        <v>-175</v>
      </c>
    </row>
    <row r="767" spans="1:41" x14ac:dyDescent="0.25">
      <c r="A767" s="2" t="s">
        <v>116</v>
      </c>
      <c r="B767" s="1"/>
      <c r="C767" s="1"/>
      <c r="D767" s="1"/>
      <c r="E767" s="1"/>
      <c r="F767" s="1"/>
      <c r="H767" s="8" t="s">
        <v>43</v>
      </c>
      <c r="I767" s="9"/>
      <c r="J767" s="9">
        <v>-1</v>
      </c>
      <c r="K767" s="7" t="s">
        <v>13</v>
      </c>
      <c r="L767" s="9">
        <v>850</v>
      </c>
      <c r="M767" s="9">
        <f t="shared" si="91"/>
        <v>-850</v>
      </c>
      <c r="O767" s="8" t="s">
        <v>88</v>
      </c>
      <c r="P767" s="9">
        <v>-4000</v>
      </c>
      <c r="Q767" s="9">
        <v>-4000</v>
      </c>
      <c r="R767" s="7" t="s">
        <v>30</v>
      </c>
      <c r="S767" s="10">
        <v>0.02</v>
      </c>
      <c r="T767" s="9">
        <f>Q767*S767</f>
        <v>-80</v>
      </c>
      <c r="V767" s="8" t="s">
        <v>43</v>
      </c>
      <c r="W767" s="9"/>
      <c r="X767" s="9">
        <v>-1</v>
      </c>
      <c r="Y767" s="7" t="s">
        <v>13</v>
      </c>
      <c r="Z767" s="9">
        <v>770</v>
      </c>
      <c r="AA767" s="9">
        <f t="shared" si="90"/>
        <v>-770</v>
      </c>
      <c r="AC767" s="2" t="s">
        <v>52</v>
      </c>
      <c r="AD767" s="1"/>
      <c r="AE767" s="1"/>
      <c r="AF767" s="1"/>
      <c r="AG767" s="1"/>
      <c r="AH767" s="1"/>
      <c r="AJ767" s="8" t="s">
        <v>89</v>
      </c>
      <c r="AK767" s="9"/>
      <c r="AL767" s="9">
        <v>-700</v>
      </c>
      <c r="AM767" s="7" t="s">
        <v>30</v>
      </c>
      <c r="AN767" s="10">
        <v>0.55000000000000004</v>
      </c>
      <c r="AO767" s="9">
        <f>AL767*AN767</f>
        <v>-385.00000000000006</v>
      </c>
    </row>
    <row r="768" spans="1:41" x14ac:dyDescent="0.25">
      <c r="A768" s="1"/>
      <c r="B768" s="1"/>
      <c r="C768" s="1"/>
      <c r="D768" s="1"/>
      <c r="E768" s="1"/>
      <c r="F768" s="1"/>
      <c r="H768" s="8" t="s">
        <v>109</v>
      </c>
      <c r="I768" s="9"/>
      <c r="J768" s="9">
        <v>-1</v>
      </c>
      <c r="K768" s="7" t="s">
        <v>13</v>
      </c>
      <c r="L768" s="9">
        <v>400</v>
      </c>
      <c r="M768" s="9">
        <f t="shared" si="91"/>
        <v>-400</v>
      </c>
      <c r="O768" s="8" t="s">
        <v>89</v>
      </c>
      <c r="P768" s="9"/>
      <c r="Q768" s="9"/>
      <c r="R768" s="7" t="s">
        <v>30</v>
      </c>
      <c r="S768" s="9"/>
      <c r="T768" s="9">
        <v>-250</v>
      </c>
      <c r="V768" s="8" t="s">
        <v>109</v>
      </c>
      <c r="W768" s="9"/>
      <c r="X768" s="9">
        <v>-1</v>
      </c>
      <c r="Y768" s="7" t="s">
        <v>13</v>
      </c>
      <c r="Z768" s="9">
        <v>362.5</v>
      </c>
      <c r="AA768" s="9">
        <f t="shared" si="90"/>
        <v>-362.5</v>
      </c>
      <c r="AC768" s="1"/>
      <c r="AD768" s="1"/>
      <c r="AE768" s="1"/>
      <c r="AF768" s="1"/>
      <c r="AG768" s="1"/>
      <c r="AH768" s="1"/>
      <c r="AJ768" s="5" t="s">
        <v>34</v>
      </c>
      <c r="AK768" s="6"/>
      <c r="AL768" s="6"/>
      <c r="AM768" s="7" t="s">
        <v>13</v>
      </c>
      <c r="AN768" s="6"/>
      <c r="AO768" s="6">
        <f>SUM(AO758:AO767)</f>
        <v>-3663</v>
      </c>
    </row>
    <row r="769" spans="1:41" x14ac:dyDescent="0.25">
      <c r="A769" s="2" t="s">
        <v>52</v>
      </c>
      <c r="B769" s="1"/>
      <c r="C769" s="1"/>
      <c r="D769" s="1"/>
      <c r="E769" s="1"/>
      <c r="F769" s="1"/>
      <c r="H769" s="8" t="s">
        <v>110</v>
      </c>
      <c r="I769" s="9"/>
      <c r="J769" s="9">
        <v>-3200</v>
      </c>
      <c r="K769" s="7" t="s">
        <v>13</v>
      </c>
      <c r="L769" s="10">
        <v>0.17</v>
      </c>
      <c r="M769" s="9">
        <f t="shared" si="91"/>
        <v>-544</v>
      </c>
      <c r="O769" s="5" t="s">
        <v>34</v>
      </c>
      <c r="P769" s="6"/>
      <c r="Q769" s="6"/>
      <c r="R769" s="7" t="s">
        <v>13</v>
      </c>
      <c r="S769" s="6"/>
      <c r="T769" s="6">
        <f>SUM(T759:T768)</f>
        <v>-2498.5</v>
      </c>
      <c r="V769" s="8" t="s">
        <v>110</v>
      </c>
      <c r="W769" s="9"/>
      <c r="X769" s="9">
        <v>-2600</v>
      </c>
      <c r="Y769" s="7" t="s">
        <v>13</v>
      </c>
      <c r="Z769" s="10">
        <v>0.17</v>
      </c>
      <c r="AA769" s="9">
        <f t="shared" si="90"/>
        <v>-442.00000000000006</v>
      </c>
      <c r="AC769" s="1" t="s">
        <v>117</v>
      </c>
      <c r="AD769" s="1"/>
      <c r="AE769" s="1"/>
      <c r="AF769" s="1"/>
      <c r="AG769" s="1"/>
      <c r="AH769" s="1"/>
      <c r="AJ769" s="5" t="s">
        <v>90</v>
      </c>
      <c r="AK769" s="6"/>
      <c r="AL769" s="6"/>
      <c r="AM769" s="7" t="s">
        <v>13</v>
      </c>
      <c r="AN769" s="6"/>
      <c r="AO769" s="6">
        <f>SUM(AO755,AO768)</f>
        <v>13437</v>
      </c>
    </row>
    <row r="770" spans="1:41" x14ac:dyDescent="0.25">
      <c r="A770" s="1"/>
      <c r="B770" s="1"/>
      <c r="C770" s="1"/>
      <c r="D770" s="1"/>
      <c r="E770" s="1"/>
      <c r="F770" s="1"/>
      <c r="H770" s="8" t="s">
        <v>48</v>
      </c>
      <c r="I770" s="9"/>
      <c r="J770" s="9"/>
      <c r="K770" s="7" t="s">
        <v>13</v>
      </c>
      <c r="L770" s="9"/>
      <c r="M770" s="9">
        <v>-500</v>
      </c>
      <c r="O770" s="5" t="s">
        <v>35</v>
      </c>
      <c r="P770" s="6"/>
      <c r="Q770" s="6"/>
      <c r="R770" s="7" t="s">
        <v>13</v>
      </c>
      <c r="S770" s="6"/>
      <c r="T770" s="6">
        <f>SUM(T757,T769)</f>
        <v>8301.5</v>
      </c>
      <c r="V770" s="8" t="s">
        <v>153</v>
      </c>
      <c r="W770" s="9"/>
      <c r="X770" s="9">
        <v>-1</v>
      </c>
      <c r="Y770" s="7" t="s">
        <v>13</v>
      </c>
      <c r="Z770" s="9">
        <v>1225</v>
      </c>
      <c r="AA770" s="9">
        <f t="shared" si="90"/>
        <v>-1225</v>
      </c>
      <c r="AC770" s="2" t="s">
        <v>1</v>
      </c>
      <c r="AD770" s="2" t="s">
        <v>2</v>
      </c>
      <c r="AE770" s="1"/>
      <c r="AF770" s="1"/>
      <c r="AG770" s="1"/>
      <c r="AH770" s="1"/>
      <c r="AJ770" s="8" t="s">
        <v>13</v>
      </c>
      <c r="AK770" s="9"/>
      <c r="AL770" s="9"/>
      <c r="AM770" s="7" t="s">
        <v>13</v>
      </c>
      <c r="AN770" s="9"/>
      <c r="AO770" s="9"/>
    </row>
    <row r="771" spans="1:41" x14ac:dyDescent="0.25">
      <c r="A771" s="1" t="s">
        <v>117</v>
      </c>
      <c r="B771" s="1"/>
      <c r="C771" s="1"/>
      <c r="D771" s="1"/>
      <c r="E771" s="1"/>
      <c r="F771" s="1"/>
      <c r="H771" s="5" t="s">
        <v>49</v>
      </c>
      <c r="I771" s="6"/>
      <c r="J771" s="6"/>
      <c r="K771" s="7" t="s">
        <v>13</v>
      </c>
      <c r="L771" s="6"/>
      <c r="M771" s="6">
        <f>SUM(M763:M770)</f>
        <v>-4647</v>
      </c>
      <c r="O771" s="8" t="s">
        <v>13</v>
      </c>
      <c r="P771" s="9"/>
      <c r="Q771" s="9"/>
      <c r="R771" s="7" t="s">
        <v>13</v>
      </c>
      <c r="S771" s="9"/>
      <c r="T771" s="9"/>
      <c r="V771" s="8" t="s">
        <v>154</v>
      </c>
      <c r="W771" s="9"/>
      <c r="X771" s="9">
        <v>-3</v>
      </c>
      <c r="Y771" s="7" t="s">
        <v>13</v>
      </c>
      <c r="Z771" s="9">
        <v>125</v>
      </c>
      <c r="AA771" s="9">
        <f t="shared" si="90"/>
        <v>-375</v>
      </c>
      <c r="AC771" s="2" t="s">
        <v>3</v>
      </c>
      <c r="AD771" s="2" t="s">
        <v>4</v>
      </c>
      <c r="AE771" s="1"/>
      <c r="AF771" s="1"/>
      <c r="AG771" s="1"/>
      <c r="AH771" s="1"/>
      <c r="AJ771" s="5" t="s">
        <v>36</v>
      </c>
      <c r="AK771" s="6"/>
      <c r="AL771" s="6"/>
      <c r="AM771" s="7" t="s">
        <v>13</v>
      </c>
      <c r="AN771" s="6"/>
      <c r="AO771" s="6"/>
    </row>
    <row r="772" spans="1:41" x14ac:dyDescent="0.25">
      <c r="A772" s="2" t="s">
        <v>1</v>
      </c>
      <c r="B772" s="2" t="s">
        <v>2</v>
      </c>
      <c r="C772" s="1"/>
      <c r="D772" s="1"/>
      <c r="E772" s="1"/>
      <c r="F772" s="1"/>
      <c r="H772" s="8" t="s">
        <v>50</v>
      </c>
      <c r="I772" s="9"/>
      <c r="J772" s="9"/>
      <c r="K772" s="7" t="s">
        <v>13</v>
      </c>
      <c r="L772" s="9"/>
      <c r="M772" s="9">
        <f>SUM(M760,M771)</f>
        <v>-110.75</v>
      </c>
      <c r="O772" s="5" t="s">
        <v>36</v>
      </c>
      <c r="P772" s="6"/>
      <c r="Q772" s="6"/>
      <c r="R772" s="7" t="s">
        <v>13</v>
      </c>
      <c r="S772" s="6"/>
      <c r="T772" s="6"/>
      <c r="V772" s="8" t="s">
        <v>155</v>
      </c>
      <c r="W772" s="9"/>
      <c r="X772" s="9">
        <v>-90</v>
      </c>
      <c r="Y772" s="7" t="s">
        <v>13</v>
      </c>
      <c r="Z772" s="9">
        <v>5</v>
      </c>
      <c r="AA772" s="9">
        <f t="shared" si="90"/>
        <v>-450</v>
      </c>
      <c r="AC772" s="2" t="s">
        <v>5</v>
      </c>
      <c r="AD772" s="2" t="s">
        <v>6</v>
      </c>
      <c r="AE772" s="1"/>
      <c r="AF772" s="1"/>
      <c r="AG772" s="1"/>
      <c r="AH772" s="1"/>
      <c r="AJ772" s="8" t="s">
        <v>37</v>
      </c>
      <c r="AK772" s="9"/>
      <c r="AL772" s="10">
        <v>-0.33</v>
      </c>
      <c r="AM772" s="7" t="s">
        <v>13</v>
      </c>
      <c r="AN772" s="9">
        <v>725</v>
      </c>
      <c r="AO772" s="9">
        <f t="shared" ref="AO772:AO780" si="92">AL772*AN772</f>
        <v>-239.25</v>
      </c>
    </row>
    <row r="773" spans="1:41" x14ac:dyDescent="0.25">
      <c r="A773" s="2" t="s">
        <v>3</v>
      </c>
      <c r="B773" s="2" t="s">
        <v>4</v>
      </c>
      <c r="C773" s="1"/>
      <c r="D773" s="1"/>
      <c r="E773" s="1"/>
      <c r="F773" s="1"/>
      <c r="H773" s="1"/>
      <c r="I773" s="1"/>
      <c r="J773" s="1"/>
      <c r="K773" s="1"/>
      <c r="L773" s="1"/>
      <c r="M773" s="1"/>
      <c r="O773" s="8" t="s">
        <v>37</v>
      </c>
      <c r="P773" s="9"/>
      <c r="Q773" s="9">
        <v>-1</v>
      </c>
      <c r="R773" s="7" t="s">
        <v>13</v>
      </c>
      <c r="S773" s="9">
        <v>608</v>
      </c>
      <c r="T773" s="9">
        <f t="shared" ref="T773:T783" si="93">Q773*S773</f>
        <v>-608</v>
      </c>
      <c r="V773" s="8" t="s">
        <v>48</v>
      </c>
      <c r="W773" s="9"/>
      <c r="X773" s="9"/>
      <c r="Y773" s="7" t="s">
        <v>13</v>
      </c>
      <c r="Z773" s="9"/>
      <c r="AA773" s="9">
        <v>-500</v>
      </c>
      <c r="AC773" s="2" t="s">
        <v>7</v>
      </c>
      <c r="AD773" s="2" t="s">
        <v>187</v>
      </c>
      <c r="AE773" s="1"/>
      <c r="AF773" s="1"/>
      <c r="AG773" s="1"/>
      <c r="AH773" s="1"/>
      <c r="AJ773" s="8" t="s">
        <v>75</v>
      </c>
      <c r="AK773" s="9"/>
      <c r="AL773" s="10">
        <v>-0.33</v>
      </c>
      <c r="AM773" s="7" t="s">
        <v>13</v>
      </c>
      <c r="AN773" s="9">
        <v>175</v>
      </c>
      <c r="AO773" s="9">
        <f t="shared" si="92"/>
        <v>-57.75</v>
      </c>
    </row>
    <row r="774" spans="1:41" x14ac:dyDescent="0.25">
      <c r="A774" s="2" t="s">
        <v>5</v>
      </c>
      <c r="B774" s="2" t="s">
        <v>6</v>
      </c>
      <c r="C774" s="1"/>
      <c r="D774" s="1"/>
      <c r="E774" s="1"/>
      <c r="F774" s="1"/>
      <c r="H774" s="2" t="s">
        <v>111</v>
      </c>
      <c r="I774" s="1"/>
      <c r="J774" s="1"/>
      <c r="K774" s="1"/>
      <c r="L774" s="1"/>
      <c r="M774" s="1"/>
      <c r="O774" s="8" t="s">
        <v>38</v>
      </c>
      <c r="P774" s="9"/>
      <c r="Q774" s="9">
        <v>-40</v>
      </c>
      <c r="R774" s="7" t="s">
        <v>13</v>
      </c>
      <c r="S774" s="9">
        <v>19</v>
      </c>
      <c r="T774" s="9">
        <f t="shared" si="93"/>
        <v>-760</v>
      </c>
      <c r="V774" s="5" t="s">
        <v>49</v>
      </c>
      <c r="W774" s="6"/>
      <c r="X774" s="6"/>
      <c r="Y774" s="7" t="s">
        <v>13</v>
      </c>
      <c r="Z774" s="6"/>
      <c r="AA774" s="6">
        <f>SUM(AA762:AA773)</f>
        <v>-5862</v>
      </c>
      <c r="AC774" s="2" t="s">
        <v>9</v>
      </c>
      <c r="AD774" s="2" t="s">
        <v>10</v>
      </c>
      <c r="AE774" s="1"/>
      <c r="AF774" s="1"/>
      <c r="AG774" s="1"/>
      <c r="AH774" s="1"/>
      <c r="AJ774" s="8" t="s">
        <v>91</v>
      </c>
      <c r="AK774" s="9"/>
      <c r="AL774" s="10">
        <v>-0.5</v>
      </c>
      <c r="AM774" s="7" t="s">
        <v>13</v>
      </c>
      <c r="AN774" s="9">
        <v>400</v>
      </c>
      <c r="AO774" s="9">
        <f t="shared" si="92"/>
        <v>-200</v>
      </c>
    </row>
    <row r="775" spans="1:41" x14ac:dyDescent="0.25">
      <c r="A775" s="2" t="s">
        <v>7</v>
      </c>
      <c r="B775" s="2" t="s">
        <v>8</v>
      </c>
      <c r="C775" s="1"/>
      <c r="D775" s="1"/>
      <c r="E775" s="1"/>
      <c r="F775" s="1"/>
      <c r="H775" s="1"/>
      <c r="I775" s="1"/>
      <c r="J775" s="1"/>
      <c r="K775" s="1"/>
      <c r="L775" s="1"/>
      <c r="M775" s="1"/>
      <c r="O775" s="8" t="s">
        <v>39</v>
      </c>
      <c r="P775" s="9"/>
      <c r="Q775" s="9">
        <v>-1</v>
      </c>
      <c r="R775" s="7" t="s">
        <v>13</v>
      </c>
      <c r="S775" s="9">
        <v>142.5</v>
      </c>
      <c r="T775" s="9">
        <f t="shared" si="93"/>
        <v>-142.5</v>
      </c>
      <c r="V775" s="8" t="s">
        <v>50</v>
      </c>
      <c r="W775" s="9"/>
      <c r="X775" s="9"/>
      <c r="Y775" s="7" t="s">
        <v>13</v>
      </c>
      <c r="Z775" s="9"/>
      <c r="AA775" s="9">
        <f>SUM(AA759,AA774)</f>
        <v>-1903.4999999999991</v>
      </c>
      <c r="AC775" s="1"/>
      <c r="AD775" s="1"/>
      <c r="AE775" s="1"/>
      <c r="AF775" s="1"/>
      <c r="AG775" s="1"/>
      <c r="AH775" s="1"/>
      <c r="AJ775" s="8" t="s">
        <v>41</v>
      </c>
      <c r="AK775" s="9"/>
      <c r="AL775" s="10">
        <v>-0.5</v>
      </c>
      <c r="AM775" s="7" t="s">
        <v>13</v>
      </c>
      <c r="AN775" s="9">
        <v>165</v>
      </c>
      <c r="AO775" s="9">
        <f t="shared" si="92"/>
        <v>-82.5</v>
      </c>
    </row>
    <row r="776" spans="1:41" x14ac:dyDescent="0.25">
      <c r="A776" s="2" t="s">
        <v>9</v>
      </c>
      <c r="B776" s="2" t="s">
        <v>10</v>
      </c>
      <c r="C776" s="1"/>
      <c r="D776" s="1"/>
      <c r="E776" s="1"/>
      <c r="F776" s="1"/>
      <c r="H776" s="2" t="s">
        <v>52</v>
      </c>
      <c r="I776" s="1"/>
      <c r="J776" s="1"/>
      <c r="K776" s="1"/>
      <c r="L776" s="1"/>
      <c r="M776" s="1"/>
      <c r="O776" s="8" t="s">
        <v>40</v>
      </c>
      <c r="P776" s="9"/>
      <c r="Q776" s="9">
        <v>-1</v>
      </c>
      <c r="R776" s="7" t="s">
        <v>13</v>
      </c>
      <c r="S776" s="9">
        <v>380</v>
      </c>
      <c r="T776" s="9">
        <f t="shared" si="93"/>
        <v>-380</v>
      </c>
      <c r="V776" s="1"/>
      <c r="W776" s="1"/>
      <c r="X776" s="1"/>
      <c r="Y776" s="1"/>
      <c r="Z776" s="1"/>
      <c r="AA776" s="1"/>
      <c r="AC776" s="3" t="s">
        <v>11</v>
      </c>
      <c r="AD776" s="4" t="s">
        <v>12</v>
      </c>
      <c r="AE776" s="4" t="s">
        <v>15</v>
      </c>
      <c r="AF776" s="4" t="s">
        <v>13</v>
      </c>
      <c r="AG776" s="4" t="s">
        <v>16</v>
      </c>
      <c r="AH776" s="4" t="s">
        <v>17</v>
      </c>
      <c r="AJ776" s="8" t="s">
        <v>42</v>
      </c>
      <c r="AK776" s="9"/>
      <c r="AL776" s="9">
        <v>-4</v>
      </c>
      <c r="AM776" s="7" t="s">
        <v>13</v>
      </c>
      <c r="AN776" s="9">
        <v>180</v>
      </c>
      <c r="AO776" s="9">
        <f t="shared" si="92"/>
        <v>-720</v>
      </c>
    </row>
    <row r="777" spans="1:41" x14ac:dyDescent="0.25">
      <c r="A777" s="1"/>
      <c r="B777" s="1"/>
      <c r="C777" s="1"/>
      <c r="D777" s="1"/>
      <c r="E777" s="1"/>
      <c r="F777" s="1"/>
      <c r="H777" s="1"/>
      <c r="I777" s="1"/>
      <c r="J777" s="1"/>
      <c r="K777" s="1"/>
      <c r="L777" s="1"/>
      <c r="M777" s="1"/>
      <c r="O777" s="8" t="s">
        <v>42</v>
      </c>
      <c r="P777" s="9"/>
      <c r="Q777" s="9">
        <v>-6</v>
      </c>
      <c r="R777" s="7" t="s">
        <v>13</v>
      </c>
      <c r="S777" s="9">
        <v>180</v>
      </c>
      <c r="T777" s="9">
        <f t="shared" si="93"/>
        <v>-1080</v>
      </c>
      <c r="V777" s="2" t="s">
        <v>111</v>
      </c>
      <c r="W777" s="1"/>
      <c r="X777" s="1"/>
      <c r="Y777" s="1"/>
      <c r="Z777" s="1"/>
      <c r="AA777" s="1"/>
      <c r="AC777" s="1"/>
      <c r="AD777" s="1"/>
      <c r="AE777" s="1"/>
      <c r="AF777" s="1"/>
      <c r="AG777" s="1"/>
      <c r="AH777" s="1"/>
      <c r="AJ777" s="8" t="s">
        <v>192</v>
      </c>
      <c r="AK777" s="9"/>
      <c r="AL777" s="9">
        <v>-1</v>
      </c>
      <c r="AM777" s="7" t="s">
        <v>13</v>
      </c>
      <c r="AN777" s="9">
        <v>347.11</v>
      </c>
      <c r="AO777" s="9">
        <f t="shared" si="92"/>
        <v>-347.11</v>
      </c>
    </row>
    <row r="778" spans="1:41" x14ac:dyDescent="0.25">
      <c r="A778" s="3" t="s">
        <v>11</v>
      </c>
      <c r="B778" s="4" t="s">
        <v>12</v>
      </c>
      <c r="C778" s="4" t="s">
        <v>15</v>
      </c>
      <c r="D778" s="4" t="s">
        <v>13</v>
      </c>
      <c r="E778" s="4" t="s">
        <v>16</v>
      </c>
      <c r="F778" s="4" t="s">
        <v>17</v>
      </c>
      <c r="H778" s="1" t="s">
        <v>113</v>
      </c>
      <c r="I778" s="1"/>
      <c r="J778" s="1"/>
      <c r="K778" s="1"/>
      <c r="L778" s="1"/>
      <c r="M778" s="1"/>
      <c r="O778" s="8" t="s">
        <v>43</v>
      </c>
      <c r="P778" s="9"/>
      <c r="Q778" s="9">
        <v>-1</v>
      </c>
      <c r="R778" s="7" t="s">
        <v>13</v>
      </c>
      <c r="S778" s="9">
        <v>956</v>
      </c>
      <c r="T778" s="9">
        <f t="shared" si="93"/>
        <v>-956</v>
      </c>
      <c r="V778" s="1"/>
      <c r="W778" s="1"/>
      <c r="X778" s="1"/>
      <c r="Y778" s="1"/>
      <c r="Z778" s="1"/>
      <c r="AA778" s="1"/>
      <c r="AC778" s="2" t="s">
        <v>118</v>
      </c>
      <c r="AD778" s="1"/>
      <c r="AE778" s="1"/>
      <c r="AF778" s="1"/>
      <c r="AG778" s="1"/>
      <c r="AH778" s="1"/>
      <c r="AJ778" s="8" t="s">
        <v>43</v>
      </c>
      <c r="AK778" s="9"/>
      <c r="AL778" s="9">
        <v>-1</v>
      </c>
      <c r="AM778" s="7" t="s">
        <v>13</v>
      </c>
      <c r="AN778" s="9">
        <v>975</v>
      </c>
      <c r="AO778" s="9">
        <f t="shared" si="92"/>
        <v>-975</v>
      </c>
    </row>
    <row r="779" spans="1:41" x14ac:dyDescent="0.25">
      <c r="A779" s="1"/>
      <c r="B779" s="1"/>
      <c r="C779" s="1"/>
      <c r="D779" s="1"/>
      <c r="E779" s="1"/>
      <c r="F779" s="1"/>
      <c r="H779" s="2" t="s">
        <v>1</v>
      </c>
      <c r="I779" s="2" t="s">
        <v>2</v>
      </c>
      <c r="J779" s="1"/>
      <c r="K779" s="1"/>
      <c r="L779" s="1"/>
      <c r="M779" s="1"/>
      <c r="O779" s="8" t="s">
        <v>109</v>
      </c>
      <c r="P779" s="9"/>
      <c r="Q779" s="9">
        <v>-1</v>
      </c>
      <c r="R779" s="7" t="s">
        <v>13</v>
      </c>
      <c r="S779" s="9">
        <v>450</v>
      </c>
      <c r="T779" s="9">
        <f t="shared" si="93"/>
        <v>-450</v>
      </c>
      <c r="V779" s="2" t="s">
        <v>52</v>
      </c>
      <c r="W779" s="1"/>
      <c r="X779" s="1"/>
      <c r="Y779" s="1"/>
      <c r="Z779" s="1"/>
      <c r="AA779" s="1"/>
      <c r="AC779" s="1"/>
      <c r="AD779" s="1"/>
      <c r="AE779" s="1"/>
      <c r="AF779" s="1"/>
      <c r="AG779" s="1"/>
      <c r="AH779" s="1"/>
      <c r="AJ779" s="8" t="s">
        <v>92</v>
      </c>
      <c r="AK779" s="9"/>
      <c r="AL779" s="9">
        <v>-1</v>
      </c>
      <c r="AM779" s="7" t="s">
        <v>13</v>
      </c>
      <c r="AN779" s="9">
        <v>274</v>
      </c>
      <c r="AO779" s="9">
        <f t="shared" si="92"/>
        <v>-274</v>
      </c>
    </row>
    <row r="780" spans="1:41" x14ac:dyDescent="0.25">
      <c r="A780" s="2" t="s">
        <v>118</v>
      </c>
      <c r="B780" s="1"/>
      <c r="C780" s="1"/>
      <c r="D780" s="1"/>
      <c r="E780" s="1"/>
      <c r="F780" s="1"/>
      <c r="H780" s="2" t="s">
        <v>3</v>
      </c>
      <c r="I780" s="2" t="s">
        <v>4</v>
      </c>
      <c r="J780" s="1"/>
      <c r="K780" s="1"/>
      <c r="L780" s="1"/>
      <c r="M780" s="1"/>
      <c r="O780" s="8" t="s">
        <v>110</v>
      </c>
      <c r="P780" s="9"/>
      <c r="Q780" s="9">
        <v>-4000</v>
      </c>
      <c r="R780" s="7" t="s">
        <v>13</v>
      </c>
      <c r="S780" s="10">
        <v>0.17</v>
      </c>
      <c r="T780" s="9">
        <f t="shared" si="93"/>
        <v>-680</v>
      </c>
      <c r="V780" s="1"/>
      <c r="W780" s="1"/>
      <c r="X780" s="1"/>
      <c r="Y780" s="1"/>
      <c r="Z780" s="1"/>
      <c r="AA780" s="1"/>
      <c r="AC780" s="2" t="s">
        <v>52</v>
      </c>
      <c r="AD780" s="1"/>
      <c r="AE780" s="1"/>
      <c r="AF780" s="1"/>
      <c r="AG780" s="1"/>
      <c r="AH780" s="1"/>
      <c r="AJ780" s="8" t="s">
        <v>93</v>
      </c>
      <c r="AK780" s="9"/>
      <c r="AL780" s="9">
        <v>-800</v>
      </c>
      <c r="AM780" s="7" t="s">
        <v>13</v>
      </c>
      <c r="AN780" s="11">
        <v>0.3</v>
      </c>
      <c r="AO780" s="9">
        <f t="shared" si="92"/>
        <v>-240</v>
      </c>
    </row>
    <row r="781" spans="1:41" x14ac:dyDescent="0.25">
      <c r="A781" s="1"/>
      <c r="B781" s="1"/>
      <c r="C781" s="1"/>
      <c r="D781" s="1"/>
      <c r="E781" s="1"/>
      <c r="F781" s="1"/>
      <c r="H781" s="2" t="s">
        <v>5</v>
      </c>
      <c r="I781" s="2" t="s">
        <v>6</v>
      </c>
      <c r="J781" s="1"/>
      <c r="K781" s="1"/>
      <c r="L781" s="1"/>
      <c r="M781" s="1"/>
      <c r="O781" s="8" t="s">
        <v>153</v>
      </c>
      <c r="P781" s="9"/>
      <c r="Q781" s="9">
        <v>-1</v>
      </c>
      <c r="R781" s="7" t="s">
        <v>13</v>
      </c>
      <c r="S781" s="9">
        <v>1225</v>
      </c>
      <c r="T781" s="9">
        <f t="shared" si="93"/>
        <v>-1225</v>
      </c>
      <c r="V781" s="1" t="s">
        <v>112</v>
      </c>
      <c r="W781" s="1"/>
      <c r="X781" s="1"/>
      <c r="Y781" s="1"/>
      <c r="Z781" s="1"/>
      <c r="AA781" s="1"/>
      <c r="AC781" s="1"/>
      <c r="AD781" s="1"/>
      <c r="AE781" s="1"/>
      <c r="AF781" s="1"/>
      <c r="AG781" s="1"/>
      <c r="AH781" s="1"/>
      <c r="AJ781" s="8" t="s">
        <v>48</v>
      </c>
      <c r="AK781" s="9"/>
      <c r="AL781" s="9"/>
      <c r="AM781" s="7" t="s">
        <v>13</v>
      </c>
      <c r="AN781" s="9"/>
      <c r="AO781" s="9">
        <v>-500</v>
      </c>
    </row>
    <row r="782" spans="1:41" x14ac:dyDescent="0.25">
      <c r="A782" s="2" t="s">
        <v>52</v>
      </c>
      <c r="B782" s="1"/>
      <c r="C782" s="1"/>
      <c r="D782" s="1"/>
      <c r="E782" s="1"/>
      <c r="F782" s="1"/>
      <c r="H782" s="2" t="s">
        <v>7</v>
      </c>
      <c r="I782" s="2" t="s">
        <v>8</v>
      </c>
      <c r="J782" s="1"/>
      <c r="K782" s="1"/>
      <c r="L782" s="1"/>
      <c r="M782" s="1"/>
      <c r="O782" s="8" t="s">
        <v>154</v>
      </c>
      <c r="P782" s="9"/>
      <c r="Q782" s="9">
        <v>-3</v>
      </c>
      <c r="R782" s="7" t="s">
        <v>13</v>
      </c>
      <c r="S782" s="9">
        <v>125</v>
      </c>
      <c r="T782" s="9">
        <f t="shared" si="93"/>
        <v>-375</v>
      </c>
      <c r="V782" s="2" t="s">
        <v>1</v>
      </c>
      <c r="W782" s="2" t="s">
        <v>2</v>
      </c>
      <c r="X782" s="1"/>
      <c r="Y782" s="1"/>
      <c r="Z782" s="1"/>
      <c r="AA782" s="1"/>
      <c r="AC782" s="1" t="s">
        <v>119</v>
      </c>
      <c r="AD782" s="1"/>
      <c r="AE782" s="1"/>
      <c r="AF782" s="1"/>
      <c r="AG782" s="1"/>
      <c r="AH782" s="1"/>
      <c r="AJ782" s="5" t="s">
        <v>49</v>
      </c>
      <c r="AK782" s="6"/>
      <c r="AL782" s="6"/>
      <c r="AM782" s="7" t="s">
        <v>13</v>
      </c>
      <c r="AN782" s="6"/>
      <c r="AO782" s="6">
        <f>SUM(AO772:AO781)</f>
        <v>-3635.61</v>
      </c>
    </row>
    <row r="783" spans="1:41" x14ac:dyDescent="0.25">
      <c r="A783" s="1"/>
      <c r="B783" s="1"/>
      <c r="C783" s="1"/>
      <c r="D783" s="1"/>
      <c r="E783" s="1"/>
      <c r="F783" s="1"/>
      <c r="H783" s="2" t="s">
        <v>9</v>
      </c>
      <c r="I783" s="2" t="s">
        <v>133</v>
      </c>
      <c r="J783" s="1"/>
      <c r="K783" s="1"/>
      <c r="L783" s="1"/>
      <c r="M783" s="1"/>
      <c r="O783" s="8" t="s">
        <v>155</v>
      </c>
      <c r="P783" s="9"/>
      <c r="Q783" s="9">
        <v>-90</v>
      </c>
      <c r="R783" s="7" t="s">
        <v>13</v>
      </c>
      <c r="S783" s="9">
        <v>5</v>
      </c>
      <c r="T783" s="9">
        <f t="shared" si="93"/>
        <v>-450</v>
      </c>
      <c r="V783" s="2" t="s">
        <v>3</v>
      </c>
      <c r="W783" s="2" t="s">
        <v>4</v>
      </c>
      <c r="X783" s="1"/>
      <c r="Y783" s="1"/>
      <c r="Z783" s="1"/>
      <c r="AA783" s="1"/>
      <c r="AC783" s="2" t="s">
        <v>1</v>
      </c>
      <c r="AD783" s="2" t="s">
        <v>2</v>
      </c>
      <c r="AE783" s="1"/>
      <c r="AF783" s="1"/>
      <c r="AG783" s="1"/>
      <c r="AH783" s="1"/>
      <c r="AJ783" s="8" t="s">
        <v>50</v>
      </c>
      <c r="AK783" s="9"/>
      <c r="AL783" s="9"/>
      <c r="AM783" s="7" t="s">
        <v>13</v>
      </c>
      <c r="AN783" s="9"/>
      <c r="AO783" s="9">
        <f>SUM(AO769,AO782)</f>
        <v>9801.39</v>
      </c>
    </row>
    <row r="784" spans="1:41" x14ac:dyDescent="0.25">
      <c r="A784" s="1" t="s">
        <v>119</v>
      </c>
      <c r="B784" s="1"/>
      <c r="C784" s="1"/>
      <c r="D784" s="1"/>
      <c r="E784" s="1"/>
      <c r="F784" s="1"/>
      <c r="H784" s="1"/>
      <c r="I784" s="1"/>
      <c r="J784" s="1"/>
      <c r="K784" s="1"/>
      <c r="L784" s="1"/>
      <c r="M784" s="1"/>
      <c r="O784" s="8" t="s">
        <v>48</v>
      </c>
      <c r="P784" s="9"/>
      <c r="Q784" s="9"/>
      <c r="R784" s="7" t="s">
        <v>13</v>
      </c>
      <c r="S784" s="9"/>
      <c r="T784" s="9">
        <v>-500</v>
      </c>
      <c r="V784" s="2" t="s">
        <v>5</v>
      </c>
      <c r="W784" s="2" t="s">
        <v>6</v>
      </c>
      <c r="X784" s="1"/>
      <c r="Y784" s="1"/>
      <c r="Z784" s="1"/>
      <c r="AA784" s="1"/>
      <c r="AC784" s="2" t="s">
        <v>3</v>
      </c>
      <c r="AD784" s="2" t="s">
        <v>4</v>
      </c>
      <c r="AE784" s="1"/>
      <c r="AF784" s="1"/>
      <c r="AG784" s="1"/>
      <c r="AH784" s="1"/>
      <c r="AJ784" s="1"/>
      <c r="AK784" s="1"/>
      <c r="AL784" s="1"/>
      <c r="AM784" s="1"/>
      <c r="AN784" s="1"/>
      <c r="AO784" s="1"/>
    </row>
    <row r="785" spans="1:41" x14ac:dyDescent="0.25">
      <c r="A785" s="2" t="s">
        <v>1</v>
      </c>
      <c r="B785" s="2" t="s">
        <v>2</v>
      </c>
      <c r="C785" s="1"/>
      <c r="D785" s="1"/>
      <c r="E785" s="1"/>
      <c r="F785" s="1"/>
      <c r="H785" s="3" t="s">
        <v>11</v>
      </c>
      <c r="I785" s="4" t="s">
        <v>12</v>
      </c>
      <c r="J785" s="4" t="s">
        <v>15</v>
      </c>
      <c r="K785" s="4" t="s">
        <v>13</v>
      </c>
      <c r="L785" s="4" t="s">
        <v>16</v>
      </c>
      <c r="M785" s="4" t="s">
        <v>17</v>
      </c>
      <c r="O785" s="5" t="s">
        <v>49</v>
      </c>
      <c r="P785" s="6"/>
      <c r="Q785" s="6"/>
      <c r="R785" s="7" t="s">
        <v>13</v>
      </c>
      <c r="S785" s="6"/>
      <c r="T785" s="6">
        <f>SUM(T773:T784)</f>
        <v>-7606.5</v>
      </c>
      <c r="V785" s="2" t="s">
        <v>7</v>
      </c>
      <c r="W785" s="2" t="s">
        <v>152</v>
      </c>
      <c r="X785" s="1"/>
      <c r="Y785" s="1"/>
      <c r="Z785" s="1"/>
      <c r="AA785" s="1"/>
      <c r="AC785" s="2" t="s">
        <v>5</v>
      </c>
      <c r="AD785" s="2" t="s">
        <v>6</v>
      </c>
      <c r="AE785" s="1"/>
      <c r="AF785" s="1"/>
      <c r="AG785" s="1"/>
      <c r="AH785" s="1"/>
      <c r="AJ785" s="1"/>
      <c r="AK785" s="1"/>
      <c r="AL785" s="1"/>
      <c r="AM785" s="1"/>
      <c r="AN785" s="1"/>
      <c r="AO785" s="1"/>
    </row>
    <row r="786" spans="1:41" x14ac:dyDescent="0.25">
      <c r="A786" s="2" t="s">
        <v>3</v>
      </c>
      <c r="B786" s="2" t="s">
        <v>4</v>
      </c>
      <c r="C786" s="1"/>
      <c r="D786" s="1"/>
      <c r="E786" s="1"/>
      <c r="F786" s="1"/>
      <c r="H786" s="5" t="s">
        <v>18</v>
      </c>
      <c r="I786" s="6"/>
      <c r="J786" s="6"/>
      <c r="K786" s="7" t="s">
        <v>13</v>
      </c>
      <c r="L786" s="6"/>
      <c r="M786" s="6"/>
      <c r="O786" s="8" t="s">
        <v>50</v>
      </c>
      <c r="P786" s="9"/>
      <c r="Q786" s="9"/>
      <c r="R786" s="7" t="s">
        <v>13</v>
      </c>
      <c r="S786" s="9"/>
      <c r="T786" s="9">
        <f>SUM(T770,T785)</f>
        <v>695</v>
      </c>
      <c r="V786" s="2" t="s">
        <v>9</v>
      </c>
      <c r="W786" s="2" t="s">
        <v>133</v>
      </c>
      <c r="X786" s="1"/>
      <c r="Y786" s="1"/>
      <c r="Z786" s="1"/>
      <c r="AA786" s="1"/>
      <c r="AC786" s="2" t="s">
        <v>7</v>
      </c>
      <c r="AD786" s="2" t="s">
        <v>187</v>
      </c>
      <c r="AE786" s="1"/>
      <c r="AF786" s="1"/>
      <c r="AG786" s="1"/>
      <c r="AH786" s="1"/>
      <c r="AJ786" s="1"/>
      <c r="AK786" s="1"/>
      <c r="AL786" s="1"/>
      <c r="AM786" s="1"/>
      <c r="AN786" s="1"/>
      <c r="AO786" s="1"/>
    </row>
    <row r="787" spans="1:41" x14ac:dyDescent="0.25">
      <c r="A787" s="2" t="s">
        <v>5</v>
      </c>
      <c r="B787" s="2" t="s">
        <v>6</v>
      </c>
      <c r="C787" s="1"/>
      <c r="D787" s="1"/>
      <c r="E787" s="1"/>
      <c r="F787" s="1"/>
      <c r="H787" s="8" t="s">
        <v>142</v>
      </c>
      <c r="I787" s="9">
        <v>4500</v>
      </c>
      <c r="J787" s="9">
        <v>4500</v>
      </c>
      <c r="K787" s="7" t="s">
        <v>21</v>
      </c>
      <c r="L787" s="10">
        <v>1.3</v>
      </c>
      <c r="M787" s="9">
        <f>J787*L787</f>
        <v>5850</v>
      </c>
      <c r="O787" s="1"/>
      <c r="P787" s="1"/>
      <c r="Q787" s="1"/>
      <c r="R787" s="1"/>
      <c r="S787" s="1"/>
      <c r="T787" s="1"/>
      <c r="V787" s="1"/>
      <c r="W787" s="1"/>
      <c r="X787" s="1"/>
      <c r="Y787" s="1"/>
      <c r="Z787" s="1"/>
      <c r="AA787" s="1"/>
      <c r="AC787" s="2" t="s">
        <v>9</v>
      </c>
      <c r="AD787" s="2" t="s">
        <v>10</v>
      </c>
      <c r="AE787" s="1"/>
      <c r="AF787" s="1"/>
      <c r="AG787" s="1"/>
      <c r="AH787" s="1"/>
      <c r="AJ787" s="2" t="s">
        <v>52</v>
      </c>
      <c r="AK787" s="1"/>
      <c r="AL787" s="1"/>
      <c r="AM787" s="1"/>
      <c r="AN787" s="1"/>
      <c r="AO787" s="1"/>
    </row>
    <row r="788" spans="1:41" x14ac:dyDescent="0.25">
      <c r="A788" s="2" t="s">
        <v>7</v>
      </c>
      <c r="B788" s="2" t="s">
        <v>8</v>
      </c>
      <c r="C788" s="1"/>
      <c r="D788" s="1"/>
      <c r="E788" s="1"/>
      <c r="F788" s="1"/>
      <c r="H788" s="5" t="s">
        <v>23</v>
      </c>
      <c r="I788" s="6"/>
      <c r="J788" s="6"/>
      <c r="K788" s="7" t="s">
        <v>13</v>
      </c>
      <c r="L788" s="6"/>
      <c r="M788" s="6">
        <f>SUM(M787:M787)</f>
        <v>5850</v>
      </c>
      <c r="O788" s="2" t="s">
        <v>111</v>
      </c>
      <c r="P788" s="1"/>
      <c r="Q788" s="1"/>
      <c r="R788" s="1"/>
      <c r="S788" s="1"/>
      <c r="T788" s="1"/>
      <c r="V788" s="3" t="s">
        <v>11</v>
      </c>
      <c r="W788" s="4" t="s">
        <v>12</v>
      </c>
      <c r="X788" s="4" t="s">
        <v>15</v>
      </c>
      <c r="Y788" s="4" t="s">
        <v>13</v>
      </c>
      <c r="Z788" s="4" t="s">
        <v>16</v>
      </c>
      <c r="AA788" s="4" t="s">
        <v>17</v>
      </c>
      <c r="AC788" s="1"/>
      <c r="AD788" s="1"/>
      <c r="AE788" s="1"/>
      <c r="AF788" s="1"/>
      <c r="AG788" s="1"/>
      <c r="AH788" s="1"/>
      <c r="AJ788" s="1"/>
      <c r="AK788" s="1"/>
      <c r="AL788" s="1"/>
      <c r="AM788" s="1"/>
      <c r="AN788" s="1"/>
      <c r="AO788" s="1"/>
    </row>
    <row r="789" spans="1:41" x14ac:dyDescent="0.25">
      <c r="A789" s="2" t="s">
        <v>9</v>
      </c>
      <c r="B789" s="2" t="s">
        <v>10</v>
      </c>
      <c r="C789" s="1"/>
      <c r="D789" s="1"/>
      <c r="E789" s="1"/>
      <c r="F789" s="1"/>
      <c r="H789" s="8" t="s">
        <v>13</v>
      </c>
      <c r="I789" s="9"/>
      <c r="J789" s="9"/>
      <c r="K789" s="7" t="s">
        <v>13</v>
      </c>
      <c r="L789" s="9"/>
      <c r="M789" s="9"/>
      <c r="O789" s="1"/>
      <c r="P789" s="1"/>
      <c r="Q789" s="1"/>
      <c r="R789" s="1"/>
      <c r="S789" s="1"/>
      <c r="T789" s="1"/>
      <c r="V789" s="5" t="s">
        <v>18</v>
      </c>
      <c r="W789" s="6"/>
      <c r="X789" s="6"/>
      <c r="Y789" s="7" t="s">
        <v>13</v>
      </c>
      <c r="Z789" s="6"/>
      <c r="AA789" s="6"/>
      <c r="AC789" s="3" t="s">
        <v>11</v>
      </c>
      <c r="AD789" s="4" t="s">
        <v>12</v>
      </c>
      <c r="AE789" s="4" t="s">
        <v>15</v>
      </c>
      <c r="AF789" s="4" t="s">
        <v>13</v>
      </c>
      <c r="AG789" s="4" t="s">
        <v>16</v>
      </c>
      <c r="AH789" s="4" t="s">
        <v>17</v>
      </c>
      <c r="AJ789" s="1" t="s">
        <v>103</v>
      </c>
      <c r="AK789" s="1"/>
      <c r="AL789" s="1"/>
      <c r="AM789" s="1"/>
      <c r="AN789" s="1"/>
      <c r="AO789" s="1"/>
    </row>
    <row r="790" spans="1:41" x14ac:dyDescent="0.25">
      <c r="A790" s="1"/>
      <c r="B790" s="1"/>
      <c r="C790" s="1"/>
      <c r="D790" s="1"/>
      <c r="E790" s="1"/>
      <c r="F790" s="1"/>
      <c r="H790" s="5" t="s">
        <v>24</v>
      </c>
      <c r="I790" s="6"/>
      <c r="J790" s="6"/>
      <c r="K790" s="7" t="s">
        <v>13</v>
      </c>
      <c r="L790" s="6"/>
      <c r="M790" s="6"/>
      <c r="O790" s="2" t="s">
        <v>52</v>
      </c>
      <c r="P790" s="1"/>
      <c r="Q790" s="1"/>
      <c r="R790" s="1"/>
      <c r="S790" s="1"/>
      <c r="T790" s="1"/>
      <c r="V790" s="8" t="s">
        <v>85</v>
      </c>
      <c r="W790" s="9">
        <v>4000</v>
      </c>
      <c r="X790" s="9">
        <v>4000</v>
      </c>
      <c r="Y790" s="7" t="s">
        <v>21</v>
      </c>
      <c r="Z790" s="10">
        <v>2.7</v>
      </c>
      <c r="AA790" s="9">
        <f>X790*Z790</f>
        <v>10800</v>
      </c>
      <c r="AC790" s="1"/>
      <c r="AD790" s="1"/>
      <c r="AE790" s="1"/>
      <c r="AF790" s="1"/>
      <c r="AG790" s="1"/>
      <c r="AH790" s="1"/>
      <c r="AJ790" s="2" t="s">
        <v>1</v>
      </c>
      <c r="AK790" s="2" t="s">
        <v>2</v>
      </c>
      <c r="AL790" s="1"/>
      <c r="AM790" s="1"/>
      <c r="AN790" s="1"/>
      <c r="AO790" s="1"/>
    </row>
    <row r="791" spans="1:41" x14ac:dyDescent="0.25">
      <c r="A791" s="3" t="s">
        <v>11</v>
      </c>
      <c r="B791" s="4" t="s">
        <v>12</v>
      </c>
      <c r="C791" s="4" t="s">
        <v>15</v>
      </c>
      <c r="D791" s="4" t="s">
        <v>13</v>
      </c>
      <c r="E791" s="4" t="s">
        <v>16</v>
      </c>
      <c r="F791" s="4" t="s">
        <v>17</v>
      </c>
      <c r="H791" s="8" t="s">
        <v>25</v>
      </c>
      <c r="I791" s="9"/>
      <c r="J791" s="9">
        <v>-200</v>
      </c>
      <c r="K791" s="7" t="s">
        <v>21</v>
      </c>
      <c r="L791" s="10">
        <v>4.7</v>
      </c>
      <c r="M791" s="9">
        <f>J791*L791</f>
        <v>-940</v>
      </c>
      <c r="O791" s="1"/>
      <c r="P791" s="1"/>
      <c r="Q791" s="1"/>
      <c r="R791" s="1"/>
      <c r="S791" s="1"/>
      <c r="T791" s="1"/>
      <c r="V791" s="5" t="s">
        <v>23</v>
      </c>
      <c r="W791" s="6"/>
      <c r="X791" s="6"/>
      <c r="Y791" s="7" t="s">
        <v>13</v>
      </c>
      <c r="Z791" s="6"/>
      <c r="AA791" s="6">
        <f>SUM(AA790:AA790)</f>
        <v>10800</v>
      </c>
      <c r="AC791" s="2" t="s">
        <v>189</v>
      </c>
      <c r="AD791" s="1"/>
      <c r="AE791" s="1"/>
      <c r="AF791" s="1"/>
      <c r="AG791" s="1"/>
      <c r="AH791" s="1"/>
      <c r="AJ791" s="2" t="s">
        <v>3</v>
      </c>
      <c r="AK791" s="2" t="s">
        <v>4</v>
      </c>
      <c r="AL791" s="1"/>
      <c r="AM791" s="1"/>
      <c r="AN791" s="1"/>
      <c r="AO791" s="1"/>
    </row>
    <row r="792" spans="1:41" x14ac:dyDescent="0.25">
      <c r="A792" s="1"/>
      <c r="B792" s="1"/>
      <c r="C792" s="1"/>
      <c r="D792" s="1"/>
      <c r="E792" s="1"/>
      <c r="F792" s="1"/>
      <c r="H792" s="8" t="s">
        <v>73</v>
      </c>
      <c r="I792" s="9">
        <v>-19</v>
      </c>
      <c r="J792" s="9">
        <v>-19</v>
      </c>
      <c r="K792" s="7" t="s">
        <v>21</v>
      </c>
      <c r="L792" s="10">
        <v>12</v>
      </c>
      <c r="M792" s="9">
        <f>J792*L792</f>
        <v>-228</v>
      </c>
      <c r="O792" s="1" t="s">
        <v>113</v>
      </c>
      <c r="P792" s="1"/>
      <c r="Q792" s="1"/>
      <c r="R792" s="1"/>
      <c r="S792" s="1"/>
      <c r="T792" s="1"/>
      <c r="V792" s="8" t="s">
        <v>13</v>
      </c>
      <c r="W792" s="9"/>
      <c r="X792" s="9"/>
      <c r="Y792" s="7" t="s">
        <v>13</v>
      </c>
      <c r="Z792" s="9"/>
      <c r="AA792" s="9"/>
      <c r="AC792" s="1"/>
      <c r="AD792" s="1"/>
      <c r="AE792" s="1"/>
      <c r="AF792" s="1"/>
      <c r="AG792" s="1"/>
      <c r="AH792" s="1"/>
      <c r="AJ792" s="2" t="s">
        <v>5</v>
      </c>
      <c r="AK792" s="2" t="s">
        <v>6</v>
      </c>
      <c r="AL792" s="1"/>
      <c r="AM792" s="1"/>
      <c r="AN792" s="1"/>
      <c r="AO792" s="1"/>
    </row>
    <row r="793" spans="1:41" x14ac:dyDescent="0.25">
      <c r="A793" s="2" t="s">
        <v>120</v>
      </c>
      <c r="B793" s="1"/>
      <c r="C793" s="1"/>
      <c r="D793" s="1"/>
      <c r="E793" s="1"/>
      <c r="F793" s="1"/>
      <c r="H793" s="8" t="s">
        <v>134</v>
      </c>
      <c r="I793" s="9">
        <v>-65</v>
      </c>
      <c r="J793" s="9">
        <v>-65</v>
      </c>
      <c r="K793" s="7" t="s">
        <v>21</v>
      </c>
      <c r="L793" s="10">
        <v>6</v>
      </c>
      <c r="M793" s="9">
        <f>J793*L793</f>
        <v>-390</v>
      </c>
      <c r="O793" s="2" t="s">
        <v>1</v>
      </c>
      <c r="P793" s="2" t="s">
        <v>2</v>
      </c>
      <c r="Q793" s="1"/>
      <c r="R793" s="1"/>
      <c r="S793" s="1"/>
      <c r="T793" s="1"/>
      <c r="V793" s="5" t="s">
        <v>24</v>
      </c>
      <c r="W793" s="6"/>
      <c r="X793" s="6"/>
      <c r="Y793" s="7" t="s">
        <v>13</v>
      </c>
      <c r="Z793" s="6"/>
      <c r="AA793" s="6"/>
      <c r="AC793" s="2" t="s">
        <v>52</v>
      </c>
      <c r="AD793" s="1"/>
      <c r="AE793" s="1"/>
      <c r="AF793" s="1"/>
      <c r="AG793" s="1"/>
      <c r="AH793" s="1"/>
      <c r="AJ793" s="2" t="s">
        <v>7</v>
      </c>
      <c r="AK793" s="2" t="s">
        <v>187</v>
      </c>
      <c r="AL793" s="1"/>
      <c r="AM793" s="1"/>
      <c r="AN793" s="1"/>
      <c r="AO793" s="1"/>
    </row>
    <row r="794" spans="1:41" x14ac:dyDescent="0.25">
      <c r="A794" s="1"/>
      <c r="B794" s="1"/>
      <c r="C794" s="1"/>
      <c r="D794" s="1"/>
      <c r="E794" s="1"/>
      <c r="F794" s="1"/>
      <c r="H794" s="8" t="s">
        <v>29</v>
      </c>
      <c r="I794" s="9"/>
      <c r="J794" s="9"/>
      <c r="K794" s="7" t="s">
        <v>30</v>
      </c>
      <c r="L794" s="9"/>
      <c r="M794" s="9">
        <v>-450</v>
      </c>
      <c r="O794" s="2" t="s">
        <v>3</v>
      </c>
      <c r="P794" s="2" t="s">
        <v>4</v>
      </c>
      <c r="Q794" s="1"/>
      <c r="R794" s="1"/>
      <c r="S794" s="1"/>
      <c r="T794" s="1"/>
      <c r="V794" s="8" t="s">
        <v>25</v>
      </c>
      <c r="W794" s="9"/>
      <c r="X794" s="10">
        <v>-0.25</v>
      </c>
      <c r="Y794" s="7" t="s">
        <v>66</v>
      </c>
      <c r="Z794" s="10">
        <v>1950</v>
      </c>
      <c r="AA794" s="9">
        <f>X794*Z794</f>
        <v>-487.5</v>
      </c>
      <c r="AC794" s="1"/>
      <c r="AD794" s="1"/>
      <c r="AE794" s="1"/>
      <c r="AF794" s="1"/>
      <c r="AG794" s="1"/>
      <c r="AH794" s="1"/>
      <c r="AJ794" s="2" t="s">
        <v>9</v>
      </c>
      <c r="AK794" s="2" t="s">
        <v>133</v>
      </c>
      <c r="AL794" s="1"/>
      <c r="AM794" s="1"/>
      <c r="AN794" s="1"/>
      <c r="AO794" s="1"/>
    </row>
    <row r="795" spans="1:41" x14ac:dyDescent="0.25">
      <c r="A795" s="2" t="s">
        <v>52</v>
      </c>
      <c r="B795" s="1"/>
      <c r="C795" s="1"/>
      <c r="D795" s="1"/>
      <c r="E795" s="1"/>
      <c r="F795" s="1"/>
      <c r="H795" s="8" t="s">
        <v>31</v>
      </c>
      <c r="I795" s="9"/>
      <c r="J795" s="9"/>
      <c r="K795" s="7" t="s">
        <v>30</v>
      </c>
      <c r="L795" s="9"/>
      <c r="M795" s="9">
        <v>-15</v>
      </c>
      <c r="O795" s="2" t="s">
        <v>5</v>
      </c>
      <c r="P795" s="2" t="s">
        <v>6</v>
      </c>
      <c r="Q795" s="1"/>
      <c r="R795" s="1"/>
      <c r="S795" s="1"/>
      <c r="T795" s="1"/>
      <c r="V795" s="8" t="s">
        <v>26</v>
      </c>
      <c r="W795" s="9">
        <v>-207</v>
      </c>
      <c r="X795" s="9">
        <v>-207</v>
      </c>
      <c r="Y795" s="7" t="s">
        <v>21</v>
      </c>
      <c r="Z795" s="10">
        <v>7.75</v>
      </c>
      <c r="AA795" s="9">
        <f>X795*Z795</f>
        <v>-1604.25</v>
      </c>
      <c r="AC795" s="1" t="s">
        <v>121</v>
      </c>
      <c r="AD795" s="1"/>
      <c r="AE795" s="1"/>
      <c r="AF795" s="1"/>
      <c r="AG795" s="1"/>
      <c r="AH795" s="1"/>
      <c r="AJ795" s="1"/>
      <c r="AK795" s="1"/>
      <c r="AL795" s="1"/>
      <c r="AM795" s="1"/>
      <c r="AN795" s="1"/>
      <c r="AO795" s="1"/>
    </row>
    <row r="796" spans="1:41" x14ac:dyDescent="0.25">
      <c r="A796" s="1"/>
      <c r="B796" s="1"/>
      <c r="C796" s="1"/>
      <c r="D796" s="1"/>
      <c r="E796" s="1"/>
      <c r="F796" s="1"/>
      <c r="H796" s="8" t="s">
        <v>32</v>
      </c>
      <c r="I796" s="9"/>
      <c r="J796" s="9"/>
      <c r="K796" s="7" t="s">
        <v>30</v>
      </c>
      <c r="L796" s="9"/>
      <c r="M796" s="9">
        <v>-70</v>
      </c>
      <c r="O796" s="2" t="s">
        <v>7</v>
      </c>
      <c r="P796" s="2" t="s">
        <v>152</v>
      </c>
      <c r="Q796" s="1"/>
      <c r="R796" s="1"/>
      <c r="S796" s="1"/>
      <c r="T796" s="1"/>
      <c r="V796" s="8" t="s">
        <v>73</v>
      </c>
      <c r="W796" s="9">
        <v>-29</v>
      </c>
      <c r="X796" s="9">
        <v>-29</v>
      </c>
      <c r="Y796" s="7" t="s">
        <v>21</v>
      </c>
      <c r="Z796" s="10">
        <v>12</v>
      </c>
      <c r="AA796" s="9">
        <f>X796*Z796</f>
        <v>-348</v>
      </c>
      <c r="AC796" s="2" t="s">
        <v>1</v>
      </c>
      <c r="AD796" s="2" t="s">
        <v>2</v>
      </c>
      <c r="AE796" s="1"/>
      <c r="AF796" s="1"/>
      <c r="AG796" s="1"/>
      <c r="AH796" s="1"/>
      <c r="AJ796" s="3" t="s">
        <v>11</v>
      </c>
      <c r="AK796" s="4" t="s">
        <v>12</v>
      </c>
      <c r="AL796" s="4" t="s">
        <v>15</v>
      </c>
      <c r="AM796" s="4" t="s">
        <v>13</v>
      </c>
      <c r="AN796" s="4" t="s">
        <v>16</v>
      </c>
      <c r="AO796" s="4" t="s">
        <v>17</v>
      </c>
    </row>
    <row r="797" spans="1:41" x14ac:dyDescent="0.25">
      <c r="A797" s="1" t="s">
        <v>121</v>
      </c>
      <c r="B797" s="1"/>
      <c r="C797" s="1"/>
      <c r="D797" s="1"/>
      <c r="E797" s="1"/>
      <c r="F797" s="1"/>
      <c r="H797" s="5" t="s">
        <v>34</v>
      </c>
      <c r="I797" s="6"/>
      <c r="J797" s="6"/>
      <c r="K797" s="7" t="s">
        <v>13</v>
      </c>
      <c r="L797" s="6"/>
      <c r="M797" s="6">
        <f>SUM(M790:M796)</f>
        <v>-2093</v>
      </c>
      <c r="O797" s="2" t="s">
        <v>9</v>
      </c>
      <c r="P797" s="2" t="s">
        <v>10</v>
      </c>
      <c r="Q797" s="1"/>
      <c r="R797" s="1"/>
      <c r="S797" s="1"/>
      <c r="T797" s="1"/>
      <c r="V797" s="8" t="s">
        <v>134</v>
      </c>
      <c r="W797" s="9">
        <v>-68</v>
      </c>
      <c r="X797" s="9">
        <v>-68</v>
      </c>
      <c r="Y797" s="7" t="s">
        <v>21</v>
      </c>
      <c r="Z797" s="10">
        <v>6</v>
      </c>
      <c r="AA797" s="9">
        <f>X797*Z797</f>
        <v>-408</v>
      </c>
      <c r="AC797" s="2" t="s">
        <v>3</v>
      </c>
      <c r="AD797" s="2" t="s">
        <v>4</v>
      </c>
      <c r="AE797" s="1"/>
      <c r="AF797" s="1"/>
      <c r="AG797" s="1"/>
      <c r="AH797" s="1"/>
      <c r="AJ797" s="1"/>
      <c r="AK797" s="1"/>
      <c r="AL797" s="1"/>
      <c r="AM797" s="1"/>
      <c r="AN797" s="1"/>
      <c r="AO797" s="1"/>
    </row>
    <row r="798" spans="1:41" x14ac:dyDescent="0.25">
      <c r="A798" s="2" t="s">
        <v>1</v>
      </c>
      <c r="B798" s="2" t="s">
        <v>2</v>
      </c>
      <c r="C798" s="1"/>
      <c r="D798" s="1"/>
      <c r="E798" s="1"/>
      <c r="F798" s="1"/>
      <c r="H798" s="5" t="s">
        <v>35</v>
      </c>
      <c r="I798" s="6"/>
      <c r="J798" s="6"/>
      <c r="K798" s="7" t="s">
        <v>13</v>
      </c>
      <c r="L798" s="6"/>
      <c r="M798" s="6">
        <f>SUM(M788,M797)</f>
        <v>3757</v>
      </c>
      <c r="O798" s="1"/>
      <c r="P798" s="1"/>
      <c r="Q798" s="1"/>
      <c r="R798" s="1"/>
      <c r="S798" s="1"/>
      <c r="T798" s="1"/>
      <c r="V798" s="8" t="s">
        <v>29</v>
      </c>
      <c r="W798" s="9"/>
      <c r="X798" s="9"/>
      <c r="Y798" s="7" t="s">
        <v>30</v>
      </c>
      <c r="Z798" s="9"/>
      <c r="AA798" s="9">
        <v>-690</v>
      </c>
      <c r="AC798" s="2" t="s">
        <v>5</v>
      </c>
      <c r="AD798" s="2" t="s">
        <v>6</v>
      </c>
      <c r="AE798" s="1"/>
      <c r="AF798" s="1"/>
      <c r="AG798" s="1"/>
      <c r="AH798" s="1"/>
      <c r="AJ798" s="2" t="s">
        <v>140</v>
      </c>
      <c r="AK798" s="1"/>
      <c r="AL798" s="1"/>
      <c r="AM798" s="1"/>
      <c r="AN798" s="1"/>
      <c r="AO798" s="1"/>
    </row>
    <row r="799" spans="1:41" x14ac:dyDescent="0.25">
      <c r="A799" s="2" t="s">
        <v>3</v>
      </c>
      <c r="B799" s="2" t="s">
        <v>4</v>
      </c>
      <c r="C799" s="1"/>
      <c r="D799" s="1"/>
      <c r="E799" s="1"/>
      <c r="F799" s="1"/>
      <c r="H799" s="8" t="s">
        <v>13</v>
      </c>
      <c r="I799" s="9"/>
      <c r="J799" s="9"/>
      <c r="K799" s="7" t="s">
        <v>13</v>
      </c>
      <c r="L799" s="9"/>
      <c r="M799" s="9"/>
      <c r="O799" s="3" t="s">
        <v>11</v>
      </c>
      <c r="P799" s="4" t="s">
        <v>12</v>
      </c>
      <c r="Q799" s="4" t="s">
        <v>15</v>
      </c>
      <c r="R799" s="4" t="s">
        <v>13</v>
      </c>
      <c r="S799" s="4" t="s">
        <v>16</v>
      </c>
      <c r="T799" s="4" t="s">
        <v>17</v>
      </c>
      <c r="V799" s="8" t="s">
        <v>31</v>
      </c>
      <c r="W799" s="9"/>
      <c r="X799" s="9"/>
      <c r="Y799" s="7" t="s">
        <v>30</v>
      </c>
      <c r="Z799" s="9"/>
      <c r="AA799" s="9">
        <v>-210</v>
      </c>
      <c r="AC799" s="2" t="s">
        <v>7</v>
      </c>
      <c r="AD799" s="2" t="s">
        <v>187</v>
      </c>
      <c r="AE799" s="1"/>
      <c r="AF799" s="1"/>
      <c r="AG799" s="1"/>
      <c r="AH799" s="1"/>
      <c r="AJ799" s="1"/>
      <c r="AK799" s="1"/>
      <c r="AL799" s="1"/>
      <c r="AM799" s="1"/>
      <c r="AN799" s="1"/>
      <c r="AO799" s="1"/>
    </row>
    <row r="800" spans="1:41" x14ac:dyDescent="0.25">
      <c r="A800" s="2" t="s">
        <v>5</v>
      </c>
      <c r="B800" s="2" t="s">
        <v>6</v>
      </c>
      <c r="C800" s="1"/>
      <c r="D800" s="1"/>
      <c r="E800" s="1"/>
      <c r="F800" s="1"/>
      <c r="H800" s="5" t="s">
        <v>36</v>
      </c>
      <c r="I800" s="6"/>
      <c r="J800" s="6"/>
      <c r="K800" s="7" t="s">
        <v>13</v>
      </c>
      <c r="L800" s="6"/>
      <c r="M800" s="6"/>
      <c r="O800" s="1"/>
      <c r="P800" s="1"/>
      <c r="Q800" s="1"/>
      <c r="R800" s="1"/>
      <c r="S800" s="1"/>
      <c r="T800" s="1"/>
      <c r="V800" s="8" t="s">
        <v>32</v>
      </c>
      <c r="W800" s="9"/>
      <c r="X800" s="9"/>
      <c r="Y800" s="7" t="s">
        <v>30</v>
      </c>
      <c r="Z800" s="9"/>
      <c r="AA800" s="9">
        <v>-110</v>
      </c>
      <c r="AC800" s="2" t="s">
        <v>9</v>
      </c>
      <c r="AD800" s="2" t="s">
        <v>10</v>
      </c>
      <c r="AE800" s="1"/>
      <c r="AF800" s="1"/>
      <c r="AG800" s="1"/>
      <c r="AH800" s="1"/>
      <c r="AJ800" s="2" t="s">
        <v>52</v>
      </c>
      <c r="AK800" s="1"/>
      <c r="AL800" s="1"/>
      <c r="AM800" s="1"/>
      <c r="AN800" s="1"/>
      <c r="AO800" s="1"/>
    </row>
    <row r="801" spans="1:41" x14ac:dyDescent="0.25">
      <c r="A801" s="2" t="s">
        <v>7</v>
      </c>
      <c r="B801" s="2" t="s">
        <v>8</v>
      </c>
      <c r="C801" s="1"/>
      <c r="D801" s="1"/>
      <c r="E801" s="1"/>
      <c r="F801" s="1"/>
      <c r="H801" s="8" t="s">
        <v>37</v>
      </c>
      <c r="I801" s="9"/>
      <c r="J801" s="9">
        <v>-1</v>
      </c>
      <c r="K801" s="7" t="s">
        <v>13</v>
      </c>
      <c r="L801" s="9">
        <v>652.5</v>
      </c>
      <c r="M801" s="9">
        <f t="shared" ref="M801:M809" si="94">J801*L801</f>
        <v>-652.5</v>
      </c>
      <c r="O801" s="2" t="s">
        <v>114</v>
      </c>
      <c r="P801" s="1"/>
      <c r="Q801" s="1"/>
      <c r="R801" s="1"/>
      <c r="S801" s="1"/>
      <c r="T801" s="1"/>
      <c r="V801" s="8" t="s">
        <v>33</v>
      </c>
      <c r="W801" s="9"/>
      <c r="X801" s="9"/>
      <c r="Y801" s="7" t="s">
        <v>30</v>
      </c>
      <c r="Z801" s="9"/>
      <c r="AA801" s="9">
        <v>-175</v>
      </c>
      <c r="AC801" s="1"/>
      <c r="AD801" s="1"/>
      <c r="AE801" s="1"/>
      <c r="AF801" s="1"/>
      <c r="AG801" s="1"/>
      <c r="AH801" s="1"/>
      <c r="AJ801" s="1"/>
      <c r="AK801" s="1"/>
      <c r="AL801" s="1"/>
      <c r="AM801" s="1"/>
      <c r="AN801" s="1"/>
      <c r="AO801" s="1"/>
    </row>
    <row r="802" spans="1:41" x14ac:dyDescent="0.25">
      <c r="A802" s="2" t="s">
        <v>9</v>
      </c>
      <c r="B802" s="2" t="s">
        <v>10</v>
      </c>
      <c r="C802" s="1"/>
      <c r="D802" s="1"/>
      <c r="E802" s="1"/>
      <c r="F802" s="1"/>
      <c r="H802" s="8" t="s">
        <v>39</v>
      </c>
      <c r="I802" s="9"/>
      <c r="J802" s="9">
        <v>-1</v>
      </c>
      <c r="K802" s="7" t="s">
        <v>13</v>
      </c>
      <c r="L802" s="9">
        <v>142.5</v>
      </c>
      <c r="M802" s="9">
        <f t="shared" si="94"/>
        <v>-142.5</v>
      </c>
      <c r="O802" s="1"/>
      <c r="P802" s="1"/>
      <c r="Q802" s="1"/>
      <c r="R802" s="1"/>
      <c r="S802" s="1"/>
      <c r="T802" s="1"/>
      <c r="V802" s="8" t="s">
        <v>88</v>
      </c>
      <c r="W802" s="9">
        <v>-4000</v>
      </c>
      <c r="X802" s="9">
        <v>-4000</v>
      </c>
      <c r="Y802" s="7" t="s">
        <v>30</v>
      </c>
      <c r="Z802" s="10">
        <v>0.02</v>
      </c>
      <c r="AA802" s="9">
        <f>X802*Z802</f>
        <v>-80</v>
      </c>
      <c r="AC802" s="3" t="s">
        <v>11</v>
      </c>
      <c r="AD802" s="4" t="s">
        <v>12</v>
      </c>
      <c r="AE802" s="4" t="s">
        <v>15</v>
      </c>
      <c r="AF802" s="4" t="s">
        <v>13</v>
      </c>
      <c r="AG802" s="4" t="s">
        <v>16</v>
      </c>
      <c r="AH802" s="4" t="s">
        <v>17</v>
      </c>
      <c r="AJ802" s="1" t="s">
        <v>105</v>
      </c>
      <c r="AK802" s="1"/>
      <c r="AL802" s="1"/>
      <c r="AM802" s="1"/>
      <c r="AN802" s="1"/>
      <c r="AO802" s="1"/>
    </row>
    <row r="803" spans="1:41" x14ac:dyDescent="0.25">
      <c r="A803" s="1"/>
      <c r="B803" s="1"/>
      <c r="C803" s="1"/>
      <c r="D803" s="1"/>
      <c r="E803" s="1"/>
      <c r="F803" s="1"/>
      <c r="H803" s="8" t="s">
        <v>75</v>
      </c>
      <c r="I803" s="9"/>
      <c r="J803" s="9">
        <v>-1</v>
      </c>
      <c r="K803" s="7" t="s">
        <v>13</v>
      </c>
      <c r="L803" s="9">
        <v>166.25</v>
      </c>
      <c r="M803" s="9">
        <f t="shared" si="94"/>
        <v>-166.25</v>
      </c>
      <c r="O803" s="2" t="s">
        <v>52</v>
      </c>
      <c r="P803" s="1"/>
      <c r="Q803" s="1"/>
      <c r="R803" s="1"/>
      <c r="S803" s="1"/>
      <c r="T803" s="1"/>
      <c r="V803" s="8" t="s">
        <v>89</v>
      </c>
      <c r="W803" s="9"/>
      <c r="X803" s="9"/>
      <c r="Y803" s="7" t="s">
        <v>30</v>
      </c>
      <c r="Z803" s="9"/>
      <c r="AA803" s="9">
        <v>-250</v>
      </c>
      <c r="AC803" s="1"/>
      <c r="AD803" s="1"/>
      <c r="AE803" s="1"/>
      <c r="AF803" s="1"/>
      <c r="AG803" s="1"/>
      <c r="AH803" s="1"/>
      <c r="AJ803" s="2" t="s">
        <v>1</v>
      </c>
      <c r="AK803" s="2" t="s">
        <v>2</v>
      </c>
      <c r="AL803" s="1"/>
      <c r="AM803" s="1"/>
      <c r="AN803" s="1"/>
      <c r="AO803" s="1"/>
    </row>
    <row r="804" spans="1:41" x14ac:dyDescent="0.25">
      <c r="A804" s="3" t="s">
        <v>11</v>
      </c>
      <c r="B804" s="4" t="s">
        <v>12</v>
      </c>
      <c r="C804" s="4" t="s">
        <v>15</v>
      </c>
      <c r="D804" s="4" t="s">
        <v>13</v>
      </c>
      <c r="E804" s="4" t="s">
        <v>16</v>
      </c>
      <c r="F804" s="4" t="s">
        <v>17</v>
      </c>
      <c r="H804" s="8" t="s">
        <v>40</v>
      </c>
      <c r="I804" s="9"/>
      <c r="J804" s="9">
        <v>-1</v>
      </c>
      <c r="K804" s="7" t="s">
        <v>13</v>
      </c>
      <c r="L804" s="9">
        <v>380</v>
      </c>
      <c r="M804" s="9">
        <f t="shared" si="94"/>
        <v>-380</v>
      </c>
      <c r="O804" s="1"/>
      <c r="P804" s="1"/>
      <c r="Q804" s="1"/>
      <c r="R804" s="1"/>
      <c r="S804" s="1"/>
      <c r="T804" s="1"/>
      <c r="V804" s="5" t="s">
        <v>34</v>
      </c>
      <c r="W804" s="6"/>
      <c r="X804" s="6"/>
      <c r="Y804" s="7" t="s">
        <v>13</v>
      </c>
      <c r="Z804" s="6"/>
      <c r="AA804" s="6">
        <f>SUM(AA793:AA803)</f>
        <v>-4362.75</v>
      </c>
      <c r="AC804" s="2" t="s">
        <v>189</v>
      </c>
      <c r="AD804" s="1"/>
      <c r="AE804" s="1"/>
      <c r="AF804" s="1"/>
      <c r="AG804" s="1"/>
      <c r="AH804" s="1"/>
      <c r="AJ804" s="2" t="s">
        <v>3</v>
      </c>
      <c r="AK804" s="2" t="s">
        <v>4</v>
      </c>
      <c r="AL804" s="1"/>
      <c r="AM804" s="1"/>
      <c r="AN804" s="1"/>
      <c r="AO804" s="1"/>
    </row>
    <row r="805" spans="1:41" x14ac:dyDescent="0.25">
      <c r="A805" s="1"/>
      <c r="B805" s="1"/>
      <c r="C805" s="1"/>
      <c r="D805" s="1"/>
      <c r="E805" s="1"/>
      <c r="F805" s="1"/>
      <c r="H805" s="8" t="s">
        <v>41</v>
      </c>
      <c r="I805" s="9"/>
      <c r="J805" s="9">
        <v>-1</v>
      </c>
      <c r="K805" s="7" t="s">
        <v>13</v>
      </c>
      <c r="L805" s="9">
        <v>165</v>
      </c>
      <c r="M805" s="9">
        <f t="shared" si="94"/>
        <v>-165</v>
      </c>
      <c r="O805" s="1" t="s">
        <v>115</v>
      </c>
      <c r="P805" s="1"/>
      <c r="Q805" s="1"/>
      <c r="R805" s="1"/>
      <c r="S805" s="1"/>
      <c r="T805" s="1"/>
      <c r="V805" s="5" t="s">
        <v>35</v>
      </c>
      <c r="W805" s="6"/>
      <c r="X805" s="6"/>
      <c r="Y805" s="7" t="s">
        <v>13</v>
      </c>
      <c r="Z805" s="6"/>
      <c r="AA805" s="6">
        <f>SUM(AA791,AA804)</f>
        <v>6437.25</v>
      </c>
      <c r="AC805" s="1"/>
      <c r="AD805" s="1"/>
      <c r="AE805" s="1"/>
      <c r="AF805" s="1"/>
      <c r="AG805" s="1"/>
      <c r="AH805" s="1"/>
      <c r="AJ805" s="2" t="s">
        <v>5</v>
      </c>
      <c r="AK805" s="2" t="s">
        <v>6</v>
      </c>
      <c r="AL805" s="1"/>
      <c r="AM805" s="1"/>
      <c r="AN805" s="1"/>
      <c r="AO805" s="1"/>
    </row>
    <row r="806" spans="1:41" x14ac:dyDescent="0.25">
      <c r="A806" s="2" t="s">
        <v>122</v>
      </c>
      <c r="B806" s="1"/>
      <c r="C806" s="1"/>
      <c r="D806" s="1"/>
      <c r="E806" s="1"/>
      <c r="F806" s="1"/>
      <c r="H806" s="8" t="s">
        <v>42</v>
      </c>
      <c r="I806" s="9"/>
      <c r="J806" s="9">
        <v>-2</v>
      </c>
      <c r="K806" s="7" t="s">
        <v>13</v>
      </c>
      <c r="L806" s="9">
        <v>180</v>
      </c>
      <c r="M806" s="9">
        <f t="shared" si="94"/>
        <v>-360</v>
      </c>
      <c r="O806" s="2" t="s">
        <v>1</v>
      </c>
      <c r="P806" s="2" t="s">
        <v>2</v>
      </c>
      <c r="Q806" s="1"/>
      <c r="R806" s="1"/>
      <c r="S806" s="1"/>
      <c r="T806" s="1"/>
      <c r="V806" s="8" t="s">
        <v>13</v>
      </c>
      <c r="W806" s="9"/>
      <c r="X806" s="9"/>
      <c r="Y806" s="7" t="s">
        <v>13</v>
      </c>
      <c r="Z806" s="9"/>
      <c r="AA806" s="9"/>
      <c r="AC806" s="2" t="s">
        <v>52</v>
      </c>
      <c r="AD806" s="1"/>
      <c r="AE806" s="1"/>
      <c r="AF806" s="1"/>
      <c r="AG806" s="1"/>
      <c r="AH806" s="1"/>
      <c r="AJ806" s="2" t="s">
        <v>7</v>
      </c>
      <c r="AK806" s="2" t="s">
        <v>187</v>
      </c>
      <c r="AL806" s="1"/>
      <c r="AM806" s="1"/>
      <c r="AN806" s="1"/>
      <c r="AO806" s="1"/>
    </row>
    <row r="807" spans="1:41" x14ac:dyDescent="0.25">
      <c r="A807" s="1"/>
      <c r="B807" s="1"/>
      <c r="C807" s="1"/>
      <c r="D807" s="1"/>
      <c r="E807" s="1"/>
      <c r="F807" s="1"/>
      <c r="H807" s="8" t="s">
        <v>43</v>
      </c>
      <c r="I807" s="9"/>
      <c r="J807" s="9">
        <v>-1</v>
      </c>
      <c r="K807" s="7" t="s">
        <v>13</v>
      </c>
      <c r="L807" s="9">
        <v>1039</v>
      </c>
      <c r="M807" s="9">
        <f t="shared" si="94"/>
        <v>-1039</v>
      </c>
      <c r="O807" s="2" t="s">
        <v>3</v>
      </c>
      <c r="P807" s="2" t="s">
        <v>4</v>
      </c>
      <c r="Q807" s="1"/>
      <c r="R807" s="1"/>
      <c r="S807" s="1"/>
      <c r="T807" s="1"/>
      <c r="V807" s="5" t="s">
        <v>36</v>
      </c>
      <c r="W807" s="6"/>
      <c r="X807" s="6"/>
      <c r="Y807" s="7" t="s">
        <v>13</v>
      </c>
      <c r="Z807" s="6"/>
      <c r="AA807" s="6"/>
      <c r="AC807" s="1"/>
      <c r="AD807" s="1"/>
      <c r="AE807" s="1"/>
      <c r="AF807" s="1"/>
      <c r="AG807" s="1"/>
      <c r="AH807" s="1"/>
      <c r="AJ807" s="2" t="s">
        <v>9</v>
      </c>
      <c r="AK807" s="2" t="s">
        <v>133</v>
      </c>
      <c r="AL807" s="1"/>
      <c r="AM807" s="1"/>
      <c r="AN807" s="1"/>
      <c r="AO807" s="1"/>
    </row>
    <row r="808" spans="1:41" x14ac:dyDescent="0.25">
      <c r="A808" s="2" t="s">
        <v>52</v>
      </c>
      <c r="B808" s="1"/>
      <c r="C808" s="1"/>
      <c r="D808" s="1"/>
      <c r="E808" s="1"/>
      <c r="F808" s="1"/>
      <c r="H808" s="8" t="s">
        <v>143</v>
      </c>
      <c r="I808" s="9"/>
      <c r="J808" s="9">
        <v>-1</v>
      </c>
      <c r="K808" s="7" t="s">
        <v>13</v>
      </c>
      <c r="L808" s="9">
        <v>296.73</v>
      </c>
      <c r="M808" s="9">
        <f t="shared" si="94"/>
        <v>-296.73</v>
      </c>
      <c r="O808" s="2" t="s">
        <v>5</v>
      </c>
      <c r="P808" s="2" t="s">
        <v>6</v>
      </c>
      <c r="Q808" s="1"/>
      <c r="R808" s="1"/>
      <c r="S808" s="1"/>
      <c r="T808" s="1"/>
      <c r="V808" s="8" t="s">
        <v>37</v>
      </c>
      <c r="W808" s="9"/>
      <c r="X808" s="9">
        <v>-1</v>
      </c>
      <c r="Y808" s="7" t="s">
        <v>13</v>
      </c>
      <c r="Z808" s="9">
        <v>608</v>
      </c>
      <c r="AA808" s="9">
        <f t="shared" ref="AA808:AA817" si="95">X808*Z808</f>
        <v>-608</v>
      </c>
      <c r="AC808" s="1" t="s">
        <v>123</v>
      </c>
      <c r="AD808" s="1"/>
      <c r="AE808" s="1"/>
      <c r="AF808" s="1"/>
      <c r="AG808" s="1"/>
      <c r="AH808" s="1"/>
      <c r="AJ808" s="1"/>
      <c r="AK808" s="1"/>
      <c r="AL808" s="1"/>
      <c r="AM808" s="1"/>
      <c r="AN808" s="1"/>
      <c r="AO808" s="1"/>
    </row>
    <row r="809" spans="1:41" x14ac:dyDescent="0.25">
      <c r="A809" s="1"/>
      <c r="B809" s="1"/>
      <c r="C809" s="1"/>
      <c r="D809" s="1"/>
      <c r="E809" s="1"/>
      <c r="F809" s="1"/>
      <c r="H809" s="8" t="s">
        <v>144</v>
      </c>
      <c r="I809" s="9"/>
      <c r="J809" s="9">
        <v>-4500</v>
      </c>
      <c r="K809" s="7" t="s">
        <v>13</v>
      </c>
      <c r="L809" s="10">
        <v>0.155</v>
      </c>
      <c r="M809" s="9">
        <f t="shared" si="94"/>
        <v>-697.5</v>
      </c>
      <c r="O809" s="2" t="s">
        <v>7</v>
      </c>
      <c r="P809" s="2" t="s">
        <v>152</v>
      </c>
      <c r="Q809" s="1"/>
      <c r="R809" s="1"/>
      <c r="S809" s="1"/>
      <c r="T809" s="1"/>
      <c r="V809" s="8" t="s">
        <v>39</v>
      </c>
      <c r="W809" s="9"/>
      <c r="X809" s="9">
        <v>-2</v>
      </c>
      <c r="Y809" s="7" t="s">
        <v>13</v>
      </c>
      <c r="Z809" s="9">
        <v>142.5</v>
      </c>
      <c r="AA809" s="9">
        <f t="shared" si="95"/>
        <v>-285</v>
      </c>
      <c r="AC809" s="2" t="s">
        <v>1</v>
      </c>
      <c r="AD809" s="2" t="s">
        <v>2</v>
      </c>
      <c r="AE809" s="1"/>
      <c r="AF809" s="1"/>
      <c r="AG809" s="1"/>
      <c r="AH809" s="1"/>
      <c r="AJ809" s="3" t="s">
        <v>11</v>
      </c>
      <c r="AK809" s="4" t="s">
        <v>12</v>
      </c>
      <c r="AL809" s="4" t="s">
        <v>15</v>
      </c>
      <c r="AM809" s="4" t="s">
        <v>13</v>
      </c>
      <c r="AN809" s="4" t="s">
        <v>16</v>
      </c>
      <c r="AO809" s="4" t="s">
        <v>17</v>
      </c>
    </row>
    <row r="810" spans="1:41" x14ac:dyDescent="0.25">
      <c r="A810" s="1" t="s">
        <v>123</v>
      </c>
      <c r="B810" s="1"/>
      <c r="C810" s="1"/>
      <c r="D810" s="1"/>
      <c r="E810" s="1"/>
      <c r="F810" s="1"/>
      <c r="H810" s="8" t="s">
        <v>48</v>
      </c>
      <c r="I810" s="9"/>
      <c r="J810" s="9"/>
      <c r="K810" s="7" t="s">
        <v>13</v>
      </c>
      <c r="L810" s="9"/>
      <c r="M810" s="9">
        <v>-500</v>
      </c>
      <c r="O810" s="2" t="s">
        <v>9</v>
      </c>
      <c r="P810" s="2" t="s">
        <v>10</v>
      </c>
      <c r="Q810" s="1"/>
      <c r="R810" s="1"/>
      <c r="S810" s="1"/>
      <c r="T810" s="1"/>
      <c r="V810" s="8" t="s">
        <v>40</v>
      </c>
      <c r="W810" s="9"/>
      <c r="X810" s="9">
        <v>-1</v>
      </c>
      <c r="Y810" s="7" t="s">
        <v>13</v>
      </c>
      <c r="Z810" s="9">
        <v>380</v>
      </c>
      <c r="AA810" s="9">
        <f t="shared" si="95"/>
        <v>-380</v>
      </c>
      <c r="AC810" s="2" t="s">
        <v>3</v>
      </c>
      <c r="AD810" s="2" t="s">
        <v>4</v>
      </c>
      <c r="AE810" s="1"/>
      <c r="AF810" s="1"/>
      <c r="AG810" s="1"/>
      <c r="AH810" s="1"/>
      <c r="AJ810" s="5" t="s">
        <v>18</v>
      </c>
      <c r="AK810" s="6"/>
      <c r="AL810" s="6"/>
      <c r="AM810" s="7" t="s">
        <v>13</v>
      </c>
      <c r="AN810" s="6"/>
      <c r="AO810" s="6"/>
    </row>
    <row r="811" spans="1:41" x14ac:dyDescent="0.25">
      <c r="A811" s="2" t="s">
        <v>1</v>
      </c>
      <c r="B811" s="2" t="s">
        <v>2</v>
      </c>
      <c r="C811" s="1"/>
      <c r="D811" s="1"/>
      <c r="E811" s="1"/>
      <c r="F811" s="1"/>
      <c r="H811" s="5" t="s">
        <v>49</v>
      </c>
      <c r="I811" s="6"/>
      <c r="J811" s="6"/>
      <c r="K811" s="7" t="s">
        <v>13</v>
      </c>
      <c r="L811" s="6"/>
      <c r="M811" s="6">
        <f>SUM(M801:M810)</f>
        <v>-4399.4799999999996</v>
      </c>
      <c r="O811" s="1"/>
      <c r="P811" s="1"/>
      <c r="Q811" s="1"/>
      <c r="R811" s="1"/>
      <c r="S811" s="1"/>
      <c r="T811" s="1"/>
      <c r="V811" s="8" t="s">
        <v>42</v>
      </c>
      <c r="W811" s="9"/>
      <c r="X811" s="9">
        <v>-6</v>
      </c>
      <c r="Y811" s="7" t="s">
        <v>13</v>
      </c>
      <c r="Z811" s="9">
        <v>180</v>
      </c>
      <c r="AA811" s="9">
        <f t="shared" si="95"/>
        <v>-1080</v>
      </c>
      <c r="AC811" s="2" t="s">
        <v>5</v>
      </c>
      <c r="AD811" s="2" t="s">
        <v>6</v>
      </c>
      <c r="AE811" s="1"/>
      <c r="AF811" s="1"/>
      <c r="AG811" s="1"/>
      <c r="AH811" s="1"/>
      <c r="AJ811" s="8" t="s">
        <v>85</v>
      </c>
      <c r="AK811" s="9"/>
      <c r="AL811" s="9">
        <v>1450</v>
      </c>
      <c r="AM811" s="7" t="s">
        <v>21</v>
      </c>
      <c r="AN811" s="10">
        <v>20</v>
      </c>
      <c r="AO811" s="9">
        <f>AL811*AN811</f>
        <v>29000</v>
      </c>
    </row>
    <row r="812" spans="1:41" x14ac:dyDescent="0.25">
      <c r="A812" s="2" t="s">
        <v>3</v>
      </c>
      <c r="B812" s="2" t="s">
        <v>4</v>
      </c>
      <c r="C812" s="1"/>
      <c r="D812" s="1"/>
      <c r="E812" s="1"/>
      <c r="F812" s="1"/>
      <c r="H812" s="8" t="s">
        <v>50</v>
      </c>
      <c r="I812" s="9"/>
      <c r="J812" s="9"/>
      <c r="K812" s="7" t="s">
        <v>13</v>
      </c>
      <c r="L812" s="9"/>
      <c r="M812" s="9">
        <f>SUM(M798,M811)</f>
        <v>-642.47999999999956</v>
      </c>
      <c r="O812" s="3" t="s">
        <v>11</v>
      </c>
      <c r="P812" s="4" t="s">
        <v>12</v>
      </c>
      <c r="Q812" s="4" t="s">
        <v>15</v>
      </c>
      <c r="R812" s="4" t="s">
        <v>13</v>
      </c>
      <c r="S812" s="4" t="s">
        <v>16</v>
      </c>
      <c r="T812" s="4" t="s">
        <v>17</v>
      </c>
      <c r="V812" s="8" t="s">
        <v>43</v>
      </c>
      <c r="W812" s="9"/>
      <c r="X812" s="9">
        <v>-1</v>
      </c>
      <c r="Y812" s="7" t="s">
        <v>13</v>
      </c>
      <c r="Z812" s="9">
        <v>956</v>
      </c>
      <c r="AA812" s="9">
        <f t="shared" si="95"/>
        <v>-956</v>
      </c>
      <c r="AC812" s="2" t="s">
        <v>7</v>
      </c>
      <c r="AD812" s="2" t="s">
        <v>187</v>
      </c>
      <c r="AE812" s="1"/>
      <c r="AF812" s="1"/>
      <c r="AG812" s="1"/>
      <c r="AH812" s="1"/>
      <c r="AJ812" s="5" t="s">
        <v>23</v>
      </c>
      <c r="AK812" s="6"/>
      <c r="AL812" s="6"/>
      <c r="AM812" s="7" t="s">
        <v>13</v>
      </c>
      <c r="AN812" s="6"/>
      <c r="AO812" s="6">
        <f>SUM(AO811:AO811)</f>
        <v>29000</v>
      </c>
    </row>
    <row r="813" spans="1:41" x14ac:dyDescent="0.25">
      <c r="A813" s="2" t="s">
        <v>5</v>
      </c>
      <c r="B813" s="2" t="s">
        <v>6</v>
      </c>
      <c r="C813" s="1"/>
      <c r="D813" s="1"/>
      <c r="E813" s="1"/>
      <c r="F813" s="1"/>
      <c r="H813" s="1"/>
      <c r="I813" s="1"/>
      <c r="J813" s="1"/>
      <c r="K813" s="1"/>
      <c r="L813" s="1"/>
      <c r="M813" s="1"/>
      <c r="O813" s="1"/>
      <c r="P813" s="1"/>
      <c r="Q813" s="1"/>
      <c r="R813" s="1"/>
      <c r="S813" s="1"/>
      <c r="T813" s="1"/>
      <c r="V813" s="8" t="s">
        <v>109</v>
      </c>
      <c r="W813" s="9"/>
      <c r="X813" s="9">
        <v>-1</v>
      </c>
      <c r="Y813" s="7" t="s">
        <v>13</v>
      </c>
      <c r="Z813" s="9">
        <v>450</v>
      </c>
      <c r="AA813" s="9">
        <f t="shared" si="95"/>
        <v>-450</v>
      </c>
      <c r="AC813" s="2" t="s">
        <v>9</v>
      </c>
      <c r="AD813" s="2" t="s">
        <v>10</v>
      </c>
      <c r="AE813" s="1"/>
      <c r="AF813" s="1"/>
      <c r="AG813" s="1"/>
      <c r="AH813" s="1"/>
      <c r="AJ813" s="8" t="s">
        <v>13</v>
      </c>
      <c r="AK813" s="9"/>
      <c r="AL813" s="9"/>
      <c r="AM813" s="7" t="s">
        <v>13</v>
      </c>
      <c r="AN813" s="9"/>
      <c r="AO813" s="9"/>
    </row>
    <row r="814" spans="1:41" x14ac:dyDescent="0.25">
      <c r="A814" s="2" t="s">
        <v>7</v>
      </c>
      <c r="B814" s="2" t="s">
        <v>8</v>
      </c>
      <c r="C814" s="1"/>
      <c r="D814" s="1"/>
      <c r="E814" s="1"/>
      <c r="F814" s="1"/>
      <c r="H814" s="2" t="s">
        <v>111</v>
      </c>
      <c r="I814" s="1"/>
      <c r="J814" s="1"/>
      <c r="K814" s="1"/>
      <c r="L814" s="1"/>
      <c r="M814" s="1"/>
      <c r="O814" s="2" t="s">
        <v>116</v>
      </c>
      <c r="P814" s="1"/>
      <c r="Q814" s="1"/>
      <c r="R814" s="1"/>
      <c r="S814" s="1"/>
      <c r="T814" s="1"/>
      <c r="V814" s="8" t="s">
        <v>110</v>
      </c>
      <c r="W814" s="9"/>
      <c r="X814" s="9">
        <v>-4000</v>
      </c>
      <c r="Y814" s="7" t="s">
        <v>13</v>
      </c>
      <c r="Z814" s="10">
        <v>0.17</v>
      </c>
      <c r="AA814" s="9">
        <f t="shared" si="95"/>
        <v>-680</v>
      </c>
      <c r="AC814" s="1"/>
      <c r="AD814" s="1"/>
      <c r="AE814" s="1"/>
      <c r="AF814" s="1"/>
      <c r="AG814" s="1"/>
      <c r="AH814" s="1"/>
      <c r="AJ814" s="5" t="s">
        <v>24</v>
      </c>
      <c r="AK814" s="6"/>
      <c r="AL814" s="6"/>
      <c r="AM814" s="7" t="s">
        <v>13</v>
      </c>
      <c r="AN814" s="6"/>
      <c r="AO814" s="6"/>
    </row>
    <row r="815" spans="1:41" x14ac:dyDescent="0.25">
      <c r="A815" s="2" t="s">
        <v>9</v>
      </c>
      <c r="B815" s="2" t="s">
        <v>10</v>
      </c>
      <c r="C815" s="1"/>
      <c r="D815" s="1"/>
      <c r="E815" s="1"/>
      <c r="F815" s="1"/>
      <c r="H815" s="2" t="s">
        <v>13</v>
      </c>
      <c r="I815" s="1"/>
      <c r="J815" s="1"/>
      <c r="K815" s="1"/>
      <c r="L815" s="1"/>
      <c r="M815" s="1"/>
      <c r="O815" s="1"/>
      <c r="P815" s="1"/>
      <c r="Q815" s="1"/>
      <c r="R815" s="1"/>
      <c r="S815" s="1"/>
      <c r="T815" s="1"/>
      <c r="V815" s="8" t="s">
        <v>153</v>
      </c>
      <c r="W815" s="9"/>
      <c r="X815" s="9">
        <v>-1</v>
      </c>
      <c r="Y815" s="7" t="s">
        <v>13</v>
      </c>
      <c r="Z815" s="9">
        <v>1225</v>
      </c>
      <c r="AA815" s="9">
        <f t="shared" si="95"/>
        <v>-1225</v>
      </c>
      <c r="AC815" s="3" t="s">
        <v>11</v>
      </c>
      <c r="AD815" s="4" t="s">
        <v>12</v>
      </c>
      <c r="AE815" s="4" t="s">
        <v>15</v>
      </c>
      <c r="AF815" s="4" t="s">
        <v>13</v>
      </c>
      <c r="AG815" s="4" t="s">
        <v>16</v>
      </c>
      <c r="AH815" s="4" t="s">
        <v>17</v>
      </c>
      <c r="AJ815" s="8" t="s">
        <v>25</v>
      </c>
      <c r="AK815" s="9"/>
      <c r="AL815" s="9">
        <v>-10</v>
      </c>
      <c r="AM815" s="7" t="s">
        <v>21</v>
      </c>
      <c r="AN815" s="10"/>
      <c r="AO815" s="9"/>
    </row>
    <row r="816" spans="1:41" x14ac:dyDescent="0.25">
      <c r="A816" s="1"/>
      <c r="B816" s="1"/>
      <c r="C816" s="1"/>
      <c r="D816" s="1"/>
      <c r="E816" s="1"/>
      <c r="F816" s="1"/>
      <c r="H816" s="2" t="s">
        <v>145</v>
      </c>
      <c r="I816" s="1"/>
      <c r="J816" s="1"/>
      <c r="K816" s="1"/>
      <c r="L816" s="1"/>
      <c r="M816" s="1"/>
      <c r="O816" s="2" t="s">
        <v>52</v>
      </c>
      <c r="P816" s="1"/>
      <c r="Q816" s="1"/>
      <c r="R816" s="1"/>
      <c r="S816" s="1"/>
      <c r="T816" s="1"/>
      <c r="V816" s="8" t="s">
        <v>154</v>
      </c>
      <c r="W816" s="9"/>
      <c r="X816" s="9">
        <v>-3</v>
      </c>
      <c r="Y816" s="7" t="s">
        <v>13</v>
      </c>
      <c r="Z816" s="9">
        <v>125</v>
      </c>
      <c r="AA816" s="9">
        <f t="shared" si="95"/>
        <v>-375</v>
      </c>
      <c r="AC816" s="1"/>
      <c r="AD816" s="1"/>
      <c r="AE816" s="1"/>
      <c r="AF816" s="1"/>
      <c r="AG816" s="1"/>
      <c r="AH816" s="1"/>
      <c r="AJ816" s="8" t="s">
        <v>26</v>
      </c>
      <c r="AK816" s="9"/>
      <c r="AL816" s="9">
        <v>-169</v>
      </c>
      <c r="AM816" s="7" t="s">
        <v>21</v>
      </c>
      <c r="AN816" s="10">
        <v>7.75</v>
      </c>
      <c r="AO816" s="9">
        <f>AL816*AN816</f>
        <v>-1309.75</v>
      </c>
    </row>
    <row r="817" spans="1:41" x14ac:dyDescent="0.25">
      <c r="A817" s="3" t="s">
        <v>11</v>
      </c>
      <c r="B817" s="4" t="s">
        <v>12</v>
      </c>
      <c r="C817" s="4" t="s">
        <v>15</v>
      </c>
      <c r="D817" s="4" t="s">
        <v>13</v>
      </c>
      <c r="E817" s="4" t="s">
        <v>16</v>
      </c>
      <c r="F817" s="4" t="s">
        <v>17</v>
      </c>
      <c r="H817" s="1"/>
      <c r="I817" s="1"/>
      <c r="J817" s="1"/>
      <c r="K817" s="1"/>
      <c r="L817" s="1"/>
      <c r="M817" s="1"/>
      <c r="O817" s="1"/>
      <c r="P817" s="1"/>
      <c r="Q817" s="1"/>
      <c r="R817" s="1"/>
      <c r="S817" s="1"/>
      <c r="T817" s="1"/>
      <c r="V817" s="8" t="s">
        <v>155</v>
      </c>
      <c r="W817" s="9"/>
      <c r="X817" s="9">
        <v>-90</v>
      </c>
      <c r="Y817" s="7" t="s">
        <v>13</v>
      </c>
      <c r="Z817" s="9">
        <v>5</v>
      </c>
      <c r="AA817" s="9">
        <f t="shared" si="95"/>
        <v>-450</v>
      </c>
      <c r="AC817" s="2" t="s">
        <v>189</v>
      </c>
      <c r="AD817" s="1"/>
      <c r="AE817" s="1"/>
      <c r="AF817" s="1"/>
      <c r="AG817" s="1"/>
      <c r="AH817" s="1"/>
      <c r="AJ817" s="8" t="s">
        <v>73</v>
      </c>
      <c r="AK817" s="9"/>
      <c r="AL817" s="9">
        <v>-15</v>
      </c>
      <c r="AM817" s="7" t="s">
        <v>21</v>
      </c>
      <c r="AN817" s="10">
        <v>12</v>
      </c>
      <c r="AO817" s="9">
        <f>AL817*AN817</f>
        <v>-180</v>
      </c>
    </row>
    <row r="818" spans="1:41" x14ac:dyDescent="0.25">
      <c r="A818" s="1"/>
      <c r="B818" s="1"/>
      <c r="C818" s="1"/>
      <c r="D818" s="1"/>
      <c r="E818" s="1"/>
      <c r="F818" s="1"/>
      <c r="H818" s="2" t="s">
        <v>52</v>
      </c>
      <c r="I818" s="1"/>
      <c r="J818" s="1"/>
      <c r="K818" s="1"/>
      <c r="L818" s="1"/>
      <c r="M818" s="1"/>
      <c r="O818" s="1" t="s">
        <v>117</v>
      </c>
      <c r="P818" s="1"/>
      <c r="Q818" s="1"/>
      <c r="R818" s="1"/>
      <c r="S818" s="1"/>
      <c r="T818" s="1"/>
      <c r="V818" s="8" t="s">
        <v>48</v>
      </c>
      <c r="W818" s="9"/>
      <c r="X818" s="9"/>
      <c r="Y818" s="7" t="s">
        <v>13</v>
      </c>
      <c r="Z818" s="9"/>
      <c r="AA818" s="9">
        <v>-500</v>
      </c>
      <c r="AC818" s="1"/>
      <c r="AD818" s="1"/>
      <c r="AE818" s="1"/>
      <c r="AF818" s="1"/>
      <c r="AG818" s="1"/>
      <c r="AH818" s="1"/>
      <c r="AJ818" s="8" t="s">
        <v>134</v>
      </c>
      <c r="AK818" s="9"/>
      <c r="AL818" s="9">
        <v>-8</v>
      </c>
      <c r="AM818" s="7" t="s">
        <v>21</v>
      </c>
      <c r="AN818" s="10">
        <v>6</v>
      </c>
      <c r="AO818" s="9">
        <f>AL818*AN818</f>
        <v>-48</v>
      </c>
    </row>
    <row r="819" spans="1:41" x14ac:dyDescent="0.25">
      <c r="A819" s="2" t="s">
        <v>122</v>
      </c>
      <c r="B819" s="1"/>
      <c r="C819" s="1"/>
      <c r="D819" s="1"/>
      <c r="E819" s="1"/>
      <c r="F819" s="1"/>
      <c r="H819" s="1"/>
      <c r="I819" s="1"/>
      <c r="J819" s="1"/>
      <c r="K819" s="1"/>
      <c r="L819" s="1"/>
      <c r="M819" s="1"/>
      <c r="O819" s="2" t="s">
        <v>1</v>
      </c>
      <c r="P819" s="2" t="s">
        <v>2</v>
      </c>
      <c r="Q819" s="1"/>
      <c r="R819" s="1"/>
      <c r="S819" s="1"/>
      <c r="T819" s="1"/>
      <c r="V819" s="5" t="s">
        <v>49</v>
      </c>
      <c r="W819" s="6"/>
      <c r="X819" s="6"/>
      <c r="Y819" s="7" t="s">
        <v>13</v>
      </c>
      <c r="Z819" s="6"/>
      <c r="AA819" s="6">
        <f>SUM(AA808:AA818)</f>
        <v>-6989</v>
      </c>
      <c r="AC819" s="2" t="s">
        <v>52</v>
      </c>
      <c r="AD819" s="1"/>
      <c r="AE819" s="1"/>
      <c r="AF819" s="1"/>
      <c r="AG819" s="1"/>
      <c r="AH819" s="1"/>
      <c r="AJ819" s="8" t="s">
        <v>29</v>
      </c>
      <c r="AK819" s="9"/>
      <c r="AL819" s="9"/>
      <c r="AM819" s="7" t="s">
        <v>30</v>
      </c>
      <c r="AN819" s="9"/>
      <c r="AO819" s="9">
        <v>-1400</v>
      </c>
    </row>
    <row r="820" spans="1:41" x14ac:dyDescent="0.25">
      <c r="A820" s="1"/>
      <c r="B820" s="1"/>
      <c r="C820" s="1"/>
      <c r="D820" s="1"/>
      <c r="E820" s="1"/>
      <c r="F820" s="1"/>
      <c r="H820" s="1" t="s">
        <v>115</v>
      </c>
      <c r="I820" s="1"/>
      <c r="J820" s="1"/>
      <c r="K820" s="1"/>
      <c r="L820" s="1"/>
      <c r="M820" s="1"/>
      <c r="O820" s="2" t="s">
        <v>3</v>
      </c>
      <c r="P820" s="2" t="s">
        <v>4</v>
      </c>
      <c r="Q820" s="1"/>
      <c r="R820" s="1"/>
      <c r="S820" s="1"/>
      <c r="T820" s="1"/>
      <c r="V820" s="8" t="s">
        <v>50</v>
      </c>
      <c r="W820" s="9"/>
      <c r="X820" s="9"/>
      <c r="Y820" s="7" t="s">
        <v>13</v>
      </c>
      <c r="Z820" s="9"/>
      <c r="AA820" s="9">
        <f>SUM(AA805,AA819)</f>
        <v>-551.75</v>
      </c>
      <c r="AC820" s="1"/>
      <c r="AD820" s="1"/>
      <c r="AE820" s="1"/>
      <c r="AF820" s="1"/>
      <c r="AG820" s="1"/>
      <c r="AH820" s="1"/>
      <c r="AJ820" s="8" t="s">
        <v>31</v>
      </c>
      <c r="AK820" s="9"/>
      <c r="AL820" s="9"/>
      <c r="AM820" s="7" t="s">
        <v>30</v>
      </c>
      <c r="AN820" s="9"/>
      <c r="AO820" s="9">
        <v>-950</v>
      </c>
    </row>
    <row r="821" spans="1:41" x14ac:dyDescent="0.25">
      <c r="A821" s="2" t="s">
        <v>52</v>
      </c>
      <c r="B821" s="1"/>
      <c r="C821" s="1"/>
      <c r="D821" s="1"/>
      <c r="E821" s="1"/>
      <c r="F821" s="1"/>
      <c r="H821" s="2" t="s">
        <v>1</v>
      </c>
      <c r="I821" s="2" t="s">
        <v>2</v>
      </c>
      <c r="J821" s="1"/>
      <c r="K821" s="1"/>
      <c r="L821" s="1"/>
      <c r="M821" s="1"/>
      <c r="O821" s="2" t="s">
        <v>5</v>
      </c>
      <c r="P821" s="2" t="s">
        <v>6</v>
      </c>
      <c r="Q821" s="1"/>
      <c r="R821" s="1"/>
      <c r="S821" s="1"/>
      <c r="T821" s="1"/>
      <c r="V821" s="1"/>
      <c r="W821" s="1"/>
      <c r="X821" s="1"/>
      <c r="Y821" s="1"/>
      <c r="Z821" s="1"/>
      <c r="AA821" s="1"/>
      <c r="AC821" s="1" t="s">
        <v>124</v>
      </c>
      <c r="AD821" s="1"/>
      <c r="AE821" s="1"/>
      <c r="AF821" s="1"/>
      <c r="AG821" s="1"/>
      <c r="AH821" s="1"/>
      <c r="AJ821" s="8" t="s">
        <v>32</v>
      </c>
      <c r="AK821" s="9"/>
      <c r="AL821" s="9"/>
      <c r="AM821" s="7" t="s">
        <v>30</v>
      </c>
      <c r="AN821" s="9"/>
      <c r="AO821" s="9">
        <v>-100</v>
      </c>
    </row>
    <row r="822" spans="1:41" x14ac:dyDescent="0.25">
      <c r="A822" s="1"/>
      <c r="B822" s="1"/>
      <c r="C822" s="1"/>
      <c r="D822" s="1"/>
      <c r="E822" s="1"/>
      <c r="F822" s="1"/>
      <c r="H822" s="2" t="s">
        <v>3</v>
      </c>
      <c r="I822" s="2" t="s">
        <v>4</v>
      </c>
      <c r="J822" s="1"/>
      <c r="K822" s="1"/>
      <c r="L822" s="1"/>
      <c r="M822" s="1"/>
      <c r="O822" s="2" t="s">
        <v>7</v>
      </c>
      <c r="P822" s="2" t="s">
        <v>152</v>
      </c>
      <c r="Q822" s="1"/>
      <c r="R822" s="1"/>
      <c r="S822" s="1"/>
      <c r="T822" s="1"/>
      <c r="V822" s="2" t="s">
        <v>111</v>
      </c>
      <c r="W822" s="1"/>
      <c r="X822" s="1"/>
      <c r="Y822" s="1"/>
      <c r="Z822" s="1"/>
      <c r="AA822" s="1"/>
      <c r="AC822" s="2" t="s">
        <v>1</v>
      </c>
      <c r="AD822" s="2" t="s">
        <v>2</v>
      </c>
      <c r="AE822" s="1"/>
      <c r="AF822" s="1"/>
      <c r="AG822" s="1"/>
      <c r="AH822" s="1"/>
      <c r="AJ822" s="8" t="s">
        <v>88</v>
      </c>
      <c r="AK822" s="9"/>
      <c r="AL822" s="9"/>
      <c r="AM822" s="7" t="s">
        <v>30</v>
      </c>
      <c r="AN822" s="9"/>
      <c r="AO822" s="9">
        <v>-500</v>
      </c>
    </row>
    <row r="823" spans="1:41" x14ac:dyDescent="0.25">
      <c r="A823" s="1" t="s">
        <v>124</v>
      </c>
      <c r="B823" s="1"/>
      <c r="C823" s="1"/>
      <c r="D823" s="1"/>
      <c r="E823" s="1"/>
      <c r="F823" s="1"/>
      <c r="H823" s="2" t="s">
        <v>5</v>
      </c>
      <c r="I823" s="2" t="s">
        <v>6</v>
      </c>
      <c r="J823" s="1"/>
      <c r="K823" s="1"/>
      <c r="L823" s="1"/>
      <c r="M823" s="1"/>
      <c r="O823" s="2" t="s">
        <v>9</v>
      </c>
      <c r="P823" s="2" t="s">
        <v>10</v>
      </c>
      <c r="Q823" s="1"/>
      <c r="R823" s="1"/>
      <c r="S823" s="1"/>
      <c r="T823" s="1"/>
      <c r="V823" s="1"/>
      <c r="W823" s="1"/>
      <c r="X823" s="1"/>
      <c r="Y823" s="1"/>
      <c r="Z823" s="1"/>
      <c r="AA823" s="1"/>
      <c r="AC823" s="2" t="s">
        <v>3</v>
      </c>
      <c r="AD823" s="2" t="s">
        <v>4</v>
      </c>
      <c r="AE823" s="1"/>
      <c r="AF823" s="1"/>
      <c r="AG823" s="1"/>
      <c r="AH823" s="1"/>
      <c r="AJ823" s="8" t="s">
        <v>89</v>
      </c>
      <c r="AK823" s="9"/>
      <c r="AL823" s="9">
        <v>-1932</v>
      </c>
      <c r="AM823" s="7" t="s">
        <v>30</v>
      </c>
      <c r="AN823" s="10">
        <v>0.72</v>
      </c>
      <c r="AO823" s="9">
        <f>AL823*AN823</f>
        <v>-1391.04</v>
      </c>
    </row>
    <row r="824" spans="1:41" x14ac:dyDescent="0.25">
      <c r="A824" s="2" t="s">
        <v>1</v>
      </c>
      <c r="B824" s="2" t="s">
        <v>2</v>
      </c>
      <c r="C824" s="1"/>
      <c r="D824" s="1"/>
      <c r="E824" s="1"/>
      <c r="F824" s="1"/>
      <c r="H824" s="2" t="s">
        <v>7</v>
      </c>
      <c r="I824" s="2" t="s">
        <v>8</v>
      </c>
      <c r="J824" s="1"/>
      <c r="K824" s="1"/>
      <c r="L824" s="1"/>
      <c r="M824" s="1"/>
      <c r="O824" s="1"/>
      <c r="P824" s="1"/>
      <c r="Q824" s="1"/>
      <c r="R824" s="1"/>
      <c r="S824" s="1"/>
      <c r="T824" s="1"/>
      <c r="V824" s="2" t="s">
        <v>52</v>
      </c>
      <c r="W824" s="1"/>
      <c r="X824" s="1"/>
      <c r="Y824" s="1"/>
      <c r="Z824" s="1"/>
      <c r="AA824" s="1"/>
      <c r="AC824" s="2" t="s">
        <v>5</v>
      </c>
      <c r="AD824" s="2" t="s">
        <v>6</v>
      </c>
      <c r="AE824" s="1"/>
      <c r="AF824" s="1"/>
      <c r="AG824" s="1"/>
      <c r="AH824" s="1"/>
      <c r="AJ824" s="8" t="s">
        <v>194</v>
      </c>
      <c r="AK824" s="9"/>
      <c r="AL824" s="9"/>
      <c r="AM824" s="7" t="s">
        <v>30</v>
      </c>
      <c r="AN824" s="9"/>
      <c r="AO824" s="9">
        <v>-800</v>
      </c>
    </row>
    <row r="825" spans="1:41" x14ac:dyDescent="0.25">
      <c r="A825" s="2" t="s">
        <v>3</v>
      </c>
      <c r="B825" s="2" t="s">
        <v>4</v>
      </c>
      <c r="C825" s="1"/>
      <c r="D825" s="1"/>
      <c r="E825" s="1"/>
      <c r="F825" s="1"/>
      <c r="H825" s="2" t="s">
        <v>9</v>
      </c>
      <c r="I825" s="2" t="s">
        <v>133</v>
      </c>
      <c r="J825" s="1"/>
      <c r="K825" s="1"/>
      <c r="L825" s="1"/>
      <c r="M825" s="1"/>
      <c r="O825" s="3" t="s">
        <v>11</v>
      </c>
      <c r="P825" s="4" t="s">
        <v>12</v>
      </c>
      <c r="Q825" s="4" t="s">
        <v>15</v>
      </c>
      <c r="R825" s="4" t="s">
        <v>13</v>
      </c>
      <c r="S825" s="4" t="s">
        <v>16</v>
      </c>
      <c r="T825" s="4" t="s">
        <v>17</v>
      </c>
      <c r="V825" s="1"/>
      <c r="W825" s="1"/>
      <c r="X825" s="1"/>
      <c r="Y825" s="1"/>
      <c r="Z825" s="1"/>
      <c r="AA825" s="1"/>
      <c r="AC825" s="2" t="s">
        <v>7</v>
      </c>
      <c r="AD825" s="2" t="s">
        <v>187</v>
      </c>
      <c r="AE825" s="1"/>
      <c r="AF825" s="1"/>
      <c r="AG825" s="1"/>
      <c r="AH825" s="1"/>
      <c r="AJ825" s="5" t="s">
        <v>34</v>
      </c>
      <c r="AK825" s="6"/>
      <c r="AL825" s="6"/>
      <c r="AM825" s="7" t="s">
        <v>13</v>
      </c>
      <c r="AN825" s="6"/>
      <c r="AO825" s="6">
        <f>SUM(AO814:AO824)</f>
        <v>-6678.79</v>
      </c>
    </row>
    <row r="826" spans="1:41" x14ac:dyDescent="0.25">
      <c r="A826" s="2" t="s">
        <v>5</v>
      </c>
      <c r="B826" s="2" t="s">
        <v>6</v>
      </c>
      <c r="C826" s="1"/>
      <c r="D826" s="1"/>
      <c r="E826" s="1"/>
      <c r="F826" s="1"/>
      <c r="H826" s="1"/>
      <c r="I826" s="1"/>
      <c r="J826" s="1"/>
      <c r="K826" s="1"/>
      <c r="L826" s="1"/>
      <c r="M826" s="1"/>
      <c r="O826" s="1"/>
      <c r="P826" s="1"/>
      <c r="Q826" s="1"/>
      <c r="R826" s="1"/>
      <c r="S826" s="1"/>
      <c r="T826" s="1"/>
      <c r="V826" s="1" t="s">
        <v>113</v>
      </c>
      <c r="W826" s="1"/>
      <c r="X826" s="1"/>
      <c r="Y826" s="1"/>
      <c r="Z826" s="1"/>
      <c r="AA826" s="1"/>
      <c r="AC826" s="2" t="s">
        <v>9</v>
      </c>
      <c r="AD826" s="2" t="s">
        <v>10</v>
      </c>
      <c r="AE826" s="1"/>
      <c r="AF826" s="1"/>
      <c r="AG826" s="1"/>
      <c r="AH826" s="1"/>
      <c r="AJ826" s="5" t="s">
        <v>35</v>
      </c>
      <c r="AK826" s="6"/>
      <c r="AL826" s="6"/>
      <c r="AM826" s="7" t="s">
        <v>13</v>
      </c>
      <c r="AN826" s="6"/>
      <c r="AO826" s="6">
        <f>SUM(AO812,AO825)</f>
        <v>22321.21</v>
      </c>
    </row>
    <row r="827" spans="1:41" x14ac:dyDescent="0.25">
      <c r="A827" s="2" t="s">
        <v>7</v>
      </c>
      <c r="B827" s="2" t="s">
        <v>8</v>
      </c>
      <c r="C827" s="1"/>
      <c r="D827" s="1"/>
      <c r="E827" s="1"/>
      <c r="F827" s="1"/>
      <c r="H827" s="3" t="s">
        <v>11</v>
      </c>
      <c r="I827" s="4" t="s">
        <v>12</v>
      </c>
      <c r="J827" s="4" t="s">
        <v>15</v>
      </c>
      <c r="K827" s="4" t="s">
        <v>13</v>
      </c>
      <c r="L827" s="4" t="s">
        <v>16</v>
      </c>
      <c r="M827" s="4" t="s">
        <v>17</v>
      </c>
      <c r="O827" s="2" t="s">
        <v>118</v>
      </c>
      <c r="P827" s="1"/>
      <c r="Q827" s="1"/>
      <c r="R827" s="1"/>
      <c r="S827" s="1"/>
      <c r="T827" s="1"/>
      <c r="V827" s="2" t="s">
        <v>1</v>
      </c>
      <c r="W827" s="2" t="s">
        <v>2</v>
      </c>
      <c r="X827" s="1"/>
      <c r="Y827" s="1"/>
      <c r="Z827" s="1"/>
      <c r="AA827" s="1"/>
      <c r="AC827" s="1"/>
      <c r="AD827" s="1"/>
      <c r="AE827" s="1"/>
      <c r="AF827" s="1"/>
      <c r="AG827" s="1"/>
      <c r="AH827" s="1"/>
      <c r="AJ827" s="8" t="s">
        <v>13</v>
      </c>
      <c r="AK827" s="9"/>
      <c r="AL827" s="9"/>
      <c r="AM827" s="7" t="s">
        <v>13</v>
      </c>
      <c r="AN827" s="9"/>
      <c r="AO827" s="9"/>
    </row>
    <row r="828" spans="1:41" x14ac:dyDescent="0.25">
      <c r="A828" s="2" t="s">
        <v>9</v>
      </c>
      <c r="B828" s="2" t="s">
        <v>10</v>
      </c>
      <c r="C828" s="1"/>
      <c r="D828" s="1"/>
      <c r="E828" s="1"/>
      <c r="F828" s="1"/>
      <c r="H828" s="1"/>
      <c r="I828" s="1"/>
      <c r="J828" s="1"/>
      <c r="K828" s="1"/>
      <c r="L828" s="1"/>
      <c r="M828" s="1"/>
      <c r="O828" s="1"/>
      <c r="P828" s="1"/>
      <c r="Q828" s="1"/>
      <c r="R828" s="1"/>
      <c r="S828" s="1"/>
      <c r="T828" s="1"/>
      <c r="V828" s="2" t="s">
        <v>3</v>
      </c>
      <c r="W828" s="2" t="s">
        <v>4</v>
      </c>
      <c r="X828" s="1"/>
      <c r="Y828" s="1"/>
      <c r="Z828" s="1"/>
      <c r="AA828" s="1"/>
      <c r="AC828" s="3" t="s">
        <v>11</v>
      </c>
      <c r="AD828" s="4" t="s">
        <v>12</v>
      </c>
      <c r="AE828" s="4" t="s">
        <v>15</v>
      </c>
      <c r="AF828" s="4" t="s">
        <v>13</v>
      </c>
      <c r="AG828" s="4" t="s">
        <v>16</v>
      </c>
      <c r="AH828" s="4" t="s">
        <v>17</v>
      </c>
      <c r="AJ828" s="5" t="s">
        <v>36</v>
      </c>
      <c r="AK828" s="6"/>
      <c r="AL828" s="6"/>
      <c r="AM828" s="7" t="s">
        <v>13</v>
      </c>
      <c r="AN828" s="6"/>
      <c r="AO828" s="6"/>
    </row>
    <row r="829" spans="1:41" x14ac:dyDescent="0.25">
      <c r="A829" s="1"/>
      <c r="B829" s="1"/>
      <c r="C829" s="1"/>
      <c r="D829" s="1"/>
      <c r="E829" s="1"/>
      <c r="F829" s="1"/>
      <c r="H829" s="2" t="s">
        <v>146</v>
      </c>
      <c r="I829" s="1"/>
      <c r="J829" s="1"/>
      <c r="K829" s="1"/>
      <c r="L829" s="1"/>
      <c r="M829" s="1"/>
      <c r="O829" s="2" t="s">
        <v>52</v>
      </c>
      <c r="P829" s="1"/>
      <c r="Q829" s="1"/>
      <c r="R829" s="1"/>
      <c r="S829" s="1"/>
      <c r="T829" s="1"/>
      <c r="V829" s="2" t="s">
        <v>5</v>
      </c>
      <c r="W829" s="2" t="s">
        <v>6</v>
      </c>
      <c r="X829" s="1"/>
      <c r="Y829" s="1"/>
      <c r="Z829" s="1"/>
      <c r="AA829" s="1"/>
      <c r="AC829" s="1"/>
      <c r="AD829" s="1"/>
      <c r="AE829" s="1"/>
      <c r="AF829" s="1"/>
      <c r="AG829" s="1"/>
      <c r="AH829" s="1"/>
      <c r="AJ829" s="8" t="s">
        <v>37</v>
      </c>
      <c r="AK829" s="9"/>
      <c r="AL829" s="9">
        <v>-1</v>
      </c>
      <c r="AM829" s="7" t="s">
        <v>13</v>
      </c>
      <c r="AN829" s="9">
        <v>725</v>
      </c>
      <c r="AO829" s="9">
        <f t="shared" ref="AO829:AO840" si="96">AL829*AN829</f>
        <v>-725</v>
      </c>
    </row>
    <row r="830" spans="1:41" x14ac:dyDescent="0.25">
      <c r="A830" s="3" t="s">
        <v>11</v>
      </c>
      <c r="B830" s="4" t="s">
        <v>12</v>
      </c>
      <c r="C830" s="4" t="s">
        <v>15</v>
      </c>
      <c r="D830" s="4" t="s">
        <v>13</v>
      </c>
      <c r="E830" s="4" t="s">
        <v>16</v>
      </c>
      <c r="F830" s="4" t="s">
        <v>17</v>
      </c>
      <c r="H830" s="1"/>
      <c r="I830" s="1"/>
      <c r="J830" s="1"/>
      <c r="K830" s="1"/>
      <c r="L830" s="1"/>
      <c r="M830" s="1"/>
      <c r="O830" s="1"/>
      <c r="P830" s="1"/>
      <c r="Q830" s="1"/>
      <c r="R830" s="1"/>
      <c r="S830" s="1"/>
      <c r="T830" s="1"/>
      <c r="V830" s="2" t="s">
        <v>7</v>
      </c>
      <c r="W830" s="2" t="s">
        <v>152</v>
      </c>
      <c r="X830" s="1"/>
      <c r="Y830" s="1"/>
      <c r="Z830" s="1"/>
      <c r="AA830" s="1"/>
      <c r="AC830" s="2" t="s">
        <v>190</v>
      </c>
      <c r="AD830" s="1"/>
      <c r="AE830" s="1"/>
      <c r="AF830" s="1"/>
      <c r="AG830" s="1"/>
      <c r="AH830" s="1"/>
      <c r="AJ830" s="8" t="s">
        <v>108</v>
      </c>
      <c r="AK830" s="9"/>
      <c r="AL830" s="9">
        <v>-1</v>
      </c>
      <c r="AM830" s="7" t="s">
        <v>13</v>
      </c>
      <c r="AN830" s="9">
        <v>225</v>
      </c>
      <c r="AO830" s="9">
        <f t="shared" si="96"/>
        <v>-225</v>
      </c>
    </row>
    <row r="831" spans="1:41" x14ac:dyDescent="0.25">
      <c r="A831" s="1"/>
      <c r="B831" s="1"/>
      <c r="C831" s="1"/>
      <c r="D831" s="1"/>
      <c r="E831" s="1"/>
      <c r="F831" s="1"/>
      <c r="H831" s="2" t="s">
        <v>52</v>
      </c>
      <c r="I831" s="1"/>
      <c r="J831" s="1"/>
      <c r="K831" s="1"/>
      <c r="L831" s="1"/>
      <c r="M831" s="1"/>
      <c r="O831" s="1" t="s">
        <v>119</v>
      </c>
      <c r="P831" s="1"/>
      <c r="Q831" s="1"/>
      <c r="R831" s="1"/>
      <c r="S831" s="1"/>
      <c r="T831" s="1"/>
      <c r="V831" s="2" t="s">
        <v>9</v>
      </c>
      <c r="W831" s="2" t="s">
        <v>133</v>
      </c>
      <c r="X831" s="1"/>
      <c r="Y831" s="1"/>
      <c r="Z831" s="1"/>
      <c r="AA831" s="1"/>
      <c r="AC831" s="1"/>
      <c r="AD831" s="1"/>
      <c r="AE831" s="1"/>
      <c r="AF831" s="1"/>
      <c r="AG831" s="1"/>
      <c r="AH831" s="1"/>
      <c r="AJ831" s="8" t="s">
        <v>39</v>
      </c>
      <c r="AK831" s="9"/>
      <c r="AL831" s="9">
        <v>-1</v>
      </c>
      <c r="AM831" s="7" t="s">
        <v>13</v>
      </c>
      <c r="AN831" s="9">
        <v>150</v>
      </c>
      <c r="AO831" s="9">
        <f t="shared" si="96"/>
        <v>-150</v>
      </c>
    </row>
    <row r="832" spans="1:41" x14ac:dyDescent="0.25">
      <c r="A832" s="2" t="s">
        <v>125</v>
      </c>
      <c r="B832" s="1"/>
      <c r="C832" s="1"/>
      <c r="D832" s="1"/>
      <c r="E832" s="1"/>
      <c r="F832" s="1"/>
      <c r="H832" s="1"/>
      <c r="I832" s="1"/>
      <c r="J832" s="1"/>
      <c r="K832" s="1"/>
      <c r="L832" s="1"/>
      <c r="M832" s="1"/>
      <c r="O832" s="2" t="s">
        <v>1</v>
      </c>
      <c r="P832" s="2" t="s">
        <v>2</v>
      </c>
      <c r="Q832" s="1"/>
      <c r="R832" s="1"/>
      <c r="S832" s="1"/>
      <c r="T832" s="1"/>
      <c r="V832" s="1"/>
      <c r="W832" s="1"/>
      <c r="X832" s="1"/>
      <c r="Y832" s="1"/>
      <c r="Z832" s="1"/>
      <c r="AA832" s="1"/>
      <c r="AC832" s="2" t="s">
        <v>52</v>
      </c>
      <c r="AD832" s="1"/>
      <c r="AE832" s="1"/>
      <c r="AF832" s="1"/>
      <c r="AG832" s="1"/>
      <c r="AH832" s="1"/>
      <c r="AJ832" s="8" t="s">
        <v>75</v>
      </c>
      <c r="AK832" s="9"/>
      <c r="AL832" s="9">
        <v>-2</v>
      </c>
      <c r="AM832" s="7" t="s">
        <v>13</v>
      </c>
      <c r="AN832" s="9">
        <v>175</v>
      </c>
      <c r="AO832" s="9">
        <f t="shared" si="96"/>
        <v>-350</v>
      </c>
    </row>
    <row r="833" spans="1:41" x14ac:dyDescent="0.25">
      <c r="A833" s="1"/>
      <c r="B833" s="1"/>
      <c r="C833" s="1"/>
      <c r="D833" s="1"/>
      <c r="E833" s="1"/>
      <c r="F833" s="1"/>
      <c r="H833" s="1" t="s">
        <v>117</v>
      </c>
      <c r="I833" s="1"/>
      <c r="J833" s="1"/>
      <c r="K833" s="1"/>
      <c r="L833" s="1"/>
      <c r="M833" s="1"/>
      <c r="O833" s="2" t="s">
        <v>3</v>
      </c>
      <c r="P833" s="2" t="s">
        <v>4</v>
      </c>
      <c r="Q833" s="1"/>
      <c r="R833" s="1"/>
      <c r="S833" s="1"/>
      <c r="T833" s="1"/>
      <c r="V833" s="3" t="s">
        <v>11</v>
      </c>
      <c r="W833" s="4" t="s">
        <v>12</v>
      </c>
      <c r="X833" s="4" t="s">
        <v>15</v>
      </c>
      <c r="Y833" s="4" t="s">
        <v>13</v>
      </c>
      <c r="Z833" s="4" t="s">
        <v>16</v>
      </c>
      <c r="AA833" s="4" t="s">
        <v>17</v>
      </c>
      <c r="AC833" s="1"/>
      <c r="AD833" s="1"/>
      <c r="AE833" s="1"/>
      <c r="AF833" s="1"/>
      <c r="AG833" s="1"/>
      <c r="AH833" s="1"/>
      <c r="AJ833" s="8" t="s">
        <v>91</v>
      </c>
      <c r="AK833" s="9"/>
      <c r="AL833" s="10">
        <v>-1.25</v>
      </c>
      <c r="AM833" s="7" t="s">
        <v>13</v>
      </c>
      <c r="AN833" s="9">
        <v>400</v>
      </c>
      <c r="AO833" s="9">
        <f t="shared" si="96"/>
        <v>-500</v>
      </c>
    </row>
    <row r="834" spans="1:41" x14ac:dyDescent="0.25">
      <c r="A834" s="2" t="s">
        <v>52</v>
      </c>
      <c r="B834" s="1"/>
      <c r="C834" s="1"/>
      <c r="D834" s="1"/>
      <c r="E834" s="1"/>
      <c r="F834" s="1"/>
      <c r="H834" s="2" t="s">
        <v>1</v>
      </c>
      <c r="I834" s="2" t="s">
        <v>2</v>
      </c>
      <c r="J834" s="1"/>
      <c r="K834" s="1"/>
      <c r="L834" s="1"/>
      <c r="M834" s="1"/>
      <c r="O834" s="2" t="s">
        <v>5</v>
      </c>
      <c r="P834" s="2" t="s">
        <v>6</v>
      </c>
      <c r="Q834" s="1"/>
      <c r="R834" s="1"/>
      <c r="S834" s="1"/>
      <c r="T834" s="1"/>
      <c r="V834" s="5" t="s">
        <v>18</v>
      </c>
      <c r="W834" s="6"/>
      <c r="X834" s="6"/>
      <c r="Y834" s="7" t="s">
        <v>13</v>
      </c>
      <c r="Z834" s="6"/>
      <c r="AA834" s="6"/>
      <c r="AC834" s="1" t="s">
        <v>126</v>
      </c>
      <c r="AD834" s="1"/>
      <c r="AE834" s="1"/>
      <c r="AF834" s="1"/>
      <c r="AG834" s="1"/>
      <c r="AH834" s="1"/>
      <c r="AJ834" s="8" t="s">
        <v>41</v>
      </c>
      <c r="AK834" s="9"/>
      <c r="AL834" s="9">
        <v>-1</v>
      </c>
      <c r="AM834" s="7" t="s">
        <v>13</v>
      </c>
      <c r="AN834" s="9">
        <v>165</v>
      </c>
      <c r="AO834" s="9">
        <f t="shared" si="96"/>
        <v>-165</v>
      </c>
    </row>
    <row r="835" spans="1:41" x14ac:dyDescent="0.25">
      <c r="A835" s="1"/>
      <c r="B835" s="1"/>
      <c r="C835" s="1"/>
      <c r="D835" s="1"/>
      <c r="E835" s="1"/>
      <c r="F835" s="1"/>
      <c r="H835" s="2" t="s">
        <v>3</v>
      </c>
      <c r="I835" s="2" t="s">
        <v>4</v>
      </c>
      <c r="J835" s="1"/>
      <c r="K835" s="1"/>
      <c r="L835" s="1"/>
      <c r="M835" s="1"/>
      <c r="O835" s="2" t="s">
        <v>7</v>
      </c>
      <c r="P835" s="2" t="s">
        <v>152</v>
      </c>
      <c r="Q835" s="1"/>
      <c r="R835" s="1"/>
      <c r="S835" s="1"/>
      <c r="T835" s="1"/>
      <c r="V835" s="8" t="s">
        <v>142</v>
      </c>
      <c r="W835" s="9">
        <v>4500</v>
      </c>
      <c r="X835" s="9">
        <v>4500</v>
      </c>
      <c r="Y835" s="7" t="s">
        <v>21</v>
      </c>
      <c r="Z835" s="10">
        <v>1.3</v>
      </c>
      <c r="AA835" s="9">
        <f>X835*Z835</f>
        <v>5850</v>
      </c>
      <c r="AC835" s="2" t="s">
        <v>1</v>
      </c>
      <c r="AD835" s="2" t="s">
        <v>2</v>
      </c>
      <c r="AE835" s="1"/>
      <c r="AF835" s="1"/>
      <c r="AG835" s="1"/>
      <c r="AH835" s="1"/>
      <c r="AJ835" s="8" t="s">
        <v>42</v>
      </c>
      <c r="AK835" s="9"/>
      <c r="AL835" s="9">
        <v>-7</v>
      </c>
      <c r="AM835" s="7" t="s">
        <v>13</v>
      </c>
      <c r="AN835" s="9">
        <v>180</v>
      </c>
      <c r="AO835" s="9">
        <f t="shared" si="96"/>
        <v>-1260</v>
      </c>
    </row>
    <row r="836" spans="1:41" x14ac:dyDescent="0.25">
      <c r="A836" s="1" t="s">
        <v>126</v>
      </c>
      <c r="B836" s="1"/>
      <c r="C836" s="1"/>
      <c r="D836" s="1"/>
      <c r="E836" s="1"/>
      <c r="F836" s="1"/>
      <c r="H836" s="2" t="s">
        <v>5</v>
      </c>
      <c r="I836" s="2" t="s">
        <v>6</v>
      </c>
      <c r="J836" s="1"/>
      <c r="K836" s="1"/>
      <c r="L836" s="1"/>
      <c r="M836" s="1"/>
      <c r="O836" s="2" t="s">
        <v>9</v>
      </c>
      <c r="P836" s="2" t="s">
        <v>10</v>
      </c>
      <c r="Q836" s="1"/>
      <c r="R836" s="1"/>
      <c r="S836" s="1"/>
      <c r="T836" s="1"/>
      <c r="V836" s="5" t="s">
        <v>23</v>
      </c>
      <c r="W836" s="6"/>
      <c r="X836" s="6"/>
      <c r="Y836" s="7" t="s">
        <v>13</v>
      </c>
      <c r="Z836" s="6"/>
      <c r="AA836" s="6">
        <f>SUM(AA835:AA835)</f>
        <v>5850</v>
      </c>
      <c r="AC836" s="2" t="s">
        <v>3</v>
      </c>
      <c r="AD836" s="2" t="s">
        <v>4</v>
      </c>
      <c r="AE836" s="1"/>
      <c r="AF836" s="1"/>
      <c r="AG836" s="1"/>
      <c r="AH836" s="1"/>
      <c r="AJ836" s="8" t="s">
        <v>195</v>
      </c>
      <c r="AK836" s="9"/>
      <c r="AL836" s="9">
        <v>-1</v>
      </c>
      <c r="AM836" s="7" t="s">
        <v>13</v>
      </c>
      <c r="AN836" s="9">
        <v>425</v>
      </c>
      <c r="AO836" s="9">
        <f t="shared" si="96"/>
        <v>-425</v>
      </c>
    </row>
    <row r="837" spans="1:41" x14ac:dyDescent="0.25">
      <c r="A837" s="2" t="s">
        <v>1</v>
      </c>
      <c r="B837" s="2" t="s">
        <v>2</v>
      </c>
      <c r="C837" s="1"/>
      <c r="D837" s="1"/>
      <c r="E837" s="1"/>
      <c r="F837" s="1"/>
      <c r="H837" s="2" t="s">
        <v>7</v>
      </c>
      <c r="I837" s="2" t="s">
        <v>8</v>
      </c>
      <c r="J837" s="1"/>
      <c r="K837" s="1"/>
      <c r="L837" s="1"/>
      <c r="M837" s="1"/>
      <c r="O837" s="1"/>
      <c r="P837" s="1"/>
      <c r="Q837" s="1"/>
      <c r="R837" s="1"/>
      <c r="S837" s="1"/>
      <c r="T837" s="1"/>
      <c r="V837" s="8" t="s">
        <v>13</v>
      </c>
      <c r="W837" s="9"/>
      <c r="X837" s="9"/>
      <c r="Y837" s="7" t="s">
        <v>13</v>
      </c>
      <c r="Z837" s="9"/>
      <c r="AA837" s="9"/>
      <c r="AC837" s="2" t="s">
        <v>5</v>
      </c>
      <c r="AD837" s="2" t="s">
        <v>6</v>
      </c>
      <c r="AE837" s="1"/>
      <c r="AF837" s="1"/>
      <c r="AG837" s="1"/>
      <c r="AH837" s="1"/>
      <c r="AJ837" s="8" t="s">
        <v>196</v>
      </c>
      <c r="AK837" s="9"/>
      <c r="AL837" s="10">
        <v>-0.33</v>
      </c>
      <c r="AM837" s="7" t="s">
        <v>13</v>
      </c>
      <c r="AN837" s="9">
        <v>600</v>
      </c>
      <c r="AO837" s="9">
        <f t="shared" si="96"/>
        <v>-198</v>
      </c>
    </row>
    <row r="838" spans="1:41" x14ac:dyDescent="0.25">
      <c r="A838" s="2" t="s">
        <v>3</v>
      </c>
      <c r="B838" s="2" t="s">
        <v>4</v>
      </c>
      <c r="C838" s="1"/>
      <c r="D838" s="1"/>
      <c r="E838" s="1"/>
      <c r="F838" s="1"/>
      <c r="H838" s="2" t="s">
        <v>9</v>
      </c>
      <c r="I838" s="2" t="s">
        <v>133</v>
      </c>
      <c r="J838" s="1"/>
      <c r="K838" s="1"/>
      <c r="L838" s="1"/>
      <c r="M838" s="1"/>
      <c r="O838" s="3" t="s">
        <v>11</v>
      </c>
      <c r="P838" s="4" t="s">
        <v>12</v>
      </c>
      <c r="Q838" s="4" t="s">
        <v>15</v>
      </c>
      <c r="R838" s="4" t="s">
        <v>13</v>
      </c>
      <c r="S838" s="4" t="s">
        <v>16</v>
      </c>
      <c r="T838" s="4" t="s">
        <v>17</v>
      </c>
      <c r="V838" s="5" t="s">
        <v>24</v>
      </c>
      <c r="W838" s="6"/>
      <c r="X838" s="6"/>
      <c r="Y838" s="7" t="s">
        <v>13</v>
      </c>
      <c r="Z838" s="6"/>
      <c r="AA838" s="6"/>
      <c r="AC838" s="2" t="s">
        <v>7</v>
      </c>
      <c r="AD838" s="2" t="s">
        <v>187</v>
      </c>
      <c r="AE838" s="1"/>
      <c r="AF838" s="1"/>
      <c r="AG838" s="1"/>
      <c r="AH838" s="1"/>
      <c r="AJ838" s="8" t="s">
        <v>43</v>
      </c>
      <c r="AK838" s="9"/>
      <c r="AL838" s="9">
        <v>-1</v>
      </c>
      <c r="AM838" s="7" t="s">
        <v>13</v>
      </c>
      <c r="AN838" s="9">
        <v>1435</v>
      </c>
      <c r="AO838" s="9">
        <f t="shared" si="96"/>
        <v>-1435</v>
      </c>
    </row>
    <row r="839" spans="1:41" x14ac:dyDescent="0.25">
      <c r="A839" s="2" t="s">
        <v>5</v>
      </c>
      <c r="B839" s="2" t="s">
        <v>6</v>
      </c>
      <c r="C839" s="1"/>
      <c r="D839" s="1"/>
      <c r="E839" s="1"/>
      <c r="F839" s="1"/>
      <c r="H839" s="1"/>
      <c r="I839" s="1"/>
      <c r="J839" s="1"/>
      <c r="K839" s="1"/>
      <c r="L839" s="1"/>
      <c r="M839" s="1"/>
      <c r="O839" s="1"/>
      <c r="P839" s="1"/>
      <c r="Q839" s="1"/>
      <c r="R839" s="1"/>
      <c r="S839" s="1"/>
      <c r="T839" s="1"/>
      <c r="V839" s="8" t="s">
        <v>25</v>
      </c>
      <c r="W839" s="9"/>
      <c r="X839" s="9">
        <v>-200</v>
      </c>
      <c r="Y839" s="7" t="s">
        <v>21</v>
      </c>
      <c r="Z839" s="10">
        <v>4.7</v>
      </c>
      <c r="AA839" s="9">
        <f>X839*Z839</f>
        <v>-940</v>
      </c>
      <c r="AC839" s="2" t="s">
        <v>9</v>
      </c>
      <c r="AD839" s="2" t="s">
        <v>10</v>
      </c>
      <c r="AE839" s="1"/>
      <c r="AF839" s="1"/>
      <c r="AG839" s="1"/>
      <c r="AH839" s="1"/>
      <c r="AJ839" s="8" t="s">
        <v>92</v>
      </c>
      <c r="AK839" s="9"/>
      <c r="AL839" s="9">
        <v>-1</v>
      </c>
      <c r="AM839" s="7" t="s">
        <v>13</v>
      </c>
      <c r="AN839" s="9">
        <v>397</v>
      </c>
      <c r="AO839" s="9">
        <f t="shared" si="96"/>
        <v>-397</v>
      </c>
    </row>
    <row r="840" spans="1:41" x14ac:dyDescent="0.25">
      <c r="A840" s="2" t="s">
        <v>7</v>
      </c>
      <c r="B840" s="2" t="s">
        <v>8</v>
      </c>
      <c r="C840" s="1"/>
      <c r="D840" s="1"/>
      <c r="E840" s="1"/>
      <c r="F840" s="1"/>
      <c r="H840" s="3" t="s">
        <v>11</v>
      </c>
      <c r="I840" s="4" t="s">
        <v>12</v>
      </c>
      <c r="J840" s="4" t="s">
        <v>15</v>
      </c>
      <c r="K840" s="4" t="s">
        <v>13</v>
      </c>
      <c r="L840" s="4" t="s">
        <v>16</v>
      </c>
      <c r="M840" s="4" t="s">
        <v>17</v>
      </c>
      <c r="O840" s="2" t="s">
        <v>120</v>
      </c>
      <c r="P840" s="1"/>
      <c r="Q840" s="1"/>
      <c r="R840" s="1"/>
      <c r="S840" s="1"/>
      <c r="T840" s="1"/>
      <c r="V840" s="8" t="s">
        <v>73</v>
      </c>
      <c r="W840" s="9">
        <v>-19</v>
      </c>
      <c r="X840" s="9">
        <v>-19</v>
      </c>
      <c r="Y840" s="7" t="s">
        <v>21</v>
      </c>
      <c r="Z840" s="10">
        <v>12</v>
      </c>
      <c r="AA840" s="9">
        <f>X840*Z840</f>
        <v>-228</v>
      </c>
      <c r="AC840" s="1"/>
      <c r="AD840" s="1"/>
      <c r="AE840" s="1"/>
      <c r="AF840" s="1"/>
      <c r="AG840" s="1"/>
      <c r="AH840" s="1"/>
      <c r="AJ840" s="8" t="s">
        <v>93</v>
      </c>
      <c r="AK840" s="9"/>
      <c r="AL840" s="9">
        <v>-1930</v>
      </c>
      <c r="AM840" s="7" t="s">
        <v>13</v>
      </c>
      <c r="AN840" s="10">
        <v>0.3</v>
      </c>
      <c r="AO840" s="9">
        <f t="shared" si="96"/>
        <v>-579</v>
      </c>
    </row>
    <row r="841" spans="1:41" x14ac:dyDescent="0.25">
      <c r="A841" s="2" t="s">
        <v>9</v>
      </c>
      <c r="B841" s="2" t="s">
        <v>10</v>
      </c>
      <c r="C841" s="1"/>
      <c r="D841" s="1"/>
      <c r="E841" s="1"/>
      <c r="F841" s="1"/>
      <c r="H841" s="1"/>
      <c r="I841" s="1"/>
      <c r="J841" s="1"/>
      <c r="K841" s="1"/>
      <c r="L841" s="1"/>
      <c r="M841" s="1"/>
      <c r="O841" s="1"/>
      <c r="P841" s="1"/>
      <c r="Q841" s="1"/>
      <c r="R841" s="1"/>
      <c r="S841" s="1"/>
      <c r="T841" s="1"/>
      <c r="V841" s="8" t="s">
        <v>134</v>
      </c>
      <c r="W841" s="9">
        <v>-65</v>
      </c>
      <c r="X841" s="9">
        <v>-65</v>
      </c>
      <c r="Y841" s="7" t="s">
        <v>21</v>
      </c>
      <c r="Z841" s="10">
        <v>6</v>
      </c>
      <c r="AA841" s="9">
        <f>X841*Z841</f>
        <v>-390</v>
      </c>
      <c r="AC841" s="3" t="s">
        <v>11</v>
      </c>
      <c r="AD841" s="4" t="s">
        <v>12</v>
      </c>
      <c r="AE841" s="4" t="s">
        <v>15</v>
      </c>
      <c r="AF841" s="4" t="s">
        <v>13</v>
      </c>
      <c r="AG841" s="4" t="s">
        <v>16</v>
      </c>
      <c r="AH841" s="4" t="s">
        <v>17</v>
      </c>
      <c r="AJ841" s="8" t="s">
        <v>48</v>
      </c>
      <c r="AK841" s="9"/>
      <c r="AL841" s="9"/>
      <c r="AM841" s="7" t="s">
        <v>13</v>
      </c>
      <c r="AN841" s="9"/>
      <c r="AO841" s="9">
        <v>-500</v>
      </c>
    </row>
    <row r="842" spans="1:41" x14ac:dyDescent="0.25">
      <c r="A842" s="1"/>
      <c r="B842" s="1"/>
      <c r="C842" s="1"/>
      <c r="D842" s="1"/>
      <c r="E842" s="1"/>
      <c r="F842" s="1"/>
      <c r="H842" s="2" t="s">
        <v>147</v>
      </c>
      <c r="I842" s="1"/>
      <c r="J842" s="1"/>
      <c r="K842" s="1"/>
      <c r="L842" s="1"/>
      <c r="M842" s="1"/>
      <c r="O842" s="2" t="s">
        <v>52</v>
      </c>
      <c r="P842" s="1"/>
      <c r="Q842" s="1"/>
      <c r="R842" s="1"/>
      <c r="S842" s="1"/>
      <c r="T842" s="1"/>
      <c r="V842" s="8" t="s">
        <v>29</v>
      </c>
      <c r="W842" s="9"/>
      <c r="X842" s="9"/>
      <c r="Y842" s="7" t="s">
        <v>30</v>
      </c>
      <c r="Z842" s="9"/>
      <c r="AA842" s="9">
        <v>-450</v>
      </c>
      <c r="AC842" s="1"/>
      <c r="AD842" s="1"/>
      <c r="AE842" s="1"/>
      <c r="AF842" s="1"/>
      <c r="AG842" s="1"/>
      <c r="AH842" s="1"/>
      <c r="AJ842" s="5" t="s">
        <v>49</v>
      </c>
      <c r="AK842" s="6"/>
      <c r="AL842" s="6"/>
      <c r="AM842" s="7" t="s">
        <v>13</v>
      </c>
      <c r="AN842" s="6"/>
      <c r="AO842" s="6">
        <f>SUM(AO829:AO841)</f>
        <v>-6909</v>
      </c>
    </row>
    <row r="843" spans="1:41" x14ac:dyDescent="0.25">
      <c r="A843" s="3" t="s">
        <v>11</v>
      </c>
      <c r="B843" s="4" t="s">
        <v>12</v>
      </c>
      <c r="C843" s="4" t="s">
        <v>15</v>
      </c>
      <c r="D843" s="4" t="s">
        <v>13</v>
      </c>
      <c r="E843" s="4" t="s">
        <v>16</v>
      </c>
      <c r="F843" s="4" t="s">
        <v>17</v>
      </c>
      <c r="H843" s="1"/>
      <c r="I843" s="1"/>
      <c r="J843" s="1"/>
      <c r="K843" s="1"/>
      <c r="L843" s="1"/>
      <c r="M843" s="1"/>
      <c r="O843" s="1"/>
      <c r="P843" s="1"/>
      <c r="Q843" s="1"/>
      <c r="R843" s="1"/>
      <c r="S843" s="1"/>
      <c r="T843" s="1"/>
      <c r="V843" s="8" t="s">
        <v>31</v>
      </c>
      <c r="W843" s="9"/>
      <c r="X843" s="9"/>
      <c r="Y843" s="7" t="s">
        <v>30</v>
      </c>
      <c r="Z843" s="9"/>
      <c r="AA843" s="9">
        <v>-15</v>
      </c>
      <c r="AC843" s="2" t="s">
        <v>127</v>
      </c>
      <c r="AD843" s="1"/>
      <c r="AE843" s="1"/>
      <c r="AF843" s="1"/>
      <c r="AG843" s="1"/>
      <c r="AH843" s="1"/>
      <c r="AJ843" s="8" t="s">
        <v>50</v>
      </c>
      <c r="AK843" s="9"/>
      <c r="AL843" s="9"/>
      <c r="AM843" s="7" t="s">
        <v>13</v>
      </c>
      <c r="AN843" s="9"/>
      <c r="AO843" s="9">
        <f>SUM(AO826,AO842)</f>
        <v>15412.21</v>
      </c>
    </row>
    <row r="844" spans="1:41" x14ac:dyDescent="0.25">
      <c r="A844" s="1"/>
      <c r="B844" s="1"/>
      <c r="C844" s="1"/>
      <c r="D844" s="1"/>
      <c r="E844" s="1"/>
      <c r="F844" s="1"/>
      <c r="H844" s="2" t="s">
        <v>52</v>
      </c>
      <c r="I844" s="1"/>
      <c r="J844" s="1"/>
      <c r="K844" s="1"/>
      <c r="L844" s="1"/>
      <c r="M844" s="1"/>
      <c r="O844" s="1" t="s">
        <v>121</v>
      </c>
      <c r="P844" s="1"/>
      <c r="Q844" s="1"/>
      <c r="R844" s="1"/>
      <c r="S844" s="1"/>
      <c r="T844" s="1"/>
      <c r="V844" s="8" t="s">
        <v>32</v>
      </c>
      <c r="W844" s="9"/>
      <c r="X844" s="9"/>
      <c r="Y844" s="7" t="s">
        <v>30</v>
      </c>
      <c r="Z844" s="9"/>
      <c r="AA844" s="9">
        <v>-70</v>
      </c>
      <c r="AC844" s="2" t="s">
        <v>128</v>
      </c>
      <c r="AD844" s="1"/>
      <c r="AE844" s="1"/>
      <c r="AF844" s="1"/>
      <c r="AG844" s="1"/>
      <c r="AH844" s="1"/>
      <c r="AJ844" s="1"/>
      <c r="AK844" s="1"/>
      <c r="AL844" s="1"/>
      <c r="AM844" s="1"/>
      <c r="AN844" s="1"/>
      <c r="AO844" s="1"/>
    </row>
    <row r="845" spans="1:41" x14ac:dyDescent="0.25">
      <c r="A845" s="2" t="s">
        <v>127</v>
      </c>
      <c r="B845" s="1"/>
      <c r="C845" s="1"/>
      <c r="D845" s="1"/>
      <c r="E845" s="1"/>
      <c r="F845" s="1"/>
      <c r="H845" s="1"/>
      <c r="I845" s="1"/>
      <c r="J845" s="1"/>
      <c r="K845" s="1"/>
      <c r="L845" s="1"/>
      <c r="M845" s="1"/>
      <c r="O845" s="2" t="s">
        <v>1</v>
      </c>
      <c r="P845" s="2" t="s">
        <v>2</v>
      </c>
      <c r="Q845" s="1"/>
      <c r="R845" s="1"/>
      <c r="S845" s="1"/>
      <c r="T845" s="1"/>
      <c r="V845" s="5" t="s">
        <v>34</v>
      </c>
      <c r="W845" s="6"/>
      <c r="X845" s="6"/>
      <c r="Y845" s="7" t="s">
        <v>13</v>
      </c>
      <c r="Z845" s="6"/>
      <c r="AA845" s="6">
        <f>SUM(AA838:AA844)</f>
        <v>-2093</v>
      </c>
      <c r="AC845" s="1"/>
      <c r="AD845" s="1"/>
      <c r="AE845" s="1"/>
      <c r="AF845" s="1"/>
      <c r="AG845" s="1"/>
      <c r="AH845" s="1"/>
      <c r="AJ845" s="1"/>
      <c r="AK845" s="1"/>
      <c r="AL845" s="1"/>
      <c r="AM845" s="1"/>
      <c r="AN845" s="1"/>
      <c r="AO845" s="1"/>
    </row>
    <row r="846" spans="1:41" x14ac:dyDescent="0.25">
      <c r="A846" s="2" t="s">
        <v>128</v>
      </c>
      <c r="B846" s="1"/>
      <c r="C846" s="1"/>
      <c r="D846" s="1"/>
      <c r="E846" s="1"/>
      <c r="F846" s="1"/>
      <c r="H846" s="1" t="s">
        <v>119</v>
      </c>
      <c r="I846" s="1"/>
      <c r="J846" s="1"/>
      <c r="K846" s="1"/>
      <c r="L846" s="1"/>
      <c r="M846" s="1"/>
      <c r="O846" s="2" t="s">
        <v>3</v>
      </c>
      <c r="P846" s="2" t="s">
        <v>4</v>
      </c>
      <c r="Q846" s="1"/>
      <c r="R846" s="1"/>
      <c r="S846" s="1"/>
      <c r="T846" s="1"/>
      <c r="V846" s="5" t="s">
        <v>35</v>
      </c>
      <c r="W846" s="6"/>
      <c r="X846" s="6"/>
      <c r="Y846" s="7" t="s">
        <v>13</v>
      </c>
      <c r="Z846" s="6"/>
      <c r="AA846" s="6">
        <f>SUM(AA836,AA845)</f>
        <v>3757</v>
      </c>
      <c r="AC846" s="2" t="s">
        <v>52</v>
      </c>
      <c r="AD846" s="1"/>
      <c r="AE846" s="1"/>
      <c r="AF846" s="1"/>
      <c r="AG846" s="1"/>
      <c r="AH846" s="1"/>
      <c r="AJ846" s="1"/>
      <c r="AK846" s="1"/>
      <c r="AL846" s="1"/>
      <c r="AM846" s="1"/>
      <c r="AN846" s="1"/>
      <c r="AO846" s="1"/>
    </row>
    <row r="847" spans="1:41" x14ac:dyDescent="0.25">
      <c r="A847" s="1"/>
      <c r="B847" s="1"/>
      <c r="C847" s="1"/>
      <c r="D847" s="1"/>
      <c r="E847" s="1"/>
      <c r="F847" s="1"/>
      <c r="H847" s="2" t="s">
        <v>1</v>
      </c>
      <c r="I847" s="2" t="s">
        <v>2</v>
      </c>
      <c r="J847" s="1"/>
      <c r="K847" s="1"/>
      <c r="L847" s="1"/>
      <c r="M847" s="1"/>
      <c r="O847" s="2" t="s">
        <v>5</v>
      </c>
      <c r="P847" s="2" t="s">
        <v>6</v>
      </c>
      <c r="Q847" s="1"/>
      <c r="R847" s="1"/>
      <c r="S847" s="1"/>
      <c r="T847" s="1"/>
      <c r="V847" s="8" t="s">
        <v>13</v>
      </c>
      <c r="W847" s="9"/>
      <c r="X847" s="9"/>
      <c r="Y847" s="7" t="s">
        <v>13</v>
      </c>
      <c r="Z847" s="9"/>
      <c r="AA847" s="9"/>
      <c r="AC847" s="1"/>
      <c r="AD847" s="1"/>
      <c r="AE847" s="1"/>
      <c r="AF847" s="1"/>
      <c r="AG847" s="1"/>
      <c r="AH847" s="1"/>
      <c r="AJ847" s="2" t="s">
        <v>52</v>
      </c>
      <c r="AK847" s="1"/>
      <c r="AL847" s="1"/>
      <c r="AM847" s="1"/>
      <c r="AN847" s="1"/>
      <c r="AO847" s="1"/>
    </row>
    <row r="848" spans="1:41" x14ac:dyDescent="0.25">
      <c r="A848" s="2" t="s">
        <v>52</v>
      </c>
      <c r="B848" s="1"/>
      <c r="C848" s="1"/>
      <c r="D848" s="1"/>
      <c r="E848" s="1"/>
      <c r="F848" s="1"/>
      <c r="H848" s="2" t="s">
        <v>3</v>
      </c>
      <c r="I848" s="2" t="s">
        <v>4</v>
      </c>
      <c r="J848" s="1"/>
      <c r="K848" s="1"/>
      <c r="L848" s="1"/>
      <c r="M848" s="1"/>
      <c r="O848" s="2" t="s">
        <v>7</v>
      </c>
      <c r="P848" s="2" t="s">
        <v>152</v>
      </c>
      <c r="Q848" s="1"/>
      <c r="R848" s="1"/>
      <c r="S848" s="1"/>
      <c r="T848" s="1"/>
      <c r="V848" s="5" t="s">
        <v>36</v>
      </c>
      <c r="W848" s="6"/>
      <c r="X848" s="6"/>
      <c r="Y848" s="7" t="s">
        <v>13</v>
      </c>
      <c r="Z848" s="6"/>
      <c r="AA848" s="6"/>
      <c r="AC848" s="2" t="s">
        <v>129</v>
      </c>
      <c r="AD848" s="1"/>
      <c r="AE848" s="1"/>
      <c r="AF848" s="1"/>
      <c r="AG848" s="1"/>
      <c r="AH848" s="1"/>
      <c r="AJ848" s="1"/>
      <c r="AK848" s="1"/>
      <c r="AL848" s="1"/>
      <c r="AM848" s="1"/>
      <c r="AN848" s="1"/>
      <c r="AO848" s="1"/>
    </row>
    <row r="849" spans="1:41" x14ac:dyDescent="0.25">
      <c r="A849" s="1"/>
      <c r="B849" s="1"/>
      <c r="C849" s="1"/>
      <c r="D849" s="1"/>
      <c r="E849" s="1"/>
      <c r="F849" s="1"/>
      <c r="H849" s="2" t="s">
        <v>5</v>
      </c>
      <c r="I849" s="2" t="s">
        <v>6</v>
      </c>
      <c r="J849" s="1"/>
      <c r="K849" s="1"/>
      <c r="L849" s="1"/>
      <c r="M849" s="1"/>
      <c r="O849" s="2" t="s">
        <v>9</v>
      </c>
      <c r="P849" s="2" t="s">
        <v>10</v>
      </c>
      <c r="Q849" s="1"/>
      <c r="R849" s="1"/>
      <c r="S849" s="1"/>
      <c r="T849" s="1"/>
      <c r="V849" s="8" t="s">
        <v>37</v>
      </c>
      <c r="W849" s="9"/>
      <c r="X849" s="9">
        <v>-1</v>
      </c>
      <c r="Y849" s="7" t="s">
        <v>13</v>
      </c>
      <c r="Z849" s="9">
        <v>652.5</v>
      </c>
      <c r="AA849" s="9">
        <f t="shared" ref="AA849:AA860" si="97">X849*Z849</f>
        <v>-652.5</v>
      </c>
      <c r="AC849" s="2" t="s">
        <v>130</v>
      </c>
      <c r="AD849" s="1"/>
      <c r="AE849" s="1"/>
      <c r="AF849" s="1"/>
      <c r="AG849" s="1"/>
      <c r="AH849" s="1"/>
      <c r="AJ849" s="1" t="s">
        <v>107</v>
      </c>
      <c r="AK849" s="1"/>
      <c r="AL849" s="1"/>
      <c r="AM849" s="1"/>
      <c r="AN849" s="1"/>
      <c r="AO849" s="1"/>
    </row>
    <row r="850" spans="1:41" x14ac:dyDescent="0.25">
      <c r="A850" s="2" t="s">
        <v>129</v>
      </c>
      <c r="B850" s="1"/>
      <c r="C850" s="1"/>
      <c r="D850" s="1"/>
      <c r="E850" s="1"/>
      <c r="F850" s="1"/>
      <c r="H850" s="2" t="s">
        <v>7</v>
      </c>
      <c r="I850" s="2" t="s">
        <v>8</v>
      </c>
      <c r="J850" s="1"/>
      <c r="K850" s="1"/>
      <c r="L850" s="1"/>
      <c r="M850" s="1"/>
      <c r="O850" s="1"/>
      <c r="P850" s="1"/>
      <c r="Q850" s="1"/>
      <c r="R850" s="1"/>
      <c r="S850" s="1"/>
      <c r="T850" s="1"/>
      <c r="V850" s="8" t="s">
        <v>39</v>
      </c>
      <c r="W850" s="9"/>
      <c r="X850" s="9">
        <v>-1</v>
      </c>
      <c r="Y850" s="7" t="s">
        <v>13</v>
      </c>
      <c r="Z850" s="9">
        <v>142.5</v>
      </c>
      <c r="AA850" s="9">
        <f t="shared" si="97"/>
        <v>-142.5</v>
      </c>
      <c r="AC850" s="1"/>
      <c r="AD850" s="1"/>
      <c r="AE850" s="1"/>
      <c r="AF850" s="1"/>
      <c r="AG850" s="1"/>
      <c r="AH850" s="1"/>
      <c r="AJ850" s="2" t="s">
        <v>1</v>
      </c>
      <c r="AK850" s="2" t="s">
        <v>2</v>
      </c>
      <c r="AL850" s="1"/>
      <c r="AM850" s="1"/>
      <c r="AN850" s="1"/>
      <c r="AO850" s="1"/>
    </row>
    <row r="851" spans="1:41" x14ac:dyDescent="0.25">
      <c r="A851" s="2" t="s">
        <v>130</v>
      </c>
      <c r="B851" s="1"/>
      <c r="C851" s="1"/>
      <c r="D851" s="1"/>
      <c r="E851" s="1"/>
      <c r="F851" s="1"/>
      <c r="H851" s="2" t="s">
        <v>9</v>
      </c>
      <c r="I851" s="2" t="s">
        <v>133</v>
      </c>
      <c r="J851" s="1"/>
      <c r="K851" s="1"/>
      <c r="L851" s="1"/>
      <c r="M851" s="1"/>
      <c r="O851" s="3" t="s">
        <v>11</v>
      </c>
      <c r="P851" s="4" t="s">
        <v>12</v>
      </c>
      <c r="Q851" s="4" t="s">
        <v>15</v>
      </c>
      <c r="R851" s="4" t="s">
        <v>13</v>
      </c>
      <c r="S851" s="4" t="s">
        <v>16</v>
      </c>
      <c r="T851" s="4" t="s">
        <v>17</v>
      </c>
      <c r="V851" s="8" t="s">
        <v>75</v>
      </c>
      <c r="W851" s="9"/>
      <c r="X851" s="9">
        <v>-1</v>
      </c>
      <c r="Y851" s="7" t="s">
        <v>13</v>
      </c>
      <c r="Z851" s="9">
        <v>166.25</v>
      </c>
      <c r="AA851" s="9">
        <f t="shared" si="97"/>
        <v>-166.25</v>
      </c>
      <c r="AC851" s="2" t="s">
        <v>131</v>
      </c>
      <c r="AD851" s="1"/>
      <c r="AE851" s="1"/>
      <c r="AF851" s="1"/>
      <c r="AG851" s="1"/>
      <c r="AH851" s="1"/>
      <c r="AJ851" s="2" t="s">
        <v>3</v>
      </c>
      <c r="AK851" s="2" t="s">
        <v>4</v>
      </c>
      <c r="AL851" s="1"/>
      <c r="AM851" s="1"/>
      <c r="AN851" s="1"/>
      <c r="AO851" s="1"/>
    </row>
    <row r="852" spans="1:41" x14ac:dyDescent="0.25">
      <c r="A852" s="1"/>
      <c r="B852" s="1"/>
      <c r="C852" s="1"/>
      <c r="D852" s="1"/>
      <c r="E852" s="1"/>
      <c r="F852" s="1"/>
      <c r="H852" s="1"/>
      <c r="I852" s="1"/>
      <c r="J852" s="1"/>
      <c r="K852" s="1"/>
      <c r="L852" s="1"/>
      <c r="M852" s="1"/>
      <c r="O852" s="1"/>
      <c r="P852" s="1"/>
      <c r="Q852" s="1"/>
      <c r="R852" s="1"/>
      <c r="S852" s="1"/>
      <c r="T852" s="1"/>
      <c r="V852" s="8" t="s">
        <v>40</v>
      </c>
      <c r="W852" s="9"/>
      <c r="X852" s="9">
        <v>-1</v>
      </c>
      <c r="Y852" s="7" t="s">
        <v>13</v>
      </c>
      <c r="Z852" s="9">
        <v>380</v>
      </c>
      <c r="AA852" s="9">
        <f t="shared" si="97"/>
        <v>-380</v>
      </c>
      <c r="AC852" s="2" t="s">
        <v>132</v>
      </c>
      <c r="AD852" s="1"/>
      <c r="AE852" s="1"/>
      <c r="AF852" s="1"/>
      <c r="AG852" s="1"/>
      <c r="AH852" s="1"/>
      <c r="AJ852" s="2" t="s">
        <v>5</v>
      </c>
      <c r="AK852" s="2" t="s">
        <v>6</v>
      </c>
      <c r="AL852" s="1"/>
      <c r="AM852" s="1"/>
      <c r="AN852" s="1"/>
      <c r="AO852" s="1"/>
    </row>
    <row r="853" spans="1:41" x14ac:dyDescent="0.25">
      <c r="A853" s="2" t="s">
        <v>131</v>
      </c>
      <c r="B853" s="1"/>
      <c r="C853" s="1"/>
      <c r="D853" s="1"/>
      <c r="E853" s="1"/>
      <c r="F853" s="1"/>
      <c r="H853" s="3" t="s">
        <v>11</v>
      </c>
      <c r="I853" s="4" t="s">
        <v>12</v>
      </c>
      <c r="J853" s="4" t="s">
        <v>15</v>
      </c>
      <c r="K853" s="4" t="s">
        <v>13</v>
      </c>
      <c r="L853" s="4" t="s">
        <v>16</v>
      </c>
      <c r="M853" s="4" t="s">
        <v>17</v>
      </c>
      <c r="O853" s="2" t="s">
        <v>120</v>
      </c>
      <c r="P853" s="1"/>
      <c r="Q853" s="1"/>
      <c r="R853" s="1"/>
      <c r="S853" s="1"/>
      <c r="T853" s="1"/>
      <c r="V853" s="8" t="s">
        <v>41</v>
      </c>
      <c r="W853" s="9"/>
      <c r="X853" s="9">
        <v>-1</v>
      </c>
      <c r="Y853" s="7" t="s">
        <v>13</v>
      </c>
      <c r="Z853" s="9">
        <v>165</v>
      </c>
      <c r="AA853" s="9">
        <f t="shared" si="97"/>
        <v>-165</v>
      </c>
      <c r="AJ853" s="2" t="s">
        <v>7</v>
      </c>
      <c r="AK853" s="2" t="s">
        <v>187</v>
      </c>
      <c r="AL853" s="1"/>
      <c r="AM853" s="1"/>
      <c r="AN853" s="1"/>
      <c r="AO853" s="1"/>
    </row>
    <row r="854" spans="1:41" x14ac:dyDescent="0.25">
      <c r="A854" s="2" t="s">
        <v>132</v>
      </c>
      <c r="B854" s="1"/>
      <c r="C854" s="1"/>
      <c r="D854" s="1"/>
      <c r="E854" s="1"/>
      <c r="F854" s="1"/>
      <c r="H854" s="1"/>
      <c r="I854" s="1"/>
      <c r="J854" s="1"/>
      <c r="K854" s="1"/>
      <c r="L854" s="1"/>
      <c r="M854" s="1"/>
      <c r="O854" s="1"/>
      <c r="P854" s="1"/>
      <c r="Q854" s="1"/>
      <c r="R854" s="1"/>
      <c r="S854" s="1"/>
      <c r="T854" s="1"/>
      <c r="V854" s="8" t="s">
        <v>42</v>
      </c>
      <c r="W854" s="9"/>
      <c r="X854" s="9">
        <v>-2</v>
      </c>
      <c r="Y854" s="7" t="s">
        <v>13</v>
      </c>
      <c r="Z854" s="9">
        <v>180</v>
      </c>
      <c r="AA854" s="9">
        <f t="shared" si="97"/>
        <v>-360</v>
      </c>
      <c r="AJ854" s="2" t="s">
        <v>9</v>
      </c>
      <c r="AK854" s="2" t="s">
        <v>133</v>
      </c>
      <c r="AL854" s="1"/>
      <c r="AM854" s="1"/>
      <c r="AN854" s="1"/>
      <c r="AO854" s="1"/>
    </row>
    <row r="855" spans="1:41" x14ac:dyDescent="0.25">
      <c r="H855" s="2" t="s">
        <v>148</v>
      </c>
      <c r="I855" s="1"/>
      <c r="J855" s="1"/>
      <c r="K855" s="1"/>
      <c r="L855" s="1"/>
      <c r="M855" s="1"/>
      <c r="O855" s="2" t="s">
        <v>52</v>
      </c>
      <c r="P855" s="1"/>
      <c r="Q855" s="1"/>
      <c r="R855" s="1"/>
      <c r="S855" s="1"/>
      <c r="T855" s="1"/>
      <c r="V855" s="8" t="s">
        <v>43</v>
      </c>
      <c r="W855" s="9"/>
      <c r="X855" s="9">
        <v>-1</v>
      </c>
      <c r="Y855" s="7" t="s">
        <v>13</v>
      </c>
      <c r="Z855" s="9">
        <v>1039</v>
      </c>
      <c r="AA855" s="9">
        <f t="shared" si="97"/>
        <v>-1039</v>
      </c>
      <c r="AJ855" s="1"/>
      <c r="AK855" s="1"/>
      <c r="AL855" s="1"/>
      <c r="AM855" s="1"/>
      <c r="AN855" s="1"/>
      <c r="AO855" s="1"/>
    </row>
    <row r="856" spans="1:41" x14ac:dyDescent="0.25">
      <c r="H856" s="1"/>
      <c r="I856" s="1"/>
      <c r="J856" s="1"/>
      <c r="K856" s="1"/>
      <c r="L856" s="1"/>
      <c r="M856" s="1"/>
      <c r="O856" s="1"/>
      <c r="P856" s="1"/>
      <c r="Q856" s="1"/>
      <c r="R856" s="1"/>
      <c r="S856" s="1"/>
      <c r="T856" s="1"/>
      <c r="V856" s="8" t="s">
        <v>143</v>
      </c>
      <c r="W856" s="9"/>
      <c r="X856" s="9">
        <v>-1</v>
      </c>
      <c r="Y856" s="7" t="s">
        <v>13</v>
      </c>
      <c r="Z856" s="9">
        <v>296.73</v>
      </c>
      <c r="AA856" s="9">
        <f t="shared" si="97"/>
        <v>-296.73</v>
      </c>
      <c r="AJ856" s="3" t="s">
        <v>11</v>
      </c>
      <c r="AK856" s="4" t="s">
        <v>12</v>
      </c>
      <c r="AL856" s="4" t="s">
        <v>15</v>
      </c>
      <c r="AM856" s="4" t="s">
        <v>13</v>
      </c>
      <c r="AN856" s="4" t="s">
        <v>16</v>
      </c>
      <c r="AO856" s="4" t="s">
        <v>17</v>
      </c>
    </row>
    <row r="857" spans="1:41" x14ac:dyDescent="0.25">
      <c r="H857" s="2" t="s">
        <v>52</v>
      </c>
      <c r="I857" s="1"/>
      <c r="J857" s="1"/>
      <c r="K857" s="1"/>
      <c r="L857" s="1"/>
      <c r="M857" s="1"/>
      <c r="O857" s="1" t="s">
        <v>123</v>
      </c>
      <c r="P857" s="1"/>
      <c r="Q857" s="1"/>
      <c r="R857" s="1"/>
      <c r="S857" s="1"/>
      <c r="T857" s="1"/>
      <c r="V857" s="8" t="s">
        <v>144</v>
      </c>
      <c r="W857" s="9"/>
      <c r="X857" s="9">
        <v>-4500</v>
      </c>
      <c r="Y857" s="7" t="s">
        <v>13</v>
      </c>
      <c r="Z857" s="10">
        <v>0.155</v>
      </c>
      <c r="AA857" s="9">
        <f t="shared" si="97"/>
        <v>-697.5</v>
      </c>
      <c r="AJ857" s="5" t="s">
        <v>18</v>
      </c>
      <c r="AK857" s="6"/>
      <c r="AL857" s="6"/>
      <c r="AM857" s="7" t="s">
        <v>13</v>
      </c>
      <c r="AN857" s="6"/>
      <c r="AO857" s="6"/>
    </row>
    <row r="858" spans="1:41" x14ac:dyDescent="0.25">
      <c r="H858" s="1"/>
      <c r="I858" s="1"/>
      <c r="J858" s="1"/>
      <c r="K858" s="1"/>
      <c r="L858" s="1"/>
      <c r="M858" s="1"/>
      <c r="O858" s="2" t="s">
        <v>1</v>
      </c>
      <c r="P858" s="2" t="s">
        <v>2</v>
      </c>
      <c r="Q858" s="1"/>
      <c r="R858" s="1"/>
      <c r="S858" s="1"/>
      <c r="T858" s="1"/>
      <c r="V858" s="8" t="s">
        <v>153</v>
      </c>
      <c r="W858" s="9"/>
      <c r="X858" s="9">
        <v>-1</v>
      </c>
      <c r="Y858" s="7" t="s">
        <v>13</v>
      </c>
      <c r="Z858" s="9">
        <v>1225</v>
      </c>
      <c r="AA858" s="9">
        <f t="shared" si="97"/>
        <v>-1225</v>
      </c>
      <c r="AJ858" s="8" t="s">
        <v>85</v>
      </c>
      <c r="AK858" s="9">
        <v>2700</v>
      </c>
      <c r="AL858" s="9">
        <v>2700</v>
      </c>
      <c r="AM858" s="7" t="s">
        <v>21</v>
      </c>
      <c r="AN858" s="10">
        <v>2.7</v>
      </c>
      <c r="AO858" s="9">
        <f>AL858*AN858</f>
        <v>7290.0000000000009</v>
      </c>
    </row>
    <row r="859" spans="1:41" x14ac:dyDescent="0.25">
      <c r="H859" s="1" t="s">
        <v>121</v>
      </c>
      <c r="I859" s="1"/>
      <c r="J859" s="1"/>
      <c r="K859" s="1"/>
      <c r="L859" s="1"/>
      <c r="M859" s="1"/>
      <c r="O859" s="2" t="s">
        <v>3</v>
      </c>
      <c r="P859" s="2" t="s">
        <v>4</v>
      </c>
      <c r="Q859" s="1"/>
      <c r="R859" s="1"/>
      <c r="S859" s="1"/>
      <c r="T859" s="1"/>
      <c r="V859" s="8" t="s">
        <v>154</v>
      </c>
      <c r="W859" s="9"/>
      <c r="X859" s="9">
        <v>-2</v>
      </c>
      <c r="Y859" s="7" t="s">
        <v>13</v>
      </c>
      <c r="Z859" s="9">
        <v>125</v>
      </c>
      <c r="AA859" s="9">
        <f t="shared" si="97"/>
        <v>-250</v>
      </c>
      <c r="AJ859" s="5" t="s">
        <v>23</v>
      </c>
      <c r="AK859" s="6"/>
      <c r="AL859" s="6"/>
      <c r="AM859" s="7" t="s">
        <v>13</v>
      </c>
      <c r="AN859" s="6"/>
      <c r="AO859" s="6">
        <f>SUM(AO858:AO858)</f>
        <v>7290.0000000000009</v>
      </c>
    </row>
    <row r="860" spans="1:41" x14ac:dyDescent="0.25">
      <c r="H860" s="2" t="s">
        <v>1</v>
      </c>
      <c r="I860" s="2" t="s">
        <v>2</v>
      </c>
      <c r="J860" s="1"/>
      <c r="K860" s="1"/>
      <c r="L860" s="1"/>
      <c r="M860" s="1"/>
      <c r="O860" s="2" t="s">
        <v>5</v>
      </c>
      <c r="P860" s="2" t="s">
        <v>6</v>
      </c>
      <c r="Q860" s="1"/>
      <c r="R860" s="1"/>
      <c r="S860" s="1"/>
      <c r="T860" s="1"/>
      <c r="V860" s="8" t="s">
        <v>155</v>
      </c>
      <c r="W860" s="9"/>
      <c r="X860" s="9">
        <v>-75</v>
      </c>
      <c r="Y860" s="7" t="s">
        <v>13</v>
      </c>
      <c r="Z860" s="9">
        <v>5</v>
      </c>
      <c r="AA860" s="9">
        <f t="shared" si="97"/>
        <v>-375</v>
      </c>
      <c r="AJ860" s="8" t="s">
        <v>13</v>
      </c>
      <c r="AK860" s="9"/>
      <c r="AL860" s="9"/>
      <c r="AM860" s="7" t="s">
        <v>13</v>
      </c>
      <c r="AN860" s="9"/>
      <c r="AO860" s="9"/>
    </row>
    <row r="861" spans="1:41" x14ac:dyDescent="0.25">
      <c r="H861" s="2" t="s">
        <v>3</v>
      </c>
      <c r="I861" s="2" t="s">
        <v>4</v>
      </c>
      <c r="J861" s="1"/>
      <c r="K861" s="1"/>
      <c r="L861" s="1"/>
      <c r="M861" s="1"/>
      <c r="O861" s="2" t="s">
        <v>7</v>
      </c>
      <c r="P861" s="2" t="s">
        <v>152</v>
      </c>
      <c r="Q861" s="1"/>
      <c r="R861" s="1"/>
      <c r="S861" s="1"/>
      <c r="T861" s="1"/>
      <c r="V861" s="8" t="s">
        <v>48</v>
      </c>
      <c r="W861" s="9"/>
      <c r="X861" s="9"/>
      <c r="Y861" s="7" t="s">
        <v>13</v>
      </c>
      <c r="Z861" s="9"/>
      <c r="AA861" s="9">
        <v>-500</v>
      </c>
      <c r="AJ861" s="5" t="s">
        <v>24</v>
      </c>
      <c r="AK861" s="6"/>
      <c r="AL861" s="6"/>
      <c r="AM861" s="7" t="s">
        <v>13</v>
      </c>
      <c r="AN861" s="6"/>
      <c r="AO861" s="6"/>
    </row>
    <row r="862" spans="1:41" x14ac:dyDescent="0.25">
      <c r="H862" s="2" t="s">
        <v>5</v>
      </c>
      <c r="I862" s="2" t="s">
        <v>6</v>
      </c>
      <c r="J862" s="1"/>
      <c r="K862" s="1"/>
      <c r="L862" s="1"/>
      <c r="M862" s="1"/>
      <c r="O862" s="2" t="s">
        <v>9</v>
      </c>
      <c r="P862" s="2" t="s">
        <v>10</v>
      </c>
      <c r="Q862" s="1"/>
      <c r="R862" s="1"/>
      <c r="S862" s="1"/>
      <c r="T862" s="1"/>
      <c r="V862" s="5" t="s">
        <v>49</v>
      </c>
      <c r="W862" s="6"/>
      <c r="X862" s="6"/>
      <c r="Y862" s="7" t="s">
        <v>13</v>
      </c>
      <c r="Z862" s="6"/>
      <c r="AA862" s="6">
        <f>SUM(AA849:AA861)</f>
        <v>-6249.48</v>
      </c>
      <c r="AJ862" s="8" t="s">
        <v>25</v>
      </c>
      <c r="AK862" s="9"/>
      <c r="AL862" s="10">
        <v>-0.33</v>
      </c>
      <c r="AM862" s="7" t="s">
        <v>66</v>
      </c>
      <c r="AN862" s="10">
        <v>1950</v>
      </c>
      <c r="AO862" s="9">
        <f>AL862*AN862</f>
        <v>-643.5</v>
      </c>
    </row>
    <row r="863" spans="1:41" x14ac:dyDescent="0.25">
      <c r="H863" s="2" t="s">
        <v>7</v>
      </c>
      <c r="I863" s="2" t="s">
        <v>8</v>
      </c>
      <c r="J863" s="1"/>
      <c r="K863" s="1"/>
      <c r="L863" s="1"/>
      <c r="M863" s="1"/>
      <c r="O863" s="1"/>
      <c r="P863" s="1"/>
      <c r="Q863" s="1"/>
      <c r="R863" s="1"/>
      <c r="S863" s="1"/>
      <c r="T863" s="1"/>
      <c r="V863" s="8" t="s">
        <v>50</v>
      </c>
      <c r="W863" s="9"/>
      <c r="X863" s="9"/>
      <c r="Y863" s="7" t="s">
        <v>13</v>
      </c>
      <c r="Z863" s="9"/>
      <c r="AA863" s="9">
        <f>SUM(AA846,AA862)</f>
        <v>-2492.4799999999996</v>
      </c>
      <c r="AJ863" s="8" t="s">
        <v>26</v>
      </c>
      <c r="AK863" s="9">
        <v>-121</v>
      </c>
      <c r="AL863" s="9">
        <v>-121</v>
      </c>
      <c r="AM863" s="7" t="s">
        <v>21</v>
      </c>
      <c r="AN863" s="10">
        <v>7.75</v>
      </c>
      <c r="AO863" s="9">
        <f>AL863*AN863</f>
        <v>-937.75</v>
      </c>
    </row>
    <row r="864" spans="1:41" x14ac:dyDescent="0.25">
      <c r="H864" s="2" t="s">
        <v>9</v>
      </c>
      <c r="I864" s="2" t="s">
        <v>133</v>
      </c>
      <c r="J864" s="1"/>
      <c r="K864" s="1"/>
      <c r="L864" s="1"/>
      <c r="M864" s="1"/>
      <c r="O864" s="3" t="s">
        <v>11</v>
      </c>
      <c r="P864" s="4" t="s">
        <v>12</v>
      </c>
      <c r="Q864" s="4" t="s">
        <v>15</v>
      </c>
      <c r="R864" s="4" t="s">
        <v>13</v>
      </c>
      <c r="S864" s="4" t="s">
        <v>16</v>
      </c>
      <c r="T864" s="4" t="s">
        <v>17</v>
      </c>
      <c r="V864" s="1"/>
      <c r="W864" s="1"/>
      <c r="X864" s="1"/>
      <c r="Y864" s="1"/>
      <c r="Z864" s="1"/>
      <c r="AA864" s="1"/>
      <c r="AJ864" s="8" t="s">
        <v>73</v>
      </c>
      <c r="AK864" s="9">
        <v>-24</v>
      </c>
      <c r="AL864" s="9">
        <v>-24</v>
      </c>
      <c r="AM864" s="7" t="s">
        <v>21</v>
      </c>
      <c r="AN864" s="10">
        <v>12</v>
      </c>
      <c r="AO864" s="9">
        <f>AL864*AN864</f>
        <v>-288</v>
      </c>
    </row>
    <row r="865" spans="8:41" x14ac:dyDescent="0.25">
      <c r="H865" s="1"/>
      <c r="I865" s="1"/>
      <c r="J865" s="1"/>
      <c r="K865" s="1"/>
      <c r="L865" s="1"/>
      <c r="M865" s="1"/>
      <c r="O865" s="1"/>
      <c r="P865" s="1"/>
      <c r="Q865" s="1"/>
      <c r="R865" s="1"/>
      <c r="S865" s="1"/>
      <c r="T865" s="1"/>
      <c r="V865" s="2" t="s">
        <v>111</v>
      </c>
      <c r="W865" s="1"/>
      <c r="X865" s="1"/>
      <c r="Y865" s="1"/>
      <c r="Z865" s="1"/>
      <c r="AA865" s="1"/>
      <c r="AJ865" s="8" t="s">
        <v>134</v>
      </c>
      <c r="AK865" s="9">
        <v>-35</v>
      </c>
      <c r="AL865" s="9">
        <v>-35</v>
      </c>
      <c r="AM865" s="7" t="s">
        <v>21</v>
      </c>
      <c r="AN865" s="10">
        <v>6</v>
      </c>
      <c r="AO865" s="9">
        <f>AL865*AN865</f>
        <v>-210</v>
      </c>
    </row>
    <row r="866" spans="8:41" x14ac:dyDescent="0.25">
      <c r="H866" s="3" t="s">
        <v>11</v>
      </c>
      <c r="I866" s="4" t="s">
        <v>12</v>
      </c>
      <c r="J866" s="4" t="s">
        <v>15</v>
      </c>
      <c r="K866" s="4" t="s">
        <v>13</v>
      </c>
      <c r="L866" s="4" t="s">
        <v>16</v>
      </c>
      <c r="M866" s="4" t="s">
        <v>17</v>
      </c>
      <c r="O866" s="2" t="s">
        <v>120</v>
      </c>
      <c r="P866" s="1"/>
      <c r="Q866" s="1"/>
      <c r="R866" s="1"/>
      <c r="S866" s="1"/>
      <c r="T866" s="1"/>
      <c r="V866" s="2" t="s">
        <v>13</v>
      </c>
      <c r="W866" s="1"/>
      <c r="X866" s="1"/>
      <c r="Y866" s="1"/>
      <c r="Z866" s="1"/>
      <c r="AA866" s="1"/>
      <c r="AJ866" s="8" t="s">
        <v>29</v>
      </c>
      <c r="AK866" s="9"/>
      <c r="AL866" s="9"/>
      <c r="AM866" s="7" t="s">
        <v>30</v>
      </c>
      <c r="AN866" s="9"/>
      <c r="AO866" s="9">
        <v>-200</v>
      </c>
    </row>
    <row r="867" spans="8:41" x14ac:dyDescent="0.25">
      <c r="H867" s="1"/>
      <c r="I867" s="1"/>
      <c r="J867" s="1"/>
      <c r="K867" s="1"/>
      <c r="L867" s="1"/>
      <c r="M867" s="1"/>
      <c r="O867" s="1"/>
      <c r="P867" s="1"/>
      <c r="Q867" s="1"/>
      <c r="R867" s="1"/>
      <c r="S867" s="1"/>
      <c r="T867" s="1"/>
      <c r="V867" s="2" t="s">
        <v>145</v>
      </c>
      <c r="W867" s="1"/>
      <c r="X867" s="1"/>
      <c r="Y867" s="1"/>
      <c r="Z867" s="1"/>
      <c r="AA867" s="1"/>
      <c r="AJ867" s="8" t="s">
        <v>31</v>
      </c>
      <c r="AK867" s="9"/>
      <c r="AL867" s="9"/>
      <c r="AM867" s="7" t="s">
        <v>30</v>
      </c>
      <c r="AN867" s="9"/>
      <c r="AO867" s="9">
        <v>-190</v>
      </c>
    </row>
    <row r="868" spans="8:41" x14ac:dyDescent="0.25">
      <c r="H868" s="2" t="s">
        <v>149</v>
      </c>
      <c r="I868" s="1"/>
      <c r="J868" s="1"/>
      <c r="K868" s="1"/>
      <c r="L868" s="1"/>
      <c r="M868" s="1"/>
      <c r="O868" s="2" t="s">
        <v>52</v>
      </c>
      <c r="P868" s="1"/>
      <c r="Q868" s="1"/>
      <c r="R868" s="1"/>
      <c r="S868" s="1"/>
      <c r="T868" s="1"/>
      <c r="V868" s="1"/>
      <c r="W868" s="1"/>
      <c r="X868" s="1"/>
      <c r="Y868" s="1"/>
      <c r="Z868" s="1"/>
      <c r="AA868" s="1"/>
      <c r="AJ868" s="8" t="s">
        <v>32</v>
      </c>
      <c r="AK868" s="9"/>
      <c r="AL868" s="9"/>
      <c r="AM868" s="7" t="s">
        <v>30</v>
      </c>
      <c r="AN868" s="9"/>
      <c r="AO868" s="9">
        <v>-110</v>
      </c>
    </row>
    <row r="869" spans="8:41" x14ac:dyDescent="0.25">
      <c r="H869" s="1"/>
      <c r="I869" s="1"/>
      <c r="J869" s="1"/>
      <c r="K869" s="1"/>
      <c r="L869" s="1"/>
      <c r="M869" s="1"/>
      <c r="O869" s="1"/>
      <c r="P869" s="1"/>
      <c r="Q869" s="1"/>
      <c r="R869" s="1"/>
      <c r="S869" s="1"/>
      <c r="T869" s="1"/>
      <c r="V869" s="2" t="s">
        <v>52</v>
      </c>
      <c r="W869" s="1"/>
      <c r="X869" s="1"/>
      <c r="Y869" s="1"/>
      <c r="Z869" s="1"/>
      <c r="AA869" s="1"/>
      <c r="AJ869" s="8" t="s">
        <v>88</v>
      </c>
      <c r="AK869" s="9">
        <v>-2700</v>
      </c>
      <c r="AL869" s="9">
        <v>-2700</v>
      </c>
      <c r="AM869" s="7" t="s">
        <v>30</v>
      </c>
      <c r="AN869" s="10">
        <v>0.02</v>
      </c>
      <c r="AO869" s="9">
        <f>AL869*AN869</f>
        <v>-54</v>
      </c>
    </row>
    <row r="870" spans="8:41" x14ac:dyDescent="0.25">
      <c r="H870" s="2" t="s">
        <v>52</v>
      </c>
      <c r="I870" s="1"/>
      <c r="J870" s="1"/>
      <c r="K870" s="1"/>
      <c r="L870" s="1"/>
      <c r="M870" s="1"/>
      <c r="O870" s="1" t="s">
        <v>124</v>
      </c>
      <c r="P870" s="1"/>
      <c r="Q870" s="1"/>
      <c r="R870" s="1"/>
      <c r="S870" s="1"/>
      <c r="T870" s="1"/>
      <c r="V870" s="1"/>
      <c r="W870" s="1"/>
      <c r="X870" s="1"/>
      <c r="Y870" s="1"/>
      <c r="Z870" s="1"/>
      <c r="AA870" s="1"/>
      <c r="AJ870" s="8" t="s">
        <v>89</v>
      </c>
      <c r="AK870" s="9"/>
      <c r="AL870" s="9"/>
      <c r="AM870" s="7" t="s">
        <v>30</v>
      </c>
      <c r="AN870" s="9"/>
      <c r="AO870" s="9">
        <v>-150</v>
      </c>
    </row>
    <row r="871" spans="8:41" x14ac:dyDescent="0.25">
      <c r="H871" s="1"/>
      <c r="I871" s="1"/>
      <c r="J871" s="1"/>
      <c r="K871" s="1"/>
      <c r="L871" s="1"/>
      <c r="M871" s="1"/>
      <c r="O871" s="2" t="s">
        <v>1</v>
      </c>
      <c r="P871" s="2" t="s">
        <v>2</v>
      </c>
      <c r="Q871" s="1"/>
      <c r="R871" s="1"/>
      <c r="S871" s="1"/>
      <c r="T871" s="1"/>
      <c r="V871" s="1" t="s">
        <v>115</v>
      </c>
      <c r="W871" s="1"/>
      <c r="X871" s="1"/>
      <c r="Y871" s="1"/>
      <c r="Z871" s="1"/>
      <c r="AA871" s="1"/>
      <c r="AJ871" s="5" t="s">
        <v>34</v>
      </c>
      <c r="AK871" s="6"/>
      <c r="AL871" s="6"/>
      <c r="AM871" s="7" t="s">
        <v>13</v>
      </c>
      <c r="AN871" s="6"/>
      <c r="AO871" s="6">
        <f>SUM(AO861:AO870)</f>
        <v>-2783.25</v>
      </c>
    </row>
    <row r="872" spans="8:41" x14ac:dyDescent="0.25">
      <c r="H872" s="1" t="s">
        <v>123</v>
      </c>
      <c r="I872" s="1"/>
      <c r="J872" s="1"/>
      <c r="K872" s="1"/>
      <c r="L872" s="1"/>
      <c r="M872" s="1"/>
      <c r="O872" s="2" t="s">
        <v>3</v>
      </c>
      <c r="P872" s="2" t="s">
        <v>4</v>
      </c>
      <c r="Q872" s="1"/>
      <c r="R872" s="1"/>
      <c r="S872" s="1"/>
      <c r="T872" s="1"/>
      <c r="V872" s="2" t="s">
        <v>1</v>
      </c>
      <c r="W872" s="2" t="s">
        <v>2</v>
      </c>
      <c r="X872" s="1"/>
      <c r="Y872" s="1"/>
      <c r="Z872" s="1"/>
      <c r="AA872" s="1"/>
      <c r="AJ872" s="5" t="s">
        <v>35</v>
      </c>
      <c r="AK872" s="6"/>
      <c r="AL872" s="6"/>
      <c r="AM872" s="7" t="s">
        <v>13</v>
      </c>
      <c r="AN872" s="6"/>
      <c r="AO872" s="6">
        <f>SUM(AO859,AO871)</f>
        <v>4506.7500000000009</v>
      </c>
    </row>
    <row r="873" spans="8:41" x14ac:dyDescent="0.25">
      <c r="H873" s="2" t="s">
        <v>1</v>
      </c>
      <c r="I873" s="2" t="s">
        <v>2</v>
      </c>
      <c r="J873" s="1"/>
      <c r="K873" s="1"/>
      <c r="L873" s="1"/>
      <c r="M873" s="1"/>
      <c r="O873" s="2" t="s">
        <v>5</v>
      </c>
      <c r="P873" s="2" t="s">
        <v>6</v>
      </c>
      <c r="Q873" s="1"/>
      <c r="R873" s="1"/>
      <c r="S873" s="1"/>
      <c r="T873" s="1"/>
      <c r="V873" s="2" t="s">
        <v>3</v>
      </c>
      <c r="W873" s="2" t="s">
        <v>4</v>
      </c>
      <c r="X873" s="1"/>
      <c r="Y873" s="1"/>
      <c r="Z873" s="1"/>
      <c r="AA873" s="1"/>
      <c r="AJ873" s="8" t="s">
        <v>13</v>
      </c>
      <c r="AK873" s="9"/>
      <c r="AL873" s="9"/>
      <c r="AM873" s="7" t="s">
        <v>13</v>
      </c>
      <c r="AN873" s="9"/>
      <c r="AO873" s="9"/>
    </row>
    <row r="874" spans="8:41" x14ac:dyDescent="0.25">
      <c r="H874" s="2" t="s">
        <v>3</v>
      </c>
      <c r="I874" s="2" t="s">
        <v>4</v>
      </c>
      <c r="J874" s="1"/>
      <c r="K874" s="1"/>
      <c r="L874" s="1"/>
      <c r="M874" s="1"/>
      <c r="O874" s="2" t="s">
        <v>7</v>
      </c>
      <c r="P874" s="2" t="s">
        <v>152</v>
      </c>
      <c r="Q874" s="1"/>
      <c r="R874" s="1"/>
      <c r="S874" s="1"/>
      <c r="T874" s="1"/>
      <c r="V874" s="2" t="s">
        <v>5</v>
      </c>
      <c r="W874" s="2" t="s">
        <v>6</v>
      </c>
      <c r="X874" s="1"/>
      <c r="Y874" s="1"/>
      <c r="Z874" s="1"/>
      <c r="AA874" s="1"/>
      <c r="AJ874" s="5" t="s">
        <v>36</v>
      </c>
      <c r="AK874" s="6"/>
      <c r="AL874" s="6"/>
      <c r="AM874" s="7" t="s">
        <v>13</v>
      </c>
      <c r="AN874" s="6"/>
      <c r="AO874" s="6"/>
    </row>
    <row r="875" spans="8:41" x14ac:dyDescent="0.25">
      <c r="H875" s="2" t="s">
        <v>5</v>
      </c>
      <c r="I875" s="2" t="s">
        <v>6</v>
      </c>
      <c r="J875" s="1"/>
      <c r="K875" s="1"/>
      <c r="L875" s="1"/>
      <c r="M875" s="1"/>
      <c r="O875" s="2" t="s">
        <v>9</v>
      </c>
      <c r="P875" s="2" t="s">
        <v>10</v>
      </c>
      <c r="Q875" s="1"/>
      <c r="R875" s="1"/>
      <c r="S875" s="1"/>
      <c r="T875" s="1"/>
      <c r="V875" s="2" t="s">
        <v>7</v>
      </c>
      <c r="W875" s="2" t="s">
        <v>152</v>
      </c>
      <c r="X875" s="1"/>
      <c r="Y875" s="1"/>
      <c r="Z875" s="1"/>
      <c r="AA875" s="1"/>
      <c r="AJ875" s="8" t="s">
        <v>37</v>
      </c>
      <c r="AK875" s="9"/>
      <c r="AL875" s="9">
        <v>-1</v>
      </c>
      <c r="AM875" s="7" t="s">
        <v>13</v>
      </c>
      <c r="AN875" s="9">
        <v>725</v>
      </c>
      <c r="AO875" s="9">
        <f t="shared" ref="AO875:AO882" si="98">AL875*AN875</f>
        <v>-725</v>
      </c>
    </row>
    <row r="876" spans="8:41" x14ac:dyDescent="0.25">
      <c r="H876" s="2" t="s">
        <v>7</v>
      </c>
      <c r="I876" s="2" t="s">
        <v>8</v>
      </c>
      <c r="J876" s="1"/>
      <c r="K876" s="1"/>
      <c r="L876" s="1"/>
      <c r="M876" s="1"/>
      <c r="O876" s="1"/>
      <c r="P876" s="1"/>
      <c r="Q876" s="1"/>
      <c r="R876" s="1"/>
      <c r="S876" s="1"/>
      <c r="T876" s="1"/>
      <c r="V876" s="2" t="s">
        <v>9</v>
      </c>
      <c r="W876" s="2" t="s">
        <v>133</v>
      </c>
      <c r="X876" s="1"/>
      <c r="Y876" s="1"/>
      <c r="Z876" s="1"/>
      <c r="AA876" s="1"/>
      <c r="AJ876" s="8" t="s">
        <v>108</v>
      </c>
      <c r="AK876" s="9"/>
      <c r="AL876" s="9">
        <v>-1</v>
      </c>
      <c r="AM876" s="7" t="s">
        <v>13</v>
      </c>
      <c r="AN876" s="9">
        <v>225</v>
      </c>
      <c r="AO876" s="9">
        <f t="shared" si="98"/>
        <v>-225</v>
      </c>
    </row>
    <row r="877" spans="8:41" x14ac:dyDescent="0.25">
      <c r="H877" s="2" t="s">
        <v>9</v>
      </c>
      <c r="I877" s="2" t="s">
        <v>133</v>
      </c>
      <c r="J877" s="1"/>
      <c r="K877" s="1"/>
      <c r="L877" s="1"/>
      <c r="M877" s="1"/>
      <c r="O877" s="3" t="s">
        <v>11</v>
      </c>
      <c r="P877" s="4" t="s">
        <v>12</v>
      </c>
      <c r="Q877" s="4" t="s">
        <v>15</v>
      </c>
      <c r="R877" s="4" t="s">
        <v>13</v>
      </c>
      <c r="S877" s="4" t="s">
        <v>16</v>
      </c>
      <c r="T877" s="4" t="s">
        <v>17</v>
      </c>
      <c r="V877" s="1"/>
      <c r="W877" s="1"/>
      <c r="X877" s="1"/>
      <c r="Y877" s="1"/>
      <c r="Z877" s="1"/>
      <c r="AA877" s="1"/>
      <c r="AJ877" s="8" t="s">
        <v>39</v>
      </c>
      <c r="AK877" s="9"/>
      <c r="AL877" s="9">
        <v>-1</v>
      </c>
      <c r="AM877" s="7" t="s">
        <v>13</v>
      </c>
      <c r="AN877" s="9">
        <v>150</v>
      </c>
      <c r="AO877" s="9">
        <f t="shared" si="98"/>
        <v>-150</v>
      </c>
    </row>
    <row r="878" spans="8:41" x14ac:dyDescent="0.25">
      <c r="H878" s="1"/>
      <c r="I878" s="1"/>
      <c r="J878" s="1"/>
      <c r="K878" s="1"/>
      <c r="L878" s="1"/>
      <c r="M878" s="1"/>
      <c r="O878" s="1"/>
      <c r="P878" s="1"/>
      <c r="Q878" s="1"/>
      <c r="R878" s="1"/>
      <c r="S878" s="1"/>
      <c r="T878" s="1"/>
      <c r="V878" s="3" t="s">
        <v>11</v>
      </c>
      <c r="W878" s="4" t="s">
        <v>12</v>
      </c>
      <c r="X878" s="4" t="s">
        <v>15</v>
      </c>
      <c r="Y878" s="4" t="s">
        <v>13</v>
      </c>
      <c r="Z878" s="4" t="s">
        <v>16</v>
      </c>
      <c r="AA878" s="4" t="s">
        <v>17</v>
      </c>
      <c r="AJ878" s="8" t="s">
        <v>40</v>
      </c>
      <c r="AK878" s="9"/>
      <c r="AL878" s="9">
        <v>-1</v>
      </c>
      <c r="AM878" s="7" t="s">
        <v>13</v>
      </c>
      <c r="AN878" s="9">
        <v>400</v>
      </c>
      <c r="AO878" s="9">
        <f t="shared" si="98"/>
        <v>-400</v>
      </c>
    </row>
    <row r="879" spans="8:41" x14ac:dyDescent="0.25">
      <c r="H879" s="3" t="s">
        <v>11</v>
      </c>
      <c r="I879" s="4" t="s">
        <v>12</v>
      </c>
      <c r="J879" s="4" t="s">
        <v>15</v>
      </c>
      <c r="K879" s="4" t="s">
        <v>13</v>
      </c>
      <c r="L879" s="4" t="s">
        <v>16</v>
      </c>
      <c r="M879" s="4" t="s">
        <v>17</v>
      </c>
      <c r="O879" s="2" t="s">
        <v>158</v>
      </c>
      <c r="P879" s="1"/>
      <c r="Q879" s="1"/>
      <c r="R879" s="1"/>
      <c r="S879" s="1"/>
      <c r="T879" s="1"/>
      <c r="V879" s="5" t="s">
        <v>18</v>
      </c>
      <c r="W879" s="6"/>
      <c r="X879" s="6"/>
      <c r="Y879" s="7" t="s">
        <v>13</v>
      </c>
      <c r="Z879" s="6"/>
      <c r="AA879" s="6"/>
      <c r="AJ879" s="8" t="s">
        <v>42</v>
      </c>
      <c r="AK879" s="9"/>
      <c r="AL879" s="9">
        <v>-2</v>
      </c>
      <c r="AM879" s="7" t="s">
        <v>13</v>
      </c>
      <c r="AN879" s="9">
        <v>180</v>
      </c>
      <c r="AO879" s="9">
        <f t="shared" si="98"/>
        <v>-360</v>
      </c>
    </row>
    <row r="880" spans="8:41" x14ac:dyDescent="0.25">
      <c r="H880" s="1"/>
      <c r="I880" s="1"/>
      <c r="J880" s="1"/>
      <c r="K880" s="1"/>
      <c r="L880" s="1"/>
      <c r="M880" s="1"/>
      <c r="O880" s="1"/>
      <c r="P880" s="1"/>
      <c r="Q880" s="1"/>
      <c r="R880" s="1"/>
      <c r="S880" s="1"/>
      <c r="T880" s="1"/>
      <c r="V880" s="8" t="s">
        <v>115</v>
      </c>
      <c r="W880" s="9">
        <v>4500</v>
      </c>
      <c r="X880" s="9">
        <v>4500</v>
      </c>
      <c r="Y880" s="7" t="s">
        <v>21</v>
      </c>
      <c r="Z880" s="10">
        <v>1.3</v>
      </c>
      <c r="AA880" s="9">
        <f>X880*Z880</f>
        <v>5850</v>
      </c>
      <c r="AJ880" s="8" t="s">
        <v>43</v>
      </c>
      <c r="AK880" s="9"/>
      <c r="AL880" s="9">
        <v>-1</v>
      </c>
      <c r="AM880" s="7" t="s">
        <v>13</v>
      </c>
      <c r="AN880" s="9">
        <v>784</v>
      </c>
      <c r="AO880" s="9">
        <f t="shared" si="98"/>
        <v>-784</v>
      </c>
    </row>
    <row r="881" spans="8:41" x14ac:dyDescent="0.25">
      <c r="H881" s="2" t="s">
        <v>150</v>
      </c>
      <c r="I881" s="1"/>
      <c r="J881" s="1"/>
      <c r="K881" s="1"/>
      <c r="L881" s="1"/>
      <c r="M881" s="1"/>
      <c r="O881" s="2" t="s">
        <v>52</v>
      </c>
      <c r="P881" s="1"/>
      <c r="Q881" s="1"/>
      <c r="R881" s="1"/>
      <c r="S881" s="1"/>
      <c r="T881" s="1"/>
      <c r="V881" s="5" t="s">
        <v>23</v>
      </c>
      <c r="W881" s="6"/>
      <c r="X881" s="6"/>
      <c r="Y881" s="7" t="s">
        <v>13</v>
      </c>
      <c r="Z881" s="6"/>
      <c r="AA881" s="6">
        <f>SUM(AA880:AA880)</f>
        <v>5850</v>
      </c>
      <c r="AJ881" s="8" t="s">
        <v>109</v>
      </c>
      <c r="AK881" s="9"/>
      <c r="AL881" s="9">
        <v>-1</v>
      </c>
      <c r="AM881" s="7" t="s">
        <v>13</v>
      </c>
      <c r="AN881" s="9">
        <v>368.75</v>
      </c>
      <c r="AO881" s="9">
        <f t="shared" si="98"/>
        <v>-368.75</v>
      </c>
    </row>
    <row r="882" spans="8:41" x14ac:dyDescent="0.25">
      <c r="H882" s="1"/>
      <c r="I882" s="1"/>
      <c r="J882" s="1"/>
      <c r="K882" s="1"/>
      <c r="L882" s="1"/>
      <c r="M882" s="1"/>
      <c r="O882" s="1"/>
      <c r="P882" s="1"/>
      <c r="Q882" s="1"/>
      <c r="R882" s="1"/>
      <c r="S882" s="1"/>
      <c r="T882" s="1"/>
      <c r="V882" s="8" t="s">
        <v>13</v>
      </c>
      <c r="W882" s="9"/>
      <c r="X882" s="9"/>
      <c r="Y882" s="7" t="s">
        <v>13</v>
      </c>
      <c r="Z882" s="9"/>
      <c r="AA882" s="9"/>
      <c r="AJ882" s="8" t="s">
        <v>110</v>
      </c>
      <c r="AK882" s="9"/>
      <c r="AL882" s="9">
        <v>-2700</v>
      </c>
      <c r="AM882" s="7" t="s">
        <v>13</v>
      </c>
      <c r="AN882" s="10">
        <v>0.17</v>
      </c>
      <c r="AO882" s="9">
        <f t="shared" si="98"/>
        <v>-459.00000000000006</v>
      </c>
    </row>
    <row r="883" spans="8:41" x14ac:dyDescent="0.25">
      <c r="H883" s="2" t="s">
        <v>52</v>
      </c>
      <c r="I883" s="1"/>
      <c r="J883" s="1"/>
      <c r="K883" s="1"/>
      <c r="L883" s="1"/>
      <c r="M883" s="1"/>
      <c r="O883" s="1" t="s">
        <v>126</v>
      </c>
      <c r="P883" s="1"/>
      <c r="Q883" s="1"/>
      <c r="R883" s="1"/>
      <c r="S883" s="1"/>
      <c r="T883" s="1"/>
      <c r="V883" s="5" t="s">
        <v>24</v>
      </c>
      <c r="W883" s="6"/>
      <c r="X883" s="6"/>
      <c r="Y883" s="7" t="s">
        <v>13</v>
      </c>
      <c r="Z883" s="6"/>
      <c r="AA883" s="6"/>
      <c r="AJ883" s="8" t="s">
        <v>48</v>
      </c>
      <c r="AK883" s="9"/>
      <c r="AL883" s="9"/>
      <c r="AM883" s="7" t="s">
        <v>13</v>
      </c>
      <c r="AN883" s="9"/>
      <c r="AO883" s="9">
        <v>-500</v>
      </c>
    </row>
    <row r="884" spans="8:41" x14ac:dyDescent="0.25">
      <c r="H884" s="1"/>
      <c r="I884" s="1"/>
      <c r="J884" s="1"/>
      <c r="K884" s="1"/>
      <c r="L884" s="1"/>
      <c r="M884" s="1"/>
      <c r="O884" s="2" t="s">
        <v>1</v>
      </c>
      <c r="P884" s="2" t="s">
        <v>2</v>
      </c>
      <c r="Q884" s="1"/>
      <c r="R884" s="1"/>
      <c r="S884" s="1"/>
      <c r="T884" s="1"/>
      <c r="V884" s="8" t="s">
        <v>25</v>
      </c>
      <c r="W884" s="9"/>
      <c r="X884" s="9">
        <v>-230</v>
      </c>
      <c r="Y884" s="7" t="s">
        <v>21</v>
      </c>
      <c r="Z884" s="10">
        <v>5</v>
      </c>
      <c r="AA884" s="9">
        <f>X884*Z884</f>
        <v>-1150</v>
      </c>
      <c r="AJ884" s="5" t="s">
        <v>49</v>
      </c>
      <c r="AK884" s="6"/>
      <c r="AL884" s="6"/>
      <c r="AM884" s="7" t="s">
        <v>13</v>
      </c>
      <c r="AN884" s="6"/>
      <c r="AO884" s="6">
        <f>SUM(AO875:AO883)</f>
        <v>-3971.75</v>
      </c>
    </row>
    <row r="885" spans="8:41" x14ac:dyDescent="0.25">
      <c r="H885" s="1" t="s">
        <v>124</v>
      </c>
      <c r="I885" s="1"/>
      <c r="J885" s="1"/>
      <c r="K885" s="1"/>
      <c r="L885" s="1"/>
      <c r="M885" s="1"/>
      <c r="O885" s="2" t="s">
        <v>3</v>
      </c>
      <c r="P885" s="2" t="s">
        <v>4</v>
      </c>
      <c r="Q885" s="1"/>
      <c r="R885" s="1"/>
      <c r="S885" s="1"/>
      <c r="T885" s="1"/>
      <c r="V885" s="8" t="s">
        <v>73</v>
      </c>
      <c r="W885" s="9"/>
      <c r="X885" s="9">
        <v>-25</v>
      </c>
      <c r="Y885" s="7" t="s">
        <v>21</v>
      </c>
      <c r="Z885" s="10">
        <v>12</v>
      </c>
      <c r="AA885" s="9">
        <f>X885*Z885</f>
        <v>-300</v>
      </c>
      <c r="AJ885" s="8" t="s">
        <v>50</v>
      </c>
      <c r="AK885" s="9"/>
      <c r="AL885" s="9"/>
      <c r="AM885" s="7" t="s">
        <v>13</v>
      </c>
      <c r="AN885" s="9"/>
      <c r="AO885" s="9">
        <f>SUM(AO872,AO884)</f>
        <v>535.00000000000091</v>
      </c>
    </row>
    <row r="886" spans="8:41" x14ac:dyDescent="0.25">
      <c r="H886" s="2" t="s">
        <v>1</v>
      </c>
      <c r="I886" s="2" t="s">
        <v>2</v>
      </c>
      <c r="J886" s="1"/>
      <c r="K886" s="1"/>
      <c r="L886" s="1"/>
      <c r="M886" s="1"/>
      <c r="O886" s="2" t="s">
        <v>5</v>
      </c>
      <c r="P886" s="2" t="s">
        <v>6</v>
      </c>
      <c r="Q886" s="1"/>
      <c r="R886" s="1"/>
      <c r="S886" s="1"/>
      <c r="T886" s="1"/>
      <c r="V886" s="8" t="s">
        <v>134</v>
      </c>
      <c r="W886" s="9"/>
      <c r="X886" s="9">
        <v>-67</v>
      </c>
      <c r="Y886" s="7" t="s">
        <v>21</v>
      </c>
      <c r="Z886" s="10">
        <v>6</v>
      </c>
      <c r="AA886" s="9">
        <f>X886*Z886</f>
        <v>-402</v>
      </c>
      <c r="AJ886" s="1"/>
      <c r="AK886" s="1"/>
      <c r="AL886" s="1"/>
      <c r="AM886" s="1"/>
      <c r="AN886" s="1"/>
      <c r="AO886" s="1"/>
    </row>
    <row r="887" spans="8:41" x14ac:dyDescent="0.25">
      <c r="H887" s="2" t="s">
        <v>3</v>
      </c>
      <c r="I887" s="2" t="s">
        <v>4</v>
      </c>
      <c r="J887" s="1"/>
      <c r="K887" s="1"/>
      <c r="L887" s="1"/>
      <c r="M887" s="1"/>
      <c r="O887" s="2" t="s">
        <v>7</v>
      </c>
      <c r="P887" s="2" t="s">
        <v>152</v>
      </c>
      <c r="Q887" s="1"/>
      <c r="R887" s="1"/>
      <c r="S887" s="1"/>
      <c r="T887" s="1"/>
      <c r="V887" s="8" t="s">
        <v>29</v>
      </c>
      <c r="W887" s="9"/>
      <c r="X887" s="9"/>
      <c r="Y887" s="7" t="s">
        <v>30</v>
      </c>
      <c r="Z887" s="9"/>
      <c r="AA887" s="9">
        <v>-490</v>
      </c>
      <c r="AJ887" s="2" t="s">
        <v>111</v>
      </c>
      <c r="AK887" s="1"/>
      <c r="AL887" s="1"/>
      <c r="AM887" s="1"/>
      <c r="AN887" s="1"/>
      <c r="AO887" s="1"/>
    </row>
    <row r="888" spans="8:41" x14ac:dyDescent="0.25">
      <c r="H888" s="2" t="s">
        <v>5</v>
      </c>
      <c r="I888" s="2" t="s">
        <v>6</v>
      </c>
      <c r="J888" s="1"/>
      <c r="K888" s="1"/>
      <c r="L888" s="1"/>
      <c r="M888" s="1"/>
      <c r="O888" s="2" t="s">
        <v>9</v>
      </c>
      <c r="P888" s="2" t="s">
        <v>10</v>
      </c>
      <c r="Q888" s="1"/>
      <c r="R888" s="1"/>
      <c r="S888" s="1"/>
      <c r="T888" s="1"/>
      <c r="V888" s="8" t="s">
        <v>31</v>
      </c>
      <c r="W888" s="9"/>
      <c r="X888" s="9"/>
      <c r="Y888" s="7" t="s">
        <v>30</v>
      </c>
      <c r="Z888" s="9"/>
      <c r="AA888" s="9">
        <v>-125</v>
      </c>
      <c r="AJ888" s="1"/>
      <c r="AK888" s="1"/>
      <c r="AL888" s="1"/>
      <c r="AM888" s="1"/>
      <c r="AN888" s="1"/>
      <c r="AO888" s="1"/>
    </row>
    <row r="889" spans="8:41" x14ac:dyDescent="0.25">
      <c r="H889" s="2" t="s">
        <v>7</v>
      </c>
      <c r="I889" s="2" t="s">
        <v>8</v>
      </c>
      <c r="J889" s="1"/>
      <c r="K889" s="1"/>
      <c r="L889" s="1"/>
      <c r="M889" s="1"/>
      <c r="O889" s="1"/>
      <c r="P889" s="1"/>
      <c r="Q889" s="1"/>
      <c r="R889" s="1"/>
      <c r="S889" s="1"/>
      <c r="T889" s="1"/>
      <c r="V889" s="8" t="s">
        <v>32</v>
      </c>
      <c r="W889" s="9"/>
      <c r="X889" s="9"/>
      <c r="Y889" s="7" t="s">
        <v>30</v>
      </c>
      <c r="Z889" s="9"/>
      <c r="AA889" s="9">
        <v>-70</v>
      </c>
      <c r="AJ889" s="2" t="s">
        <v>52</v>
      </c>
      <c r="AK889" s="1"/>
      <c r="AL889" s="1"/>
      <c r="AM889" s="1"/>
      <c r="AN889" s="1"/>
      <c r="AO889" s="1"/>
    </row>
    <row r="890" spans="8:41" x14ac:dyDescent="0.25">
      <c r="H890" s="2" t="s">
        <v>9</v>
      </c>
      <c r="I890" s="2" t="s">
        <v>133</v>
      </c>
      <c r="J890" s="1"/>
      <c r="K890" s="1"/>
      <c r="L890" s="1"/>
      <c r="M890" s="1"/>
      <c r="O890" s="3" t="s">
        <v>11</v>
      </c>
      <c r="P890" s="4" t="s">
        <v>12</v>
      </c>
      <c r="Q890" s="4" t="s">
        <v>15</v>
      </c>
      <c r="R890" s="4" t="s">
        <v>13</v>
      </c>
      <c r="S890" s="4" t="s">
        <v>16</v>
      </c>
      <c r="T890" s="4" t="s">
        <v>17</v>
      </c>
      <c r="V890" s="5" t="s">
        <v>34</v>
      </c>
      <c r="W890" s="6"/>
      <c r="X890" s="6"/>
      <c r="Y890" s="7" t="s">
        <v>13</v>
      </c>
      <c r="Z890" s="6"/>
      <c r="AA890" s="6">
        <f>SUM(AA883:AA889)</f>
        <v>-2537</v>
      </c>
      <c r="AJ890" s="1"/>
      <c r="AK890" s="1"/>
      <c r="AL890" s="1"/>
      <c r="AM890" s="1"/>
      <c r="AN890" s="1"/>
      <c r="AO890" s="1"/>
    </row>
    <row r="891" spans="8:41" x14ac:dyDescent="0.25">
      <c r="H891" s="1"/>
      <c r="I891" s="1"/>
      <c r="J891" s="1"/>
      <c r="K891" s="1"/>
      <c r="L891" s="1"/>
      <c r="M891" s="1"/>
      <c r="O891" s="1"/>
      <c r="P891" s="1"/>
      <c r="Q891" s="1"/>
      <c r="R891" s="1"/>
      <c r="S891" s="1"/>
      <c r="T891" s="1"/>
      <c r="V891" s="5" t="s">
        <v>35</v>
      </c>
      <c r="W891" s="6"/>
      <c r="X891" s="6"/>
      <c r="Y891" s="7" t="s">
        <v>13</v>
      </c>
      <c r="Z891" s="6"/>
      <c r="AA891" s="6">
        <f>SUM(AA881,AA890)</f>
        <v>3313</v>
      </c>
      <c r="AJ891" s="1" t="s">
        <v>112</v>
      </c>
      <c r="AK891" s="1"/>
      <c r="AL891" s="1"/>
      <c r="AM891" s="1"/>
      <c r="AN891" s="1"/>
      <c r="AO891" s="1"/>
    </row>
    <row r="892" spans="8:41" x14ac:dyDescent="0.25">
      <c r="H892" s="3" t="s">
        <v>11</v>
      </c>
      <c r="I892" s="4" t="s">
        <v>12</v>
      </c>
      <c r="J892" s="4" t="s">
        <v>15</v>
      </c>
      <c r="K892" s="4" t="s">
        <v>13</v>
      </c>
      <c r="L892" s="4" t="s">
        <v>16</v>
      </c>
      <c r="M892" s="4" t="s">
        <v>17</v>
      </c>
      <c r="O892" s="2" t="s">
        <v>127</v>
      </c>
      <c r="P892" s="1"/>
      <c r="Q892" s="1"/>
      <c r="R892" s="1"/>
      <c r="S892" s="1"/>
      <c r="T892" s="1"/>
      <c r="V892" s="8" t="s">
        <v>13</v>
      </c>
      <c r="W892" s="9"/>
      <c r="X892" s="9"/>
      <c r="Y892" s="7" t="s">
        <v>13</v>
      </c>
      <c r="Z892" s="9"/>
      <c r="AA892" s="9"/>
      <c r="AJ892" s="2" t="s">
        <v>1</v>
      </c>
      <c r="AK892" s="2" t="s">
        <v>2</v>
      </c>
      <c r="AL892" s="1"/>
      <c r="AM892" s="1"/>
      <c r="AN892" s="1"/>
      <c r="AO892" s="1"/>
    </row>
    <row r="893" spans="8:41" x14ac:dyDescent="0.25">
      <c r="H893" s="1"/>
      <c r="I893" s="1"/>
      <c r="J893" s="1"/>
      <c r="K893" s="1"/>
      <c r="L893" s="1"/>
      <c r="M893" s="1"/>
      <c r="O893" s="2" t="s">
        <v>128</v>
      </c>
      <c r="P893" s="1"/>
      <c r="Q893" s="1"/>
      <c r="R893" s="1"/>
      <c r="S893" s="1"/>
      <c r="T893" s="1"/>
      <c r="V893" s="5" t="s">
        <v>36</v>
      </c>
      <c r="W893" s="6"/>
      <c r="X893" s="6"/>
      <c r="Y893" s="7" t="s">
        <v>13</v>
      </c>
      <c r="Z893" s="6"/>
      <c r="AA893" s="6"/>
      <c r="AJ893" s="2" t="s">
        <v>3</v>
      </c>
      <c r="AK893" s="2" t="s">
        <v>4</v>
      </c>
      <c r="AL893" s="1"/>
      <c r="AM893" s="1"/>
      <c r="AN893" s="1"/>
      <c r="AO893" s="1"/>
    </row>
    <row r="894" spans="8:41" x14ac:dyDescent="0.25">
      <c r="H894" s="2" t="s">
        <v>125</v>
      </c>
      <c r="I894" s="1"/>
      <c r="J894" s="1"/>
      <c r="K894" s="1"/>
      <c r="L894" s="1"/>
      <c r="M894" s="1"/>
      <c r="O894" s="1"/>
      <c r="P894" s="1"/>
      <c r="Q894" s="1"/>
      <c r="R894" s="1"/>
      <c r="S894" s="1"/>
      <c r="T894" s="1"/>
      <c r="V894" s="8" t="s">
        <v>37</v>
      </c>
      <c r="W894" s="9"/>
      <c r="X894" s="9">
        <v>-1</v>
      </c>
      <c r="Y894" s="7" t="s">
        <v>13</v>
      </c>
      <c r="Z894" s="9">
        <v>652.5</v>
      </c>
      <c r="AA894" s="9">
        <f t="shared" ref="AA894:AA905" si="99">X894*Z894</f>
        <v>-652.5</v>
      </c>
      <c r="AJ894" s="2" t="s">
        <v>5</v>
      </c>
      <c r="AK894" s="2" t="s">
        <v>6</v>
      </c>
      <c r="AL894" s="1"/>
      <c r="AM894" s="1"/>
      <c r="AN894" s="1"/>
      <c r="AO894" s="1"/>
    </row>
    <row r="895" spans="8:41" x14ac:dyDescent="0.25">
      <c r="H895" s="1"/>
      <c r="I895" s="1"/>
      <c r="J895" s="1"/>
      <c r="K895" s="1"/>
      <c r="L895" s="1"/>
      <c r="M895" s="1"/>
      <c r="O895" s="2" t="s">
        <v>52</v>
      </c>
      <c r="P895" s="1"/>
      <c r="Q895" s="1"/>
      <c r="R895" s="1"/>
      <c r="S895" s="1"/>
      <c r="T895" s="1"/>
      <c r="V895" s="8" t="s">
        <v>39</v>
      </c>
      <c r="W895" s="9"/>
      <c r="X895" s="9">
        <v>-1</v>
      </c>
      <c r="Y895" s="7" t="s">
        <v>13</v>
      </c>
      <c r="Z895" s="9">
        <v>142.5</v>
      </c>
      <c r="AA895" s="9">
        <f t="shared" si="99"/>
        <v>-142.5</v>
      </c>
      <c r="AJ895" s="2" t="s">
        <v>7</v>
      </c>
      <c r="AK895" s="2" t="s">
        <v>187</v>
      </c>
      <c r="AL895" s="1"/>
      <c r="AM895" s="1"/>
      <c r="AN895" s="1"/>
      <c r="AO895" s="1"/>
    </row>
    <row r="896" spans="8:41" x14ac:dyDescent="0.25">
      <c r="H896" s="2" t="s">
        <v>52</v>
      </c>
      <c r="I896" s="1"/>
      <c r="J896" s="1"/>
      <c r="K896" s="1"/>
      <c r="L896" s="1"/>
      <c r="M896" s="1"/>
      <c r="O896" s="1"/>
      <c r="P896" s="1"/>
      <c r="Q896" s="1"/>
      <c r="R896" s="1"/>
      <c r="S896" s="1"/>
      <c r="T896" s="1"/>
      <c r="V896" s="8" t="s">
        <v>75</v>
      </c>
      <c r="W896" s="9"/>
      <c r="X896" s="9">
        <v>-1</v>
      </c>
      <c r="Y896" s="7" t="s">
        <v>13</v>
      </c>
      <c r="Z896" s="9">
        <v>166.25</v>
      </c>
      <c r="AA896" s="9">
        <f t="shared" si="99"/>
        <v>-166.25</v>
      </c>
      <c r="AJ896" s="2" t="s">
        <v>9</v>
      </c>
      <c r="AK896" s="2" t="s">
        <v>133</v>
      </c>
      <c r="AL896" s="1"/>
      <c r="AM896" s="1"/>
      <c r="AN896" s="1"/>
      <c r="AO896" s="1"/>
    </row>
    <row r="897" spans="8:41" x14ac:dyDescent="0.25">
      <c r="H897" s="1"/>
      <c r="I897" s="1"/>
      <c r="J897" s="1"/>
      <c r="K897" s="1"/>
      <c r="L897" s="1"/>
      <c r="M897" s="1"/>
      <c r="O897" s="2" t="s">
        <v>129</v>
      </c>
      <c r="P897" s="1"/>
      <c r="Q897" s="1"/>
      <c r="R897" s="1"/>
      <c r="S897" s="1"/>
      <c r="T897" s="1"/>
      <c r="V897" s="8" t="s">
        <v>40</v>
      </c>
      <c r="W897" s="9"/>
      <c r="X897" s="9">
        <v>-1</v>
      </c>
      <c r="Y897" s="7" t="s">
        <v>13</v>
      </c>
      <c r="Z897" s="9">
        <v>380</v>
      </c>
      <c r="AA897" s="9">
        <f t="shared" si="99"/>
        <v>-380</v>
      </c>
      <c r="AJ897" s="1"/>
      <c r="AK897" s="1"/>
      <c r="AL897" s="1"/>
      <c r="AM897" s="1"/>
      <c r="AN897" s="1"/>
      <c r="AO897" s="1"/>
    </row>
    <row r="898" spans="8:41" x14ac:dyDescent="0.25">
      <c r="H898" s="1" t="s">
        <v>126</v>
      </c>
      <c r="I898" s="1"/>
      <c r="J898" s="1"/>
      <c r="K898" s="1"/>
      <c r="L898" s="1"/>
      <c r="M898" s="1"/>
      <c r="O898" s="2" t="s">
        <v>130</v>
      </c>
      <c r="P898" s="1"/>
      <c r="Q898" s="1"/>
      <c r="R898" s="1"/>
      <c r="S898" s="1"/>
      <c r="T898" s="1"/>
      <c r="V898" s="8" t="s">
        <v>41</v>
      </c>
      <c r="W898" s="9"/>
      <c r="X898" s="9">
        <v>-1</v>
      </c>
      <c r="Y898" s="7" t="s">
        <v>13</v>
      </c>
      <c r="Z898" s="9">
        <v>165</v>
      </c>
      <c r="AA898" s="9">
        <f t="shared" si="99"/>
        <v>-165</v>
      </c>
      <c r="AJ898" s="3" t="s">
        <v>11</v>
      </c>
      <c r="AK898" s="4" t="s">
        <v>12</v>
      </c>
      <c r="AL898" s="4" t="s">
        <v>15</v>
      </c>
      <c r="AM898" s="4" t="s">
        <v>13</v>
      </c>
      <c r="AN898" s="4" t="s">
        <v>16</v>
      </c>
      <c r="AO898" s="4" t="s">
        <v>17</v>
      </c>
    </row>
    <row r="899" spans="8:41" x14ac:dyDescent="0.25">
      <c r="H899" s="2" t="s">
        <v>1</v>
      </c>
      <c r="I899" s="2" t="s">
        <v>2</v>
      </c>
      <c r="J899" s="1"/>
      <c r="K899" s="1"/>
      <c r="L899" s="1"/>
      <c r="M899" s="1"/>
      <c r="O899" s="1"/>
      <c r="P899" s="1"/>
      <c r="Q899" s="1"/>
      <c r="R899" s="1"/>
      <c r="S899" s="1"/>
      <c r="T899" s="1"/>
      <c r="V899" s="8" t="s">
        <v>42</v>
      </c>
      <c r="W899" s="9"/>
      <c r="X899" s="9">
        <v>-3</v>
      </c>
      <c r="Y899" s="7" t="s">
        <v>13</v>
      </c>
      <c r="Z899" s="9">
        <v>180</v>
      </c>
      <c r="AA899" s="9">
        <f t="shared" si="99"/>
        <v>-540</v>
      </c>
      <c r="AJ899" s="5" t="s">
        <v>18</v>
      </c>
      <c r="AK899" s="6"/>
      <c r="AL899" s="6"/>
      <c r="AM899" s="7" t="s">
        <v>13</v>
      </c>
      <c r="AN899" s="6"/>
      <c r="AO899" s="6"/>
    </row>
    <row r="900" spans="8:41" x14ac:dyDescent="0.25">
      <c r="H900" s="2" t="s">
        <v>3</v>
      </c>
      <c r="I900" s="2" t="s">
        <v>4</v>
      </c>
      <c r="J900" s="1"/>
      <c r="K900" s="1"/>
      <c r="L900" s="1"/>
      <c r="M900" s="1"/>
      <c r="O900" s="2" t="s">
        <v>131</v>
      </c>
      <c r="P900" s="1"/>
      <c r="Q900" s="1"/>
      <c r="R900" s="1"/>
      <c r="S900" s="1"/>
      <c r="T900" s="1"/>
      <c r="V900" s="8" t="s">
        <v>43</v>
      </c>
      <c r="W900" s="9"/>
      <c r="X900" s="9">
        <v>-1</v>
      </c>
      <c r="Y900" s="7" t="s">
        <v>13</v>
      </c>
      <c r="Z900" s="9">
        <v>1039</v>
      </c>
      <c r="AA900" s="9">
        <f t="shared" si="99"/>
        <v>-1039</v>
      </c>
      <c r="AJ900" s="8" t="s">
        <v>85</v>
      </c>
      <c r="AK900" s="9">
        <v>4600</v>
      </c>
      <c r="AL900" s="9">
        <v>4600</v>
      </c>
      <c r="AM900" s="7" t="s">
        <v>21</v>
      </c>
      <c r="AN900" s="10">
        <v>2.7</v>
      </c>
      <c r="AO900" s="9">
        <f>AL900*AN900</f>
        <v>12420</v>
      </c>
    </row>
    <row r="901" spans="8:41" x14ac:dyDescent="0.25">
      <c r="H901" s="2" t="s">
        <v>5</v>
      </c>
      <c r="I901" s="2" t="s">
        <v>6</v>
      </c>
      <c r="J901" s="1"/>
      <c r="K901" s="1"/>
      <c r="L901" s="1"/>
      <c r="M901" s="1"/>
      <c r="O901" s="2" t="s">
        <v>132</v>
      </c>
      <c r="P901" s="1"/>
      <c r="Q901" s="1"/>
      <c r="R901" s="1"/>
      <c r="S901" s="1"/>
      <c r="T901" s="1"/>
      <c r="V901" s="8" t="s">
        <v>164</v>
      </c>
      <c r="W901" s="9"/>
      <c r="X901" s="9">
        <v>-1</v>
      </c>
      <c r="Y901" s="7" t="s">
        <v>13</v>
      </c>
      <c r="Z901" s="9">
        <v>296.73</v>
      </c>
      <c r="AA901" s="9">
        <f t="shared" si="99"/>
        <v>-296.73</v>
      </c>
      <c r="AJ901" s="5" t="s">
        <v>23</v>
      </c>
      <c r="AK901" s="6"/>
      <c r="AL901" s="6"/>
      <c r="AM901" s="7" t="s">
        <v>13</v>
      </c>
      <c r="AN901" s="6"/>
      <c r="AO901" s="6">
        <f>SUM(AO900:AO900)</f>
        <v>12420</v>
      </c>
    </row>
    <row r="902" spans="8:41" x14ac:dyDescent="0.25">
      <c r="H902" s="2" t="s">
        <v>7</v>
      </c>
      <c r="I902" s="2" t="s">
        <v>8</v>
      </c>
      <c r="J902" s="1"/>
      <c r="K902" s="1"/>
      <c r="L902" s="1"/>
      <c r="M902" s="1"/>
      <c r="V902" s="8" t="s">
        <v>165</v>
      </c>
      <c r="W902" s="9"/>
      <c r="X902" s="9">
        <v>-4500</v>
      </c>
      <c r="Y902" s="7" t="s">
        <v>13</v>
      </c>
      <c r="Z902" s="10">
        <v>0.155</v>
      </c>
      <c r="AA902" s="9">
        <f t="shared" si="99"/>
        <v>-697.5</v>
      </c>
      <c r="AJ902" s="8" t="s">
        <v>13</v>
      </c>
      <c r="AK902" s="9"/>
      <c r="AL902" s="9"/>
      <c r="AM902" s="7" t="s">
        <v>13</v>
      </c>
      <c r="AN902" s="9"/>
      <c r="AO902" s="9"/>
    </row>
    <row r="903" spans="8:41" x14ac:dyDescent="0.25">
      <c r="H903" s="2" t="s">
        <v>9</v>
      </c>
      <c r="I903" s="2" t="s">
        <v>133</v>
      </c>
      <c r="J903" s="1"/>
      <c r="K903" s="1"/>
      <c r="L903" s="1"/>
      <c r="M903" s="1"/>
      <c r="V903" s="8" t="s">
        <v>153</v>
      </c>
      <c r="W903" s="9"/>
      <c r="X903" s="9">
        <v>-1</v>
      </c>
      <c r="Y903" s="7" t="s">
        <v>13</v>
      </c>
      <c r="Z903" s="9">
        <v>1225</v>
      </c>
      <c r="AA903" s="9">
        <f t="shared" si="99"/>
        <v>-1225</v>
      </c>
      <c r="AJ903" s="5" t="s">
        <v>24</v>
      </c>
      <c r="AK903" s="6"/>
      <c r="AL903" s="6"/>
      <c r="AM903" s="7" t="s">
        <v>13</v>
      </c>
      <c r="AN903" s="6"/>
      <c r="AO903" s="6"/>
    </row>
    <row r="904" spans="8:41" x14ac:dyDescent="0.25">
      <c r="H904" s="1"/>
      <c r="I904" s="1"/>
      <c r="J904" s="1"/>
      <c r="K904" s="1"/>
      <c r="L904" s="1"/>
      <c r="M904" s="1"/>
      <c r="V904" s="8" t="s">
        <v>154</v>
      </c>
      <c r="W904" s="9"/>
      <c r="X904" s="9">
        <v>-2</v>
      </c>
      <c r="Y904" s="7" t="s">
        <v>13</v>
      </c>
      <c r="Z904" s="9">
        <v>125</v>
      </c>
      <c r="AA904" s="9">
        <f t="shared" si="99"/>
        <v>-250</v>
      </c>
      <c r="AJ904" s="8" t="s">
        <v>25</v>
      </c>
      <c r="AK904" s="9"/>
      <c r="AL904" s="10">
        <v>-0.25</v>
      </c>
      <c r="AM904" s="7" t="s">
        <v>66</v>
      </c>
      <c r="AN904" s="10">
        <v>1950</v>
      </c>
      <c r="AO904" s="9">
        <f>AL904*AN904</f>
        <v>-487.5</v>
      </c>
    </row>
    <row r="905" spans="8:41" x14ac:dyDescent="0.25">
      <c r="H905" s="3" t="s">
        <v>11</v>
      </c>
      <c r="I905" s="4" t="s">
        <v>12</v>
      </c>
      <c r="J905" s="4" t="s">
        <v>15</v>
      </c>
      <c r="K905" s="4" t="s">
        <v>13</v>
      </c>
      <c r="L905" s="4" t="s">
        <v>16</v>
      </c>
      <c r="M905" s="4" t="s">
        <v>17</v>
      </c>
      <c r="V905" s="8" t="s">
        <v>155</v>
      </c>
      <c r="W905" s="9"/>
      <c r="X905" s="9">
        <v>-75</v>
      </c>
      <c r="Y905" s="7" t="s">
        <v>13</v>
      </c>
      <c r="Z905" s="9">
        <v>5</v>
      </c>
      <c r="AA905" s="9">
        <f t="shared" si="99"/>
        <v>-375</v>
      </c>
      <c r="AJ905" s="8" t="s">
        <v>26</v>
      </c>
      <c r="AK905" s="9">
        <v>-215</v>
      </c>
      <c r="AL905" s="9">
        <v>-215</v>
      </c>
      <c r="AM905" s="7" t="s">
        <v>21</v>
      </c>
      <c r="AN905" s="10">
        <v>7.75</v>
      </c>
      <c r="AO905" s="9">
        <f>AL905*AN905</f>
        <v>-1666.25</v>
      </c>
    </row>
    <row r="906" spans="8:41" x14ac:dyDescent="0.25">
      <c r="H906" s="1"/>
      <c r="I906" s="1"/>
      <c r="J906" s="1"/>
      <c r="K906" s="1"/>
      <c r="L906" s="1"/>
      <c r="M906" s="1"/>
      <c r="V906" s="8" t="s">
        <v>48</v>
      </c>
      <c r="W906" s="9"/>
      <c r="X906" s="9"/>
      <c r="Y906" s="7" t="s">
        <v>13</v>
      </c>
      <c r="Z906" s="9"/>
      <c r="AA906" s="9">
        <v>-500</v>
      </c>
      <c r="AJ906" s="8" t="s">
        <v>73</v>
      </c>
      <c r="AK906" s="9">
        <v>-33</v>
      </c>
      <c r="AL906" s="9">
        <v>-33</v>
      </c>
      <c r="AM906" s="7" t="s">
        <v>21</v>
      </c>
      <c r="AN906" s="10">
        <v>12</v>
      </c>
      <c r="AO906" s="9">
        <f>AL906*AN906</f>
        <v>-396</v>
      </c>
    </row>
    <row r="907" spans="8:41" x14ac:dyDescent="0.25">
      <c r="H907" s="2" t="s">
        <v>151</v>
      </c>
      <c r="I907" s="1"/>
      <c r="J907" s="1"/>
      <c r="K907" s="1"/>
      <c r="L907" s="1"/>
      <c r="M907" s="1"/>
      <c r="V907" s="5" t="s">
        <v>49</v>
      </c>
      <c r="W907" s="6"/>
      <c r="X907" s="6"/>
      <c r="Y907" s="7" t="s">
        <v>13</v>
      </c>
      <c r="Z907" s="6"/>
      <c r="AA907" s="6">
        <f>SUM(AA894:AA906)</f>
        <v>-6429.48</v>
      </c>
      <c r="AJ907" s="8" t="s">
        <v>134</v>
      </c>
      <c r="AK907" s="9">
        <v>-55</v>
      </c>
      <c r="AL907" s="9">
        <v>-55</v>
      </c>
      <c r="AM907" s="7" t="s">
        <v>21</v>
      </c>
      <c r="AN907" s="10">
        <v>6</v>
      </c>
      <c r="AO907" s="9">
        <f>AL907*AN907</f>
        <v>-330</v>
      </c>
    </row>
    <row r="908" spans="8:41" x14ac:dyDescent="0.25">
      <c r="H908" s="1"/>
      <c r="I908" s="1"/>
      <c r="J908" s="1"/>
      <c r="K908" s="1"/>
      <c r="L908" s="1"/>
      <c r="M908" s="1"/>
      <c r="V908" s="8" t="s">
        <v>50</v>
      </c>
      <c r="W908" s="9"/>
      <c r="X908" s="9"/>
      <c r="Y908" s="7" t="s">
        <v>13</v>
      </c>
      <c r="Z908" s="9"/>
      <c r="AA908" s="9">
        <f>SUM(AA891,AA907)</f>
        <v>-3116.4799999999996</v>
      </c>
      <c r="AJ908" s="8" t="s">
        <v>29</v>
      </c>
      <c r="AK908" s="9"/>
      <c r="AL908" s="9"/>
      <c r="AM908" s="7" t="s">
        <v>30</v>
      </c>
      <c r="AN908" s="9"/>
      <c r="AO908" s="9">
        <v>-690</v>
      </c>
    </row>
    <row r="909" spans="8:41" x14ac:dyDescent="0.25">
      <c r="H909" s="2" t="s">
        <v>52</v>
      </c>
      <c r="I909" s="1"/>
      <c r="J909" s="1"/>
      <c r="K909" s="1"/>
      <c r="L909" s="1"/>
      <c r="M909" s="1"/>
      <c r="V909" s="1"/>
      <c r="W909" s="1"/>
      <c r="X909" s="1"/>
      <c r="Y909" s="1"/>
      <c r="Z909" s="1"/>
      <c r="AA909" s="1"/>
      <c r="AJ909" s="8" t="s">
        <v>31</v>
      </c>
      <c r="AK909" s="9"/>
      <c r="AL909" s="9"/>
      <c r="AM909" s="7" t="s">
        <v>30</v>
      </c>
      <c r="AN909" s="9"/>
      <c r="AO909" s="9">
        <v>-210</v>
      </c>
    </row>
    <row r="910" spans="8:41" x14ac:dyDescent="0.25">
      <c r="H910" s="1"/>
      <c r="I910" s="1"/>
      <c r="J910" s="1"/>
      <c r="K910" s="1"/>
      <c r="L910" s="1"/>
      <c r="M910" s="1"/>
      <c r="V910" s="2" t="s">
        <v>111</v>
      </c>
      <c r="W910" s="1"/>
      <c r="X910" s="1"/>
      <c r="Y910" s="1"/>
      <c r="Z910" s="1"/>
      <c r="AA910" s="1"/>
      <c r="AJ910" s="8" t="s">
        <v>32</v>
      </c>
      <c r="AK910" s="9"/>
      <c r="AL910" s="9"/>
      <c r="AM910" s="7" t="s">
        <v>30</v>
      </c>
      <c r="AN910" s="9"/>
      <c r="AO910" s="9">
        <v>-110</v>
      </c>
    </row>
    <row r="911" spans="8:41" x14ac:dyDescent="0.25">
      <c r="H911" s="2" t="s">
        <v>129</v>
      </c>
      <c r="I911" s="1"/>
      <c r="J911" s="1"/>
      <c r="K911" s="1"/>
      <c r="L911" s="1"/>
      <c r="M911" s="1"/>
      <c r="V911" s="2" t="s">
        <v>13</v>
      </c>
      <c r="W911" s="1"/>
      <c r="X911" s="1"/>
      <c r="Y911" s="1"/>
      <c r="Z911" s="1"/>
      <c r="AA911" s="1"/>
      <c r="AJ911" s="8" t="s">
        <v>33</v>
      </c>
      <c r="AK911" s="9"/>
      <c r="AL911" s="9"/>
      <c r="AM911" s="7" t="s">
        <v>30</v>
      </c>
      <c r="AN911" s="9"/>
      <c r="AO911" s="9">
        <v>-175</v>
      </c>
    </row>
    <row r="912" spans="8:41" x14ac:dyDescent="0.25">
      <c r="H912" s="2" t="s">
        <v>130</v>
      </c>
      <c r="I912" s="1"/>
      <c r="J912" s="1"/>
      <c r="K912" s="1"/>
      <c r="L912" s="1"/>
      <c r="M912" s="1"/>
      <c r="V912" s="2" t="s">
        <v>145</v>
      </c>
      <c r="W912" s="1"/>
      <c r="X912" s="1"/>
      <c r="Y912" s="1"/>
      <c r="Z912" s="1"/>
      <c r="AA912" s="1"/>
      <c r="AJ912" s="8" t="s">
        <v>88</v>
      </c>
      <c r="AK912" s="9">
        <v>-4600</v>
      </c>
      <c r="AL912" s="9">
        <v>-4600</v>
      </c>
      <c r="AM912" s="7" t="s">
        <v>30</v>
      </c>
      <c r="AN912" s="10">
        <v>0.02</v>
      </c>
      <c r="AO912" s="9">
        <f>AL912*AN912</f>
        <v>-92</v>
      </c>
    </row>
    <row r="913" spans="8:41" x14ac:dyDescent="0.25">
      <c r="H913" s="1"/>
      <c r="I913" s="1"/>
      <c r="J913" s="1"/>
      <c r="K913" s="1"/>
      <c r="L913" s="1"/>
      <c r="M913" s="1"/>
      <c r="V913" s="1"/>
      <c r="W913" s="1"/>
      <c r="X913" s="1"/>
      <c r="Y913" s="1"/>
      <c r="Z913" s="1"/>
      <c r="AA913" s="1"/>
      <c r="AJ913" s="8" t="s">
        <v>89</v>
      </c>
      <c r="AK913" s="9"/>
      <c r="AL913" s="9"/>
      <c r="AM913" s="7" t="s">
        <v>30</v>
      </c>
      <c r="AN913" s="9"/>
      <c r="AO913" s="9">
        <v>-250</v>
      </c>
    </row>
    <row r="914" spans="8:41" x14ac:dyDescent="0.25">
      <c r="H914" s="2" t="s">
        <v>131</v>
      </c>
      <c r="I914" s="1"/>
      <c r="J914" s="1"/>
      <c r="K914" s="1"/>
      <c r="L914" s="1"/>
      <c r="M914" s="1"/>
      <c r="V914" s="2" t="s">
        <v>52</v>
      </c>
      <c r="W914" s="1"/>
      <c r="X914" s="1"/>
      <c r="Y914" s="1"/>
      <c r="Z914" s="1"/>
      <c r="AA914" s="1"/>
      <c r="AJ914" s="5" t="s">
        <v>34</v>
      </c>
      <c r="AK914" s="6"/>
      <c r="AL914" s="6"/>
      <c r="AM914" s="7" t="s">
        <v>13</v>
      </c>
      <c r="AN914" s="6"/>
      <c r="AO914" s="6">
        <f>SUM(AO903:AO913)</f>
        <v>-4406.75</v>
      </c>
    </row>
    <row r="915" spans="8:41" x14ac:dyDescent="0.25">
      <c r="H915" s="2" t="s">
        <v>132</v>
      </c>
      <c r="I915" s="1"/>
      <c r="J915" s="1"/>
      <c r="K915" s="1"/>
      <c r="L915" s="1"/>
      <c r="M915" s="1"/>
      <c r="V915" s="1"/>
      <c r="W915" s="1"/>
      <c r="X915" s="1"/>
      <c r="Y915" s="1"/>
      <c r="Z915" s="1"/>
      <c r="AA915" s="1"/>
      <c r="AJ915" s="5" t="s">
        <v>35</v>
      </c>
      <c r="AK915" s="6"/>
      <c r="AL915" s="6"/>
      <c r="AM915" s="7" t="s">
        <v>13</v>
      </c>
      <c r="AN915" s="6"/>
      <c r="AO915" s="6">
        <f>SUM(AO901,AO914)</f>
        <v>8013.25</v>
      </c>
    </row>
    <row r="916" spans="8:41" x14ac:dyDescent="0.25">
      <c r="V916" s="1" t="s">
        <v>117</v>
      </c>
      <c r="W916" s="1"/>
      <c r="X916" s="1"/>
      <c r="Y916" s="1"/>
      <c r="Z916" s="1"/>
      <c r="AA916" s="1"/>
      <c r="AJ916" s="8" t="s">
        <v>13</v>
      </c>
      <c r="AK916" s="9"/>
      <c r="AL916" s="9"/>
      <c r="AM916" s="7" t="s">
        <v>13</v>
      </c>
      <c r="AN916" s="9"/>
      <c r="AO916" s="9"/>
    </row>
    <row r="917" spans="8:41" x14ac:dyDescent="0.25">
      <c r="V917" s="2" t="s">
        <v>1</v>
      </c>
      <c r="W917" s="2" t="s">
        <v>2</v>
      </c>
      <c r="X917" s="1"/>
      <c r="Y917" s="1"/>
      <c r="Z917" s="1"/>
      <c r="AA917" s="1"/>
      <c r="AJ917" s="5" t="s">
        <v>36</v>
      </c>
      <c r="AK917" s="6"/>
      <c r="AL917" s="6"/>
      <c r="AM917" s="7" t="s">
        <v>13</v>
      </c>
      <c r="AN917" s="6"/>
      <c r="AO917" s="6"/>
    </row>
    <row r="918" spans="8:41" x14ac:dyDescent="0.25">
      <c r="V918" s="2" t="s">
        <v>3</v>
      </c>
      <c r="W918" s="2" t="s">
        <v>4</v>
      </c>
      <c r="X918" s="1"/>
      <c r="Y918" s="1"/>
      <c r="Z918" s="1"/>
      <c r="AA918" s="1"/>
      <c r="AJ918" s="8" t="s">
        <v>37</v>
      </c>
      <c r="AK918" s="9"/>
      <c r="AL918" s="9">
        <v>-1</v>
      </c>
      <c r="AM918" s="7" t="s">
        <v>13</v>
      </c>
      <c r="AN918" s="9">
        <v>675</v>
      </c>
      <c r="AO918" s="9">
        <f t="shared" ref="AO918:AO924" si="100">AL918*AN918</f>
        <v>-675</v>
      </c>
    </row>
    <row r="919" spans="8:41" x14ac:dyDescent="0.25">
      <c r="V919" s="2" t="s">
        <v>5</v>
      </c>
      <c r="W919" s="2" t="s">
        <v>6</v>
      </c>
      <c r="X919" s="1"/>
      <c r="Y919" s="1"/>
      <c r="Z919" s="1"/>
      <c r="AA919" s="1"/>
      <c r="AJ919" s="8" t="s">
        <v>39</v>
      </c>
      <c r="AK919" s="9"/>
      <c r="AL919" s="9">
        <v>-2</v>
      </c>
      <c r="AM919" s="7" t="s">
        <v>13</v>
      </c>
      <c r="AN919" s="9">
        <v>150</v>
      </c>
      <c r="AO919" s="9">
        <f t="shared" si="100"/>
        <v>-300</v>
      </c>
    </row>
    <row r="920" spans="8:41" x14ac:dyDescent="0.25">
      <c r="V920" s="2" t="s">
        <v>7</v>
      </c>
      <c r="W920" s="2" t="s">
        <v>152</v>
      </c>
      <c r="X920" s="1"/>
      <c r="Y920" s="1"/>
      <c r="Z920" s="1"/>
      <c r="AA920" s="1"/>
      <c r="AJ920" s="8" t="s">
        <v>40</v>
      </c>
      <c r="AK920" s="9"/>
      <c r="AL920" s="9">
        <v>-1</v>
      </c>
      <c r="AM920" s="7" t="s">
        <v>13</v>
      </c>
      <c r="AN920" s="9">
        <v>400</v>
      </c>
      <c r="AO920" s="9">
        <f t="shared" si="100"/>
        <v>-400</v>
      </c>
    </row>
    <row r="921" spans="8:41" x14ac:dyDescent="0.25">
      <c r="V921" s="2" t="s">
        <v>9</v>
      </c>
      <c r="W921" s="2" t="s">
        <v>133</v>
      </c>
      <c r="X921" s="1"/>
      <c r="Y921" s="1"/>
      <c r="Z921" s="1"/>
      <c r="AA921" s="1"/>
      <c r="AJ921" s="8" t="s">
        <v>42</v>
      </c>
      <c r="AK921" s="9"/>
      <c r="AL921" s="9">
        <v>-6</v>
      </c>
      <c r="AM921" s="7" t="s">
        <v>13</v>
      </c>
      <c r="AN921" s="9">
        <v>180</v>
      </c>
      <c r="AO921" s="9">
        <f t="shared" si="100"/>
        <v>-1080</v>
      </c>
    </row>
    <row r="922" spans="8:41" x14ac:dyDescent="0.25">
      <c r="V922" s="1"/>
      <c r="W922" s="1"/>
      <c r="X922" s="1"/>
      <c r="Y922" s="1"/>
      <c r="Z922" s="1"/>
      <c r="AA922" s="1"/>
      <c r="AJ922" s="8" t="s">
        <v>43</v>
      </c>
      <c r="AK922" s="9"/>
      <c r="AL922" s="9">
        <v>-1</v>
      </c>
      <c r="AM922" s="7" t="s">
        <v>13</v>
      </c>
      <c r="AN922" s="9">
        <v>1036</v>
      </c>
      <c r="AO922" s="9">
        <f t="shared" si="100"/>
        <v>-1036</v>
      </c>
    </row>
    <row r="923" spans="8:41" x14ac:dyDescent="0.25">
      <c r="V923" s="3" t="s">
        <v>11</v>
      </c>
      <c r="W923" s="4" t="s">
        <v>12</v>
      </c>
      <c r="X923" s="4" t="s">
        <v>15</v>
      </c>
      <c r="Y923" s="4" t="s">
        <v>13</v>
      </c>
      <c r="Z923" s="4" t="s">
        <v>16</v>
      </c>
      <c r="AA923" s="4" t="s">
        <v>17</v>
      </c>
      <c r="AJ923" s="8" t="s">
        <v>109</v>
      </c>
      <c r="AK923" s="9"/>
      <c r="AL923" s="9">
        <v>-1</v>
      </c>
      <c r="AM923" s="7" t="s">
        <v>13</v>
      </c>
      <c r="AN923" s="9">
        <v>487.5</v>
      </c>
      <c r="AO923" s="9">
        <f t="shared" si="100"/>
        <v>-487.5</v>
      </c>
    </row>
    <row r="924" spans="8:41" x14ac:dyDescent="0.25">
      <c r="V924" s="1"/>
      <c r="W924" s="1"/>
      <c r="X924" s="1"/>
      <c r="Y924" s="1"/>
      <c r="Z924" s="1"/>
      <c r="AA924" s="1"/>
      <c r="AJ924" s="8" t="s">
        <v>110</v>
      </c>
      <c r="AK924" s="9"/>
      <c r="AL924" s="9">
        <v>-4600</v>
      </c>
      <c r="AM924" s="7" t="s">
        <v>13</v>
      </c>
      <c r="AN924" s="10">
        <v>0.17</v>
      </c>
      <c r="AO924" s="9">
        <f t="shared" si="100"/>
        <v>-782</v>
      </c>
    </row>
    <row r="925" spans="8:41" x14ac:dyDescent="0.25">
      <c r="V925" s="2" t="s">
        <v>147</v>
      </c>
      <c r="W925" s="1"/>
      <c r="X925" s="1"/>
      <c r="Y925" s="1"/>
      <c r="Z925" s="1"/>
      <c r="AA925" s="1"/>
      <c r="AJ925" s="8" t="s">
        <v>48</v>
      </c>
      <c r="AK925" s="9"/>
      <c r="AL925" s="9"/>
      <c r="AM925" s="7" t="s">
        <v>13</v>
      </c>
      <c r="AN925" s="9"/>
      <c r="AO925" s="9">
        <v>-500</v>
      </c>
    </row>
    <row r="926" spans="8:41" x14ac:dyDescent="0.25">
      <c r="V926" s="1"/>
      <c r="W926" s="1"/>
      <c r="X926" s="1"/>
      <c r="Y926" s="1"/>
      <c r="Z926" s="1"/>
      <c r="AA926" s="1"/>
      <c r="AJ926" s="5" t="s">
        <v>49</v>
      </c>
      <c r="AK926" s="6"/>
      <c r="AL926" s="6"/>
      <c r="AM926" s="7" t="s">
        <v>13</v>
      </c>
      <c r="AN926" s="6"/>
      <c r="AO926" s="6">
        <f>SUM(AO918:AO925)</f>
        <v>-5260.5</v>
      </c>
    </row>
    <row r="927" spans="8:41" x14ac:dyDescent="0.25">
      <c r="V927" s="2" t="s">
        <v>52</v>
      </c>
      <c r="W927" s="1"/>
      <c r="X927" s="1"/>
      <c r="Y927" s="1"/>
      <c r="Z927" s="1"/>
      <c r="AA927" s="1"/>
      <c r="AJ927" s="8" t="s">
        <v>50</v>
      </c>
      <c r="AK927" s="9"/>
      <c r="AL927" s="9"/>
      <c r="AM927" s="7" t="s">
        <v>13</v>
      </c>
      <c r="AN927" s="9"/>
      <c r="AO927" s="9">
        <f>SUM(AO915,AO926)</f>
        <v>2752.75</v>
      </c>
    </row>
    <row r="928" spans="8:41" x14ac:dyDescent="0.25">
      <c r="V928" s="1"/>
      <c r="W928" s="1"/>
      <c r="X928" s="1"/>
      <c r="Y928" s="1"/>
      <c r="Z928" s="1"/>
      <c r="AA928" s="1"/>
      <c r="AJ928" s="1"/>
      <c r="AK928" s="1"/>
      <c r="AL928" s="1"/>
      <c r="AM928" s="1"/>
      <c r="AN928" s="1"/>
      <c r="AO928" s="1"/>
    </row>
    <row r="929" spans="22:41" x14ac:dyDescent="0.25">
      <c r="V929" s="1" t="s">
        <v>119</v>
      </c>
      <c r="W929" s="1"/>
      <c r="X929" s="1"/>
      <c r="Y929" s="1"/>
      <c r="Z929" s="1"/>
      <c r="AA929" s="1"/>
      <c r="AJ929" s="2" t="s">
        <v>111</v>
      </c>
      <c r="AK929" s="1"/>
      <c r="AL929" s="1"/>
      <c r="AM929" s="1"/>
      <c r="AN929" s="1"/>
      <c r="AO929" s="1"/>
    </row>
    <row r="930" spans="22:41" x14ac:dyDescent="0.25">
      <c r="V930" s="2" t="s">
        <v>1</v>
      </c>
      <c r="W930" s="2" t="s">
        <v>2</v>
      </c>
      <c r="X930" s="1"/>
      <c r="Y930" s="1"/>
      <c r="Z930" s="1"/>
      <c r="AA930" s="1"/>
      <c r="AJ930" s="1"/>
      <c r="AK930" s="1"/>
      <c r="AL930" s="1"/>
      <c r="AM930" s="1"/>
      <c r="AN930" s="1"/>
      <c r="AO930" s="1"/>
    </row>
    <row r="931" spans="22:41" x14ac:dyDescent="0.25">
      <c r="V931" s="2" t="s">
        <v>3</v>
      </c>
      <c r="W931" s="2" t="s">
        <v>4</v>
      </c>
      <c r="X931" s="1"/>
      <c r="Y931" s="1"/>
      <c r="Z931" s="1"/>
      <c r="AA931" s="1"/>
      <c r="AJ931" s="2" t="s">
        <v>52</v>
      </c>
      <c r="AK931" s="1"/>
      <c r="AL931" s="1"/>
      <c r="AM931" s="1"/>
      <c r="AN931" s="1"/>
      <c r="AO931" s="1"/>
    </row>
    <row r="932" spans="22:41" x14ac:dyDescent="0.25">
      <c r="V932" s="2" t="s">
        <v>5</v>
      </c>
      <c r="W932" s="2" t="s">
        <v>6</v>
      </c>
      <c r="X932" s="1"/>
      <c r="Y932" s="1"/>
      <c r="Z932" s="1"/>
      <c r="AA932" s="1"/>
      <c r="AJ932" s="1"/>
      <c r="AK932" s="1"/>
      <c r="AL932" s="1"/>
      <c r="AM932" s="1"/>
      <c r="AN932" s="1"/>
      <c r="AO932" s="1"/>
    </row>
    <row r="933" spans="22:41" x14ac:dyDescent="0.25">
      <c r="V933" s="2" t="s">
        <v>7</v>
      </c>
      <c r="W933" s="2" t="s">
        <v>152</v>
      </c>
      <c r="X933" s="1"/>
      <c r="Y933" s="1"/>
      <c r="Z933" s="1"/>
      <c r="AA933" s="1"/>
      <c r="AJ933" s="1" t="s">
        <v>113</v>
      </c>
      <c r="AK933" s="1"/>
      <c r="AL933" s="1"/>
      <c r="AM933" s="1"/>
      <c r="AN933" s="1"/>
      <c r="AO933" s="1"/>
    </row>
    <row r="934" spans="22:41" x14ac:dyDescent="0.25">
      <c r="V934" s="2" t="s">
        <v>9</v>
      </c>
      <c r="W934" s="2" t="s">
        <v>133</v>
      </c>
      <c r="X934" s="1"/>
      <c r="Y934" s="1"/>
      <c r="Z934" s="1"/>
      <c r="AA934" s="1"/>
      <c r="AJ934" s="2" t="s">
        <v>1</v>
      </c>
      <c r="AK934" s="2" t="s">
        <v>2</v>
      </c>
      <c r="AL934" s="1"/>
      <c r="AM934" s="1"/>
      <c r="AN934" s="1"/>
      <c r="AO934" s="1"/>
    </row>
    <row r="935" spans="22:41" x14ac:dyDescent="0.25">
      <c r="V935" s="1"/>
      <c r="W935" s="1"/>
      <c r="X935" s="1"/>
      <c r="Y935" s="1"/>
      <c r="Z935" s="1"/>
      <c r="AA935" s="1"/>
      <c r="AJ935" s="2" t="s">
        <v>3</v>
      </c>
      <c r="AK935" s="2" t="s">
        <v>4</v>
      </c>
      <c r="AL935" s="1"/>
      <c r="AM935" s="1"/>
      <c r="AN935" s="1"/>
      <c r="AO935" s="1"/>
    </row>
    <row r="936" spans="22:41" x14ac:dyDescent="0.25">
      <c r="V936" s="3" t="s">
        <v>11</v>
      </c>
      <c r="W936" s="4" t="s">
        <v>12</v>
      </c>
      <c r="X936" s="4" t="s">
        <v>15</v>
      </c>
      <c r="Y936" s="4" t="s">
        <v>13</v>
      </c>
      <c r="Z936" s="4" t="s">
        <v>16</v>
      </c>
      <c r="AA936" s="4" t="s">
        <v>17</v>
      </c>
      <c r="AJ936" s="2" t="s">
        <v>5</v>
      </c>
      <c r="AK936" s="2" t="s">
        <v>6</v>
      </c>
      <c r="AL936" s="1"/>
      <c r="AM936" s="1"/>
      <c r="AN936" s="1"/>
      <c r="AO936" s="1"/>
    </row>
    <row r="937" spans="22:41" x14ac:dyDescent="0.25">
      <c r="V937" s="5" t="s">
        <v>18</v>
      </c>
      <c r="W937" s="6"/>
      <c r="X937" s="6"/>
      <c r="Y937" s="7" t="s">
        <v>13</v>
      </c>
      <c r="Z937" s="6"/>
      <c r="AA937" s="6"/>
      <c r="AJ937" s="2" t="s">
        <v>7</v>
      </c>
      <c r="AK937" s="2" t="s">
        <v>187</v>
      </c>
      <c r="AL937" s="1"/>
      <c r="AM937" s="1"/>
      <c r="AN937" s="1"/>
      <c r="AO937" s="1"/>
    </row>
    <row r="938" spans="22:41" x14ac:dyDescent="0.25">
      <c r="V938" s="8" t="s">
        <v>166</v>
      </c>
      <c r="W938" s="9">
        <v>38600</v>
      </c>
      <c r="X938" s="9">
        <v>38600</v>
      </c>
      <c r="Y938" s="7" t="s">
        <v>21</v>
      </c>
      <c r="Z938" s="10">
        <v>1.3</v>
      </c>
      <c r="AA938" s="9">
        <f>X938*Z938</f>
        <v>50180</v>
      </c>
      <c r="AJ938" s="2" t="s">
        <v>9</v>
      </c>
      <c r="AK938" s="2" t="s">
        <v>133</v>
      </c>
      <c r="AL938" s="1"/>
      <c r="AM938" s="1"/>
      <c r="AN938" s="1"/>
      <c r="AO938" s="1"/>
    </row>
    <row r="939" spans="22:41" x14ac:dyDescent="0.25">
      <c r="V939" s="8" t="s">
        <v>167</v>
      </c>
      <c r="W939" s="9">
        <v>6800</v>
      </c>
      <c r="X939" s="9">
        <v>6800</v>
      </c>
      <c r="Y939" s="7" t="s">
        <v>21</v>
      </c>
      <c r="Z939" s="10">
        <v>0.1</v>
      </c>
      <c r="AA939" s="9">
        <f>X939*Z939</f>
        <v>680</v>
      </c>
      <c r="AJ939" s="1"/>
      <c r="AK939" s="1"/>
      <c r="AL939" s="1"/>
      <c r="AM939" s="1"/>
      <c r="AN939" s="1"/>
      <c r="AO939" s="1"/>
    </row>
    <row r="940" spans="22:41" x14ac:dyDescent="0.25">
      <c r="V940" s="5" t="s">
        <v>23</v>
      </c>
      <c r="W940" s="6"/>
      <c r="X940" s="6"/>
      <c r="Y940" s="7" t="s">
        <v>13</v>
      </c>
      <c r="Z940" s="6"/>
      <c r="AA940" s="6">
        <f>SUM(AA938:AA939)</f>
        <v>50860</v>
      </c>
      <c r="AJ940" s="3" t="s">
        <v>11</v>
      </c>
      <c r="AK940" s="4" t="s">
        <v>12</v>
      </c>
      <c r="AL940" s="4" t="s">
        <v>15</v>
      </c>
      <c r="AM940" s="4" t="s">
        <v>13</v>
      </c>
      <c r="AN940" s="4" t="s">
        <v>16</v>
      </c>
      <c r="AO940" s="4" t="s">
        <v>17</v>
      </c>
    </row>
    <row r="941" spans="22:41" x14ac:dyDescent="0.25">
      <c r="V941" s="8" t="s">
        <v>13</v>
      </c>
      <c r="W941" s="9"/>
      <c r="X941" s="9"/>
      <c r="Y941" s="7" t="s">
        <v>13</v>
      </c>
      <c r="Z941" s="9"/>
      <c r="AA941" s="9"/>
      <c r="AJ941" s="5" t="s">
        <v>18</v>
      </c>
      <c r="AK941" s="6"/>
      <c r="AL941" s="6"/>
      <c r="AM941" s="7" t="s">
        <v>13</v>
      </c>
      <c r="AN941" s="6"/>
      <c r="AO941" s="6"/>
    </row>
    <row r="942" spans="22:41" x14ac:dyDescent="0.25">
      <c r="V942" s="5" t="s">
        <v>24</v>
      </c>
      <c r="W942" s="6"/>
      <c r="X942" s="6"/>
      <c r="Y942" s="7" t="s">
        <v>13</v>
      </c>
      <c r="Z942" s="6"/>
      <c r="AA942" s="6"/>
      <c r="AJ942" s="8" t="s">
        <v>142</v>
      </c>
      <c r="AK942" s="9">
        <v>4500</v>
      </c>
      <c r="AL942" s="9">
        <v>4500</v>
      </c>
      <c r="AM942" s="7" t="s">
        <v>21</v>
      </c>
      <c r="AN942" s="10">
        <v>1.3</v>
      </c>
      <c r="AO942" s="9">
        <f>AL942*AN942</f>
        <v>5850</v>
      </c>
    </row>
    <row r="943" spans="22:41" x14ac:dyDescent="0.25">
      <c r="V943" s="8" t="s">
        <v>168</v>
      </c>
      <c r="W943" s="9">
        <v>-640</v>
      </c>
      <c r="X943" s="9">
        <v>-640</v>
      </c>
      <c r="Y943" s="7" t="s">
        <v>21</v>
      </c>
      <c r="Z943" s="10">
        <v>2.5</v>
      </c>
      <c r="AA943" s="9">
        <f t="shared" ref="AA943:AA948" si="101">X943*Z943</f>
        <v>-1600</v>
      </c>
      <c r="AJ943" s="5" t="s">
        <v>23</v>
      </c>
      <c r="AK943" s="6"/>
      <c r="AL943" s="6"/>
      <c r="AM943" s="7" t="s">
        <v>13</v>
      </c>
      <c r="AN943" s="6"/>
      <c r="AO943" s="6">
        <f>SUM(AO942:AO942)</f>
        <v>5850</v>
      </c>
    </row>
    <row r="944" spans="22:41" x14ac:dyDescent="0.25">
      <c r="V944" s="8" t="s">
        <v>169</v>
      </c>
      <c r="W944" s="9">
        <v>-2560</v>
      </c>
      <c r="X944" s="9">
        <v>-2560</v>
      </c>
      <c r="Y944" s="7" t="s">
        <v>21</v>
      </c>
      <c r="Z944" s="10">
        <v>1.25</v>
      </c>
      <c r="AA944" s="9">
        <f t="shared" si="101"/>
        <v>-3200</v>
      </c>
      <c r="AJ944" s="8" t="s">
        <v>13</v>
      </c>
      <c r="AK944" s="9"/>
      <c r="AL944" s="9"/>
      <c r="AM944" s="7" t="s">
        <v>13</v>
      </c>
      <c r="AN944" s="9"/>
      <c r="AO944" s="9"/>
    </row>
    <row r="945" spans="22:41" x14ac:dyDescent="0.25">
      <c r="V945" s="8" t="s">
        <v>26</v>
      </c>
      <c r="W945" s="9">
        <v>-190</v>
      </c>
      <c r="X945" s="9">
        <v>-190</v>
      </c>
      <c r="Y945" s="7" t="s">
        <v>21</v>
      </c>
      <c r="Z945" s="10">
        <v>7.75</v>
      </c>
      <c r="AA945" s="9">
        <f t="shared" si="101"/>
        <v>-1472.5</v>
      </c>
      <c r="AJ945" s="5" t="s">
        <v>24</v>
      </c>
      <c r="AK945" s="6"/>
      <c r="AL945" s="6"/>
      <c r="AM945" s="7" t="s">
        <v>13</v>
      </c>
      <c r="AN945" s="6"/>
      <c r="AO945" s="6"/>
    </row>
    <row r="946" spans="22:41" x14ac:dyDescent="0.25">
      <c r="V946" s="8" t="s">
        <v>73</v>
      </c>
      <c r="W946" s="9">
        <v>-25</v>
      </c>
      <c r="X946" s="9">
        <v>-25</v>
      </c>
      <c r="Y946" s="7" t="s">
        <v>21</v>
      </c>
      <c r="Z946" s="10">
        <v>12</v>
      </c>
      <c r="AA946" s="9">
        <f t="shared" si="101"/>
        <v>-300</v>
      </c>
      <c r="AJ946" s="8" t="s">
        <v>25</v>
      </c>
      <c r="AK946" s="9"/>
      <c r="AL946" s="9">
        <v>-200</v>
      </c>
      <c r="AM946" s="7" t="s">
        <v>21</v>
      </c>
      <c r="AN946" s="10">
        <v>4.7</v>
      </c>
      <c r="AO946" s="9">
        <f>AL946*AN946</f>
        <v>-940</v>
      </c>
    </row>
    <row r="947" spans="22:41" x14ac:dyDescent="0.25">
      <c r="V947" s="8" t="s">
        <v>134</v>
      </c>
      <c r="W947" s="9">
        <v>-166</v>
      </c>
      <c r="X947" s="9">
        <v>-166</v>
      </c>
      <c r="Y947" s="7" t="s">
        <v>21</v>
      </c>
      <c r="Z947" s="10">
        <v>6</v>
      </c>
      <c r="AA947" s="9">
        <f t="shared" si="101"/>
        <v>-996</v>
      </c>
      <c r="AJ947" s="8" t="s">
        <v>73</v>
      </c>
      <c r="AK947" s="9">
        <v>-19</v>
      </c>
      <c r="AL947" s="9">
        <v>-19</v>
      </c>
      <c r="AM947" s="7" t="s">
        <v>21</v>
      </c>
      <c r="AN947" s="10">
        <v>12</v>
      </c>
      <c r="AO947" s="9">
        <f>AL947*AN947</f>
        <v>-228</v>
      </c>
    </row>
    <row r="948" spans="22:41" x14ac:dyDescent="0.25">
      <c r="V948" s="8" t="s">
        <v>170</v>
      </c>
      <c r="W948" s="9">
        <v>-46</v>
      </c>
      <c r="X948" s="9">
        <v>-46</v>
      </c>
      <c r="Y948" s="7" t="s">
        <v>21</v>
      </c>
      <c r="Z948" s="10">
        <v>12</v>
      </c>
      <c r="AA948" s="9">
        <f t="shared" si="101"/>
        <v>-552</v>
      </c>
      <c r="AJ948" s="8" t="s">
        <v>134</v>
      </c>
      <c r="AK948" s="9">
        <v>-45</v>
      </c>
      <c r="AL948" s="9">
        <v>-45</v>
      </c>
      <c r="AM948" s="7" t="s">
        <v>21</v>
      </c>
      <c r="AN948" s="10">
        <v>6</v>
      </c>
      <c r="AO948" s="9">
        <f>AL948*AN948</f>
        <v>-270</v>
      </c>
    </row>
    <row r="949" spans="22:41" x14ac:dyDescent="0.25">
      <c r="V949" s="8" t="s">
        <v>29</v>
      </c>
      <c r="W949" s="9"/>
      <c r="X949" s="9"/>
      <c r="Y949" s="7" t="s">
        <v>30</v>
      </c>
      <c r="Z949" s="9"/>
      <c r="AA949" s="9">
        <v>-775</v>
      </c>
      <c r="AJ949" s="8" t="s">
        <v>29</v>
      </c>
      <c r="AK949" s="9"/>
      <c r="AL949" s="9"/>
      <c r="AM949" s="7" t="s">
        <v>30</v>
      </c>
      <c r="AN949" s="9"/>
      <c r="AO949" s="9">
        <v>-450</v>
      </c>
    </row>
    <row r="950" spans="22:41" x14ac:dyDescent="0.25">
      <c r="V950" s="8" t="s">
        <v>31</v>
      </c>
      <c r="W950" s="9"/>
      <c r="X950" s="9"/>
      <c r="Y950" s="7" t="s">
        <v>30</v>
      </c>
      <c r="Z950" s="9"/>
      <c r="AA950" s="9">
        <v>-1730</v>
      </c>
      <c r="AJ950" s="8" t="s">
        <v>31</v>
      </c>
      <c r="AK950" s="9"/>
      <c r="AL950" s="9"/>
      <c r="AM950" s="7" t="s">
        <v>30</v>
      </c>
      <c r="AN950" s="9"/>
      <c r="AO950" s="9">
        <v>-15</v>
      </c>
    </row>
    <row r="951" spans="22:41" x14ac:dyDescent="0.25">
      <c r="V951" s="8" t="s">
        <v>32</v>
      </c>
      <c r="W951" s="9"/>
      <c r="X951" s="9"/>
      <c r="Y951" s="7" t="s">
        <v>30</v>
      </c>
      <c r="Z951" s="9"/>
      <c r="AA951" s="9">
        <v>-40</v>
      </c>
      <c r="AJ951" s="8" t="s">
        <v>32</v>
      </c>
      <c r="AK951" s="9"/>
      <c r="AL951" s="9"/>
      <c r="AM951" s="7" t="s">
        <v>30</v>
      </c>
      <c r="AN951" s="9"/>
      <c r="AO951" s="9">
        <v>-70</v>
      </c>
    </row>
    <row r="952" spans="22:41" x14ac:dyDescent="0.25">
      <c r="V952" s="8" t="s">
        <v>171</v>
      </c>
      <c r="W952" s="9"/>
      <c r="X952" s="9"/>
      <c r="Y952" s="7" t="s">
        <v>30</v>
      </c>
      <c r="Z952" s="9"/>
      <c r="AA952" s="9">
        <v>-645</v>
      </c>
      <c r="AJ952" s="5" t="s">
        <v>34</v>
      </c>
      <c r="AK952" s="6"/>
      <c r="AL952" s="6"/>
      <c r="AM952" s="7" t="s">
        <v>13</v>
      </c>
      <c r="AN952" s="6"/>
      <c r="AO952" s="6">
        <f>SUM(AO945:AO951)</f>
        <v>-1973</v>
      </c>
    </row>
    <row r="953" spans="22:41" x14ac:dyDescent="0.25">
      <c r="V953" s="8" t="s">
        <v>172</v>
      </c>
      <c r="W953" s="9"/>
      <c r="X953" s="9"/>
      <c r="Y953" s="7" t="s">
        <v>30</v>
      </c>
      <c r="Z953" s="9"/>
      <c r="AA953" s="9">
        <v>-125</v>
      </c>
      <c r="AJ953" s="5" t="s">
        <v>35</v>
      </c>
      <c r="AK953" s="6"/>
      <c r="AL953" s="6"/>
      <c r="AM953" s="7" t="s">
        <v>13</v>
      </c>
      <c r="AN953" s="6"/>
      <c r="AO953" s="6">
        <f>SUM(AO943,AO952)</f>
        <v>3877</v>
      </c>
    </row>
    <row r="954" spans="22:41" x14ac:dyDescent="0.25">
      <c r="V954" s="8" t="s">
        <v>173</v>
      </c>
      <c r="W954" s="9">
        <v>-45300</v>
      </c>
      <c r="X954" s="9">
        <v>-45300</v>
      </c>
      <c r="Y954" s="7" t="s">
        <v>30</v>
      </c>
      <c r="Z954" s="10">
        <v>0.2</v>
      </c>
      <c r="AA954" s="9">
        <f>X954*Z954</f>
        <v>-9060</v>
      </c>
      <c r="AJ954" s="8" t="s">
        <v>13</v>
      </c>
      <c r="AK954" s="9"/>
      <c r="AL954" s="9"/>
      <c r="AM954" s="7" t="s">
        <v>13</v>
      </c>
      <c r="AN954" s="9"/>
      <c r="AO954" s="9"/>
    </row>
    <row r="955" spans="22:41" x14ac:dyDescent="0.25">
      <c r="V955" s="8" t="s">
        <v>174</v>
      </c>
      <c r="W955" s="9">
        <v>-45300</v>
      </c>
      <c r="X955" s="9">
        <v>-45300</v>
      </c>
      <c r="Y955" s="7" t="s">
        <v>30</v>
      </c>
      <c r="Z955" s="10">
        <v>0.04</v>
      </c>
      <c r="AA955" s="9">
        <f>X955*Z955</f>
        <v>-1812</v>
      </c>
      <c r="AJ955" s="5" t="s">
        <v>36</v>
      </c>
      <c r="AK955" s="6"/>
      <c r="AL955" s="6"/>
      <c r="AM955" s="7" t="s">
        <v>13</v>
      </c>
      <c r="AN955" s="6"/>
      <c r="AO955" s="6"/>
    </row>
    <row r="956" spans="22:41" x14ac:dyDescent="0.25">
      <c r="V956" s="5" t="s">
        <v>34</v>
      </c>
      <c r="W956" s="6"/>
      <c r="X956" s="6"/>
      <c r="Y956" s="7" t="s">
        <v>13</v>
      </c>
      <c r="Z956" s="6"/>
      <c r="AA956" s="6">
        <f>SUM(AA942:AA955)</f>
        <v>-22307.5</v>
      </c>
      <c r="AJ956" s="8" t="s">
        <v>37</v>
      </c>
      <c r="AK956" s="9"/>
      <c r="AL956" s="9">
        <v>-1</v>
      </c>
      <c r="AM956" s="7" t="s">
        <v>13</v>
      </c>
      <c r="AN956" s="9">
        <v>725</v>
      </c>
      <c r="AO956" s="9">
        <f t="shared" ref="AO956:AO964" si="102">AL956*AN956</f>
        <v>-725</v>
      </c>
    </row>
    <row r="957" spans="22:41" x14ac:dyDescent="0.25">
      <c r="V957" s="5" t="s">
        <v>35</v>
      </c>
      <c r="W957" s="6"/>
      <c r="X957" s="6"/>
      <c r="Y957" s="7" t="s">
        <v>13</v>
      </c>
      <c r="Z957" s="6"/>
      <c r="AA957" s="6">
        <f>SUM(AA940,AA956)</f>
        <v>28552.5</v>
      </c>
      <c r="AJ957" s="8" t="s">
        <v>39</v>
      </c>
      <c r="AK957" s="9"/>
      <c r="AL957" s="9">
        <v>-1</v>
      </c>
      <c r="AM957" s="7" t="s">
        <v>13</v>
      </c>
      <c r="AN957" s="9">
        <v>150</v>
      </c>
      <c r="AO957" s="9">
        <f t="shared" si="102"/>
        <v>-150</v>
      </c>
    </row>
    <row r="958" spans="22:41" x14ac:dyDescent="0.25">
      <c r="V958" s="8" t="s">
        <v>13</v>
      </c>
      <c r="W958" s="9"/>
      <c r="X958" s="9"/>
      <c r="Y958" s="7" t="s">
        <v>13</v>
      </c>
      <c r="Z958" s="9"/>
      <c r="AA958" s="9"/>
      <c r="AJ958" s="8" t="s">
        <v>75</v>
      </c>
      <c r="AK958" s="9"/>
      <c r="AL958" s="9">
        <v>-1</v>
      </c>
      <c r="AM958" s="7" t="s">
        <v>13</v>
      </c>
      <c r="AN958" s="9">
        <v>175</v>
      </c>
      <c r="AO958" s="9">
        <f t="shared" si="102"/>
        <v>-175</v>
      </c>
    </row>
    <row r="959" spans="22:41" x14ac:dyDescent="0.25">
      <c r="V959" s="5" t="s">
        <v>36</v>
      </c>
      <c r="W959" s="6"/>
      <c r="X959" s="6"/>
      <c r="Y959" s="7" t="s">
        <v>13</v>
      </c>
      <c r="Z959" s="6"/>
      <c r="AA959" s="6"/>
      <c r="AJ959" s="8" t="s">
        <v>40</v>
      </c>
      <c r="AK959" s="9"/>
      <c r="AL959" s="9">
        <v>-1</v>
      </c>
      <c r="AM959" s="7" t="s">
        <v>13</v>
      </c>
      <c r="AN959" s="9">
        <v>400</v>
      </c>
      <c r="AO959" s="9">
        <f t="shared" si="102"/>
        <v>-400</v>
      </c>
    </row>
    <row r="960" spans="22:41" x14ac:dyDescent="0.25">
      <c r="V960" s="8" t="s">
        <v>37</v>
      </c>
      <c r="W960" s="9"/>
      <c r="X960" s="9">
        <v>-1</v>
      </c>
      <c r="Y960" s="7" t="s">
        <v>13</v>
      </c>
      <c r="Z960" s="9">
        <v>652.5</v>
      </c>
      <c r="AA960" s="9">
        <f t="shared" ref="AA960:AA972" si="103">X960*Z960</f>
        <v>-652.5</v>
      </c>
      <c r="AJ960" s="8" t="s">
        <v>41</v>
      </c>
      <c r="AK960" s="9"/>
      <c r="AL960" s="9">
        <v>-1</v>
      </c>
      <c r="AM960" s="7" t="s">
        <v>13</v>
      </c>
      <c r="AN960" s="9">
        <v>165</v>
      </c>
      <c r="AO960" s="9">
        <f t="shared" si="102"/>
        <v>-165</v>
      </c>
    </row>
    <row r="961" spans="22:41" x14ac:dyDescent="0.25">
      <c r="V961" s="8" t="s">
        <v>175</v>
      </c>
      <c r="W961" s="9"/>
      <c r="X961" s="9">
        <v>-1</v>
      </c>
      <c r="Y961" s="7" t="s">
        <v>13</v>
      </c>
      <c r="Z961" s="9">
        <v>202.5</v>
      </c>
      <c r="AA961" s="9">
        <f t="shared" si="103"/>
        <v>-202.5</v>
      </c>
      <c r="AJ961" s="8" t="s">
        <v>42</v>
      </c>
      <c r="AK961" s="9"/>
      <c r="AL961" s="9">
        <v>-2</v>
      </c>
      <c r="AM961" s="7" t="s">
        <v>13</v>
      </c>
      <c r="AN961" s="9">
        <v>180</v>
      </c>
      <c r="AO961" s="9">
        <f t="shared" si="102"/>
        <v>-360</v>
      </c>
    </row>
    <row r="962" spans="22:41" x14ac:dyDescent="0.25">
      <c r="V962" s="8" t="s">
        <v>39</v>
      </c>
      <c r="W962" s="9"/>
      <c r="X962" s="9">
        <v>-1</v>
      </c>
      <c r="Y962" s="7" t="s">
        <v>13</v>
      </c>
      <c r="Z962" s="9">
        <v>142.5</v>
      </c>
      <c r="AA962" s="9">
        <f t="shared" si="103"/>
        <v>-142.5</v>
      </c>
      <c r="AJ962" s="8" t="s">
        <v>43</v>
      </c>
      <c r="AK962" s="9"/>
      <c r="AL962" s="9">
        <v>-1</v>
      </c>
      <c r="AM962" s="7" t="s">
        <v>13</v>
      </c>
      <c r="AN962" s="9">
        <v>1039</v>
      </c>
      <c r="AO962" s="9">
        <f t="shared" si="102"/>
        <v>-1039</v>
      </c>
    </row>
    <row r="963" spans="22:41" x14ac:dyDescent="0.25">
      <c r="V963" s="8" t="s">
        <v>176</v>
      </c>
      <c r="W963" s="9"/>
      <c r="X963" s="9">
        <v>-1</v>
      </c>
      <c r="Y963" s="7" t="s">
        <v>13</v>
      </c>
      <c r="Z963" s="9">
        <v>2782.5</v>
      </c>
      <c r="AA963" s="9">
        <f t="shared" si="103"/>
        <v>-2782.5</v>
      </c>
      <c r="AJ963" s="8" t="s">
        <v>143</v>
      </c>
      <c r="AK963" s="9"/>
      <c r="AL963" s="9">
        <v>-1</v>
      </c>
      <c r="AM963" s="7" t="s">
        <v>13</v>
      </c>
      <c r="AN963" s="9">
        <v>296.73</v>
      </c>
      <c r="AO963" s="9">
        <f t="shared" si="102"/>
        <v>-296.73</v>
      </c>
    </row>
    <row r="964" spans="22:41" x14ac:dyDescent="0.25">
      <c r="V964" s="8" t="s">
        <v>177</v>
      </c>
      <c r="W964" s="9"/>
      <c r="X964" s="9">
        <v>-1</v>
      </c>
      <c r="Y964" s="7" t="s">
        <v>13</v>
      </c>
      <c r="Z964" s="9">
        <v>1496.25</v>
      </c>
      <c r="AA964" s="9">
        <f t="shared" si="103"/>
        <v>-1496.25</v>
      </c>
      <c r="AJ964" s="8" t="s">
        <v>144</v>
      </c>
      <c r="AK964" s="9"/>
      <c r="AL964" s="9">
        <v>-4500</v>
      </c>
      <c r="AM964" s="7" t="s">
        <v>13</v>
      </c>
      <c r="AN964" s="10">
        <v>0.155</v>
      </c>
      <c r="AO964" s="9">
        <f t="shared" si="102"/>
        <v>-697.5</v>
      </c>
    </row>
    <row r="965" spans="22:41" x14ac:dyDescent="0.25">
      <c r="V965" s="8" t="s">
        <v>178</v>
      </c>
      <c r="W965" s="9"/>
      <c r="X965" s="9">
        <v>-1</v>
      </c>
      <c r="Y965" s="7" t="s">
        <v>13</v>
      </c>
      <c r="Z965" s="9">
        <v>315</v>
      </c>
      <c r="AA965" s="9">
        <f t="shared" si="103"/>
        <v>-315</v>
      </c>
      <c r="AJ965" s="8" t="s">
        <v>48</v>
      </c>
      <c r="AK965" s="9"/>
      <c r="AL965" s="9"/>
      <c r="AM965" s="7" t="s">
        <v>13</v>
      </c>
      <c r="AN965" s="9"/>
      <c r="AO965" s="9">
        <v>-500</v>
      </c>
    </row>
    <row r="966" spans="22:41" x14ac:dyDescent="0.25">
      <c r="V966" s="8" t="s">
        <v>42</v>
      </c>
      <c r="W966" s="9"/>
      <c r="X966" s="9">
        <v>-10</v>
      </c>
      <c r="Y966" s="7" t="s">
        <v>13</v>
      </c>
      <c r="Z966" s="9">
        <v>195</v>
      </c>
      <c r="AA966" s="9">
        <f t="shared" si="103"/>
        <v>-1950</v>
      </c>
      <c r="AJ966" s="5" t="s">
        <v>49</v>
      </c>
      <c r="AK966" s="6"/>
      <c r="AL966" s="6"/>
      <c r="AM966" s="7" t="s">
        <v>13</v>
      </c>
      <c r="AN966" s="6"/>
      <c r="AO966" s="6">
        <f>SUM(AO956:AO965)</f>
        <v>-4508.2299999999996</v>
      </c>
    </row>
    <row r="967" spans="22:41" x14ac:dyDescent="0.25">
      <c r="V967" s="8" t="s">
        <v>179</v>
      </c>
      <c r="W967" s="9"/>
      <c r="X967" s="9">
        <v>-1</v>
      </c>
      <c r="Y967" s="7" t="s">
        <v>13</v>
      </c>
      <c r="Z967" s="9">
        <v>4601.82</v>
      </c>
      <c r="AA967" s="9">
        <f t="shared" si="103"/>
        <v>-4601.82</v>
      </c>
      <c r="AJ967" s="8" t="s">
        <v>50</v>
      </c>
      <c r="AK967" s="9"/>
      <c r="AL967" s="9"/>
      <c r="AM967" s="7" t="s">
        <v>13</v>
      </c>
      <c r="AN967" s="9"/>
      <c r="AO967" s="9">
        <f>SUM(AO953,AO966)</f>
        <v>-631.22999999999956</v>
      </c>
    </row>
    <row r="968" spans="22:41" x14ac:dyDescent="0.25">
      <c r="V968" s="8" t="s">
        <v>180</v>
      </c>
      <c r="W968" s="9"/>
      <c r="X968" s="9">
        <v>-1</v>
      </c>
      <c r="Y968" s="7" t="s">
        <v>13</v>
      </c>
      <c r="Z968" s="9">
        <v>1085.82</v>
      </c>
      <c r="AA968" s="9">
        <f t="shared" si="103"/>
        <v>-1085.82</v>
      </c>
      <c r="AJ968" s="1"/>
      <c r="AK968" s="1"/>
      <c r="AL968" s="1"/>
      <c r="AM968" s="1"/>
      <c r="AN968" s="1"/>
      <c r="AO968" s="1"/>
    </row>
    <row r="969" spans="22:41" x14ac:dyDescent="0.25">
      <c r="V969" s="8" t="s">
        <v>181</v>
      </c>
      <c r="W969" s="9"/>
      <c r="X969" s="9">
        <v>-1</v>
      </c>
      <c r="Y969" s="7" t="s">
        <v>13</v>
      </c>
      <c r="Z969" s="9">
        <v>2600</v>
      </c>
      <c r="AA969" s="9">
        <f t="shared" si="103"/>
        <v>-2600</v>
      </c>
      <c r="AJ969" s="2" t="s">
        <v>111</v>
      </c>
      <c r="AK969" s="1"/>
      <c r="AL969" s="1"/>
      <c r="AM969" s="1"/>
      <c r="AN969" s="1"/>
      <c r="AO969" s="1"/>
    </row>
    <row r="970" spans="22:41" x14ac:dyDescent="0.25">
      <c r="V970" s="8" t="s">
        <v>153</v>
      </c>
      <c r="W970" s="9"/>
      <c r="X970" s="9">
        <v>-1</v>
      </c>
      <c r="Y970" s="7" t="s">
        <v>13</v>
      </c>
      <c r="Z970" s="9">
        <v>1225</v>
      </c>
      <c r="AA970" s="9">
        <f t="shared" si="103"/>
        <v>-1225</v>
      </c>
      <c r="AJ970" s="2" t="s">
        <v>13</v>
      </c>
      <c r="AK970" s="1"/>
      <c r="AL970" s="1"/>
      <c r="AM970" s="1"/>
      <c r="AN970" s="1"/>
      <c r="AO970" s="1"/>
    </row>
    <row r="971" spans="22:41" x14ac:dyDescent="0.25">
      <c r="V971" s="8" t="s">
        <v>154</v>
      </c>
      <c r="W971" s="9"/>
      <c r="X971" s="9">
        <v>-3</v>
      </c>
      <c r="Y971" s="7" t="s">
        <v>13</v>
      </c>
      <c r="Z971" s="9">
        <v>125</v>
      </c>
      <c r="AA971" s="9">
        <f t="shared" si="103"/>
        <v>-375</v>
      </c>
      <c r="AJ971" s="2" t="s">
        <v>145</v>
      </c>
      <c r="AK971" s="1"/>
      <c r="AL971" s="1"/>
      <c r="AM971" s="1"/>
      <c r="AN971" s="1"/>
      <c r="AO971" s="1"/>
    </row>
    <row r="972" spans="22:41" x14ac:dyDescent="0.25">
      <c r="V972" s="8" t="s">
        <v>155</v>
      </c>
      <c r="W972" s="9"/>
      <c r="X972" s="9">
        <v>-100</v>
      </c>
      <c r="Y972" s="7" t="s">
        <v>13</v>
      </c>
      <c r="Z972" s="9">
        <v>5</v>
      </c>
      <c r="AA972" s="9">
        <f t="shared" si="103"/>
        <v>-500</v>
      </c>
      <c r="AJ972" s="1"/>
      <c r="AK972" s="1"/>
      <c r="AL972" s="1"/>
      <c r="AM972" s="1"/>
      <c r="AN972" s="1"/>
      <c r="AO972" s="1"/>
    </row>
    <row r="973" spans="22:41" x14ac:dyDescent="0.25">
      <c r="V973" s="8" t="s">
        <v>48</v>
      </c>
      <c r="W973" s="9"/>
      <c r="X973" s="9"/>
      <c r="Y973" s="7" t="s">
        <v>13</v>
      </c>
      <c r="Z973" s="9"/>
      <c r="AA973" s="9">
        <v>-500</v>
      </c>
      <c r="AJ973" s="2" t="s">
        <v>52</v>
      </c>
      <c r="AK973" s="1"/>
      <c r="AL973" s="1"/>
      <c r="AM973" s="1"/>
      <c r="AN973" s="1"/>
      <c r="AO973" s="1"/>
    </row>
    <row r="974" spans="22:41" x14ac:dyDescent="0.25">
      <c r="V974" s="5" t="s">
        <v>49</v>
      </c>
      <c r="W974" s="6"/>
      <c r="X974" s="6"/>
      <c r="Y974" s="7" t="s">
        <v>13</v>
      </c>
      <c r="Z974" s="6"/>
      <c r="AA974" s="6">
        <f>SUM(AA960:AA973)</f>
        <v>-18428.89</v>
      </c>
      <c r="AJ974" s="1"/>
      <c r="AK974" s="1"/>
      <c r="AL974" s="1"/>
      <c r="AM974" s="1"/>
      <c r="AN974" s="1"/>
      <c r="AO974" s="1"/>
    </row>
    <row r="975" spans="22:41" x14ac:dyDescent="0.25">
      <c r="V975" s="8" t="s">
        <v>50</v>
      </c>
      <c r="W975" s="9"/>
      <c r="X975" s="9"/>
      <c r="Y975" s="7" t="s">
        <v>13</v>
      </c>
      <c r="Z975" s="9"/>
      <c r="AA975" s="9">
        <f>SUM(AA957,AA974)</f>
        <v>10123.61</v>
      </c>
      <c r="AJ975" s="1" t="s">
        <v>115</v>
      </c>
      <c r="AK975" s="1"/>
      <c r="AL975" s="1"/>
      <c r="AM975" s="1"/>
      <c r="AN975" s="1"/>
      <c r="AO975" s="1"/>
    </row>
    <row r="976" spans="22:41" x14ac:dyDescent="0.25">
      <c r="V976" s="1"/>
      <c r="W976" s="1"/>
      <c r="X976" s="1"/>
      <c r="Y976" s="1"/>
      <c r="Z976" s="1"/>
      <c r="AA976" s="1"/>
      <c r="AJ976" s="2" t="s">
        <v>1</v>
      </c>
      <c r="AK976" s="2" t="s">
        <v>2</v>
      </c>
      <c r="AL976" s="1"/>
      <c r="AM976" s="1"/>
      <c r="AN976" s="1"/>
      <c r="AO976" s="1"/>
    </row>
    <row r="977" spans="22:41" x14ac:dyDescent="0.25">
      <c r="V977" s="2" t="s">
        <v>182</v>
      </c>
      <c r="W977" s="1"/>
      <c r="X977" s="1"/>
      <c r="Y977" s="1"/>
      <c r="Z977" s="1"/>
      <c r="AA977" s="1"/>
      <c r="AJ977" s="2" t="s">
        <v>3</v>
      </c>
      <c r="AK977" s="2" t="s">
        <v>4</v>
      </c>
      <c r="AL977" s="1"/>
      <c r="AM977" s="1"/>
      <c r="AN977" s="1"/>
      <c r="AO977" s="1"/>
    </row>
    <row r="978" spans="22:41" x14ac:dyDescent="0.25">
      <c r="V978" s="1"/>
      <c r="W978" s="1"/>
      <c r="X978" s="1"/>
      <c r="Y978" s="1"/>
      <c r="Z978" s="1"/>
      <c r="AA978" s="1"/>
      <c r="AJ978" s="2" t="s">
        <v>5</v>
      </c>
      <c r="AK978" s="2" t="s">
        <v>6</v>
      </c>
      <c r="AL978" s="1"/>
      <c r="AM978" s="1"/>
      <c r="AN978" s="1"/>
      <c r="AO978" s="1"/>
    </row>
    <row r="979" spans="22:41" x14ac:dyDescent="0.25">
      <c r="V979" s="2" t="s">
        <v>52</v>
      </c>
      <c r="W979" s="1"/>
      <c r="X979" s="1"/>
      <c r="Y979" s="1"/>
      <c r="Z979" s="1"/>
      <c r="AA979" s="1"/>
      <c r="AJ979" s="2" t="s">
        <v>7</v>
      </c>
      <c r="AK979" s="2" t="s">
        <v>187</v>
      </c>
      <c r="AL979" s="1"/>
      <c r="AM979" s="1"/>
      <c r="AN979" s="1"/>
      <c r="AO979" s="1"/>
    </row>
    <row r="980" spans="22:41" x14ac:dyDescent="0.25">
      <c r="V980" s="1"/>
      <c r="W980" s="1"/>
      <c r="X980" s="1"/>
      <c r="Y980" s="1"/>
      <c r="Z980" s="1"/>
      <c r="AA980" s="1"/>
      <c r="AJ980" s="2" t="s">
        <v>9</v>
      </c>
      <c r="AK980" s="2" t="s">
        <v>133</v>
      </c>
      <c r="AL980" s="1"/>
      <c r="AM980" s="1"/>
      <c r="AN980" s="1"/>
      <c r="AO980" s="1"/>
    </row>
    <row r="981" spans="22:41" x14ac:dyDescent="0.25">
      <c r="V981" s="1" t="s">
        <v>121</v>
      </c>
      <c r="W981" s="1"/>
      <c r="X981" s="1"/>
      <c r="Y981" s="1"/>
      <c r="Z981" s="1"/>
      <c r="AA981" s="1"/>
      <c r="AJ981" s="1"/>
      <c r="AK981" s="1"/>
      <c r="AL981" s="1"/>
      <c r="AM981" s="1"/>
      <c r="AN981" s="1"/>
      <c r="AO981" s="1"/>
    </row>
    <row r="982" spans="22:41" x14ac:dyDescent="0.25">
      <c r="V982" s="2" t="s">
        <v>1</v>
      </c>
      <c r="W982" s="2" t="s">
        <v>2</v>
      </c>
      <c r="X982" s="1"/>
      <c r="Y982" s="1"/>
      <c r="Z982" s="1"/>
      <c r="AA982" s="1"/>
      <c r="AJ982" s="3" t="s">
        <v>11</v>
      </c>
      <c r="AK982" s="4" t="s">
        <v>12</v>
      </c>
      <c r="AL982" s="4" t="s">
        <v>15</v>
      </c>
      <c r="AM982" s="4" t="s">
        <v>13</v>
      </c>
      <c r="AN982" s="4" t="s">
        <v>16</v>
      </c>
      <c r="AO982" s="4" t="s">
        <v>17</v>
      </c>
    </row>
    <row r="983" spans="22:41" x14ac:dyDescent="0.25">
      <c r="V983" s="2" t="s">
        <v>3</v>
      </c>
      <c r="W983" s="2" t="s">
        <v>4</v>
      </c>
      <c r="X983" s="1"/>
      <c r="Y983" s="1"/>
      <c r="Z983" s="1"/>
      <c r="AA983" s="1"/>
      <c r="AJ983" s="5" t="s">
        <v>18</v>
      </c>
      <c r="AK983" s="6"/>
      <c r="AL983" s="6"/>
      <c r="AM983" s="7" t="s">
        <v>13</v>
      </c>
      <c r="AN983" s="6"/>
      <c r="AO983" s="6"/>
    </row>
    <row r="984" spans="22:41" x14ac:dyDescent="0.25">
      <c r="V984" s="2" t="s">
        <v>5</v>
      </c>
      <c r="W984" s="2" t="s">
        <v>6</v>
      </c>
      <c r="X984" s="1"/>
      <c r="Y984" s="1"/>
      <c r="Z984" s="1"/>
      <c r="AA984" s="1"/>
      <c r="AJ984" s="8" t="s">
        <v>115</v>
      </c>
      <c r="AK984" s="9">
        <v>4500</v>
      </c>
      <c r="AL984" s="9">
        <v>4500</v>
      </c>
      <c r="AM984" s="7" t="s">
        <v>21</v>
      </c>
      <c r="AN984" s="10">
        <v>1.3</v>
      </c>
      <c r="AO984" s="9">
        <f>AL984*AN984</f>
        <v>5850</v>
      </c>
    </row>
    <row r="985" spans="22:41" x14ac:dyDescent="0.25">
      <c r="V985" s="2" t="s">
        <v>7</v>
      </c>
      <c r="W985" s="2" t="s">
        <v>152</v>
      </c>
      <c r="X985" s="1"/>
      <c r="Y985" s="1"/>
      <c r="Z985" s="1"/>
      <c r="AA985" s="1"/>
      <c r="AJ985" s="5" t="s">
        <v>23</v>
      </c>
      <c r="AK985" s="6"/>
      <c r="AL985" s="6"/>
      <c r="AM985" s="7" t="s">
        <v>13</v>
      </c>
      <c r="AN985" s="6"/>
      <c r="AO985" s="6">
        <f>SUM(AO984:AO984)</f>
        <v>5850</v>
      </c>
    </row>
    <row r="986" spans="22:41" x14ac:dyDescent="0.25">
      <c r="V986" s="2" t="s">
        <v>9</v>
      </c>
      <c r="W986" s="2" t="s">
        <v>133</v>
      </c>
      <c r="X986" s="1"/>
      <c r="Y986" s="1"/>
      <c r="Z986" s="1"/>
      <c r="AA986" s="1"/>
      <c r="AJ986" s="8" t="s">
        <v>13</v>
      </c>
      <c r="AK986" s="9"/>
      <c r="AL986" s="9"/>
      <c r="AM986" s="7" t="s">
        <v>13</v>
      </c>
      <c r="AN986" s="9"/>
      <c r="AO986" s="9"/>
    </row>
    <row r="987" spans="22:41" x14ac:dyDescent="0.25">
      <c r="V987" s="1"/>
      <c r="W987" s="1"/>
      <c r="X987" s="1"/>
      <c r="Y987" s="1"/>
      <c r="Z987" s="1"/>
      <c r="AA987" s="1"/>
      <c r="AJ987" s="5" t="s">
        <v>24</v>
      </c>
      <c r="AK987" s="6"/>
      <c r="AL987" s="6"/>
      <c r="AM987" s="7" t="s">
        <v>13</v>
      </c>
      <c r="AN987" s="6"/>
      <c r="AO987" s="6"/>
    </row>
    <row r="988" spans="22:41" x14ac:dyDescent="0.25">
      <c r="V988" s="3" t="s">
        <v>11</v>
      </c>
      <c r="W988" s="4" t="s">
        <v>12</v>
      </c>
      <c r="X988" s="4" t="s">
        <v>15</v>
      </c>
      <c r="Y988" s="4" t="s">
        <v>13</v>
      </c>
      <c r="Z988" s="4" t="s">
        <v>16</v>
      </c>
      <c r="AA988" s="4" t="s">
        <v>17</v>
      </c>
      <c r="AJ988" s="8" t="s">
        <v>25</v>
      </c>
      <c r="AK988" s="9"/>
      <c r="AL988" s="9">
        <v>-230</v>
      </c>
      <c r="AM988" s="7" t="s">
        <v>21</v>
      </c>
      <c r="AN988" s="10">
        <v>5</v>
      </c>
      <c r="AO988" s="9">
        <f>AL988*AN988</f>
        <v>-1150</v>
      </c>
    </row>
    <row r="989" spans="22:41" x14ac:dyDescent="0.25">
      <c r="V989" s="5" t="s">
        <v>18</v>
      </c>
      <c r="W989" s="6"/>
      <c r="X989" s="6"/>
      <c r="Y989" s="7" t="s">
        <v>13</v>
      </c>
      <c r="Z989" s="6"/>
      <c r="AA989" s="6"/>
      <c r="AJ989" s="8" t="s">
        <v>73</v>
      </c>
      <c r="AK989" s="9"/>
      <c r="AL989" s="9">
        <v>-25</v>
      </c>
      <c r="AM989" s="7" t="s">
        <v>21</v>
      </c>
      <c r="AN989" s="10">
        <v>12</v>
      </c>
      <c r="AO989" s="9">
        <f>AL989*AN989</f>
        <v>-300</v>
      </c>
    </row>
    <row r="990" spans="22:41" x14ac:dyDescent="0.25">
      <c r="V990" s="8" t="s">
        <v>166</v>
      </c>
      <c r="W990" s="9">
        <v>33100</v>
      </c>
      <c r="X990" s="9">
        <v>33100</v>
      </c>
      <c r="Y990" s="7" t="s">
        <v>21</v>
      </c>
      <c r="Z990" s="10">
        <v>1.6</v>
      </c>
      <c r="AA990" s="9">
        <f>X990*Z990</f>
        <v>52960</v>
      </c>
      <c r="AJ990" s="8" t="s">
        <v>134</v>
      </c>
      <c r="AK990" s="9"/>
      <c r="AL990" s="9">
        <v>-47</v>
      </c>
      <c r="AM990" s="7" t="s">
        <v>21</v>
      </c>
      <c r="AN990" s="10">
        <v>6</v>
      </c>
      <c r="AO990" s="9">
        <f>AL990*AN990</f>
        <v>-282</v>
      </c>
    </row>
    <row r="991" spans="22:41" x14ac:dyDescent="0.25">
      <c r="V991" s="8" t="s">
        <v>167</v>
      </c>
      <c r="W991" s="9">
        <v>5800</v>
      </c>
      <c r="X991" s="9">
        <v>5800</v>
      </c>
      <c r="Y991" s="7" t="s">
        <v>21</v>
      </c>
      <c r="Z991" s="10">
        <v>0.1</v>
      </c>
      <c r="AA991" s="9">
        <f>X991*Z991</f>
        <v>580</v>
      </c>
      <c r="AJ991" s="8" t="s">
        <v>29</v>
      </c>
      <c r="AK991" s="9"/>
      <c r="AL991" s="9"/>
      <c r="AM991" s="7" t="s">
        <v>30</v>
      </c>
      <c r="AN991" s="9"/>
      <c r="AO991" s="9">
        <v>-490</v>
      </c>
    </row>
    <row r="992" spans="22:41" x14ac:dyDescent="0.25">
      <c r="V992" s="5" t="s">
        <v>23</v>
      </c>
      <c r="W992" s="6"/>
      <c r="X992" s="6"/>
      <c r="Y992" s="7" t="s">
        <v>13</v>
      </c>
      <c r="Z992" s="6"/>
      <c r="AA992" s="6">
        <f>SUM(AA990:AA991)</f>
        <v>53540</v>
      </c>
      <c r="AJ992" s="8" t="s">
        <v>31</v>
      </c>
      <c r="AK992" s="9"/>
      <c r="AL992" s="9"/>
      <c r="AM992" s="7" t="s">
        <v>30</v>
      </c>
      <c r="AN992" s="9"/>
      <c r="AO992" s="9">
        <v>-125</v>
      </c>
    </row>
    <row r="993" spans="22:41" x14ac:dyDescent="0.25">
      <c r="V993" s="8" t="s">
        <v>13</v>
      </c>
      <c r="W993" s="9"/>
      <c r="X993" s="9"/>
      <c r="Y993" s="7" t="s">
        <v>13</v>
      </c>
      <c r="Z993" s="9"/>
      <c r="AA993" s="9"/>
      <c r="AJ993" s="8" t="s">
        <v>32</v>
      </c>
      <c r="AK993" s="9"/>
      <c r="AL993" s="9"/>
      <c r="AM993" s="7" t="s">
        <v>30</v>
      </c>
      <c r="AN993" s="9"/>
      <c r="AO993" s="9">
        <v>-70</v>
      </c>
    </row>
    <row r="994" spans="22:41" x14ac:dyDescent="0.25">
      <c r="V994" s="5" t="s">
        <v>24</v>
      </c>
      <c r="W994" s="6"/>
      <c r="X994" s="6"/>
      <c r="Y994" s="7" t="s">
        <v>13</v>
      </c>
      <c r="Z994" s="6"/>
      <c r="AA994" s="6"/>
      <c r="AJ994" s="5" t="s">
        <v>34</v>
      </c>
      <c r="AK994" s="6"/>
      <c r="AL994" s="6"/>
      <c r="AM994" s="7" t="s">
        <v>13</v>
      </c>
      <c r="AN994" s="6"/>
      <c r="AO994" s="6">
        <f>SUM(AO987:AO993)</f>
        <v>-2417</v>
      </c>
    </row>
    <row r="995" spans="22:41" x14ac:dyDescent="0.25">
      <c r="V995" s="8" t="s">
        <v>121</v>
      </c>
      <c r="W995" s="9"/>
      <c r="X995" s="9">
        <v>-2800</v>
      </c>
      <c r="Y995" s="7" t="s">
        <v>21</v>
      </c>
      <c r="Z995" s="10">
        <v>3</v>
      </c>
      <c r="AA995" s="9">
        <f>X995*Z995</f>
        <v>-8400</v>
      </c>
      <c r="AJ995" s="5" t="s">
        <v>35</v>
      </c>
      <c r="AK995" s="6"/>
      <c r="AL995" s="6"/>
      <c r="AM995" s="7" t="s">
        <v>13</v>
      </c>
      <c r="AN995" s="6"/>
      <c r="AO995" s="6">
        <f>SUM(AO985,AO994)</f>
        <v>3433</v>
      </c>
    </row>
    <row r="996" spans="22:41" x14ac:dyDescent="0.25">
      <c r="V996" s="8" t="s">
        <v>26</v>
      </c>
      <c r="W996" s="9">
        <v>-146</v>
      </c>
      <c r="X996" s="9">
        <v>-146</v>
      </c>
      <c r="Y996" s="7" t="s">
        <v>21</v>
      </c>
      <c r="Z996" s="10">
        <v>7.75</v>
      </c>
      <c r="AA996" s="9">
        <f>X996*Z996</f>
        <v>-1131.5</v>
      </c>
      <c r="AJ996" s="8" t="s">
        <v>13</v>
      </c>
      <c r="AK996" s="9"/>
      <c r="AL996" s="9"/>
      <c r="AM996" s="7" t="s">
        <v>13</v>
      </c>
      <c r="AN996" s="9"/>
      <c r="AO996" s="9"/>
    </row>
    <row r="997" spans="22:41" x14ac:dyDescent="0.25">
      <c r="V997" s="8" t="s">
        <v>73</v>
      </c>
      <c r="W997" s="9">
        <v>-24</v>
      </c>
      <c r="X997" s="9">
        <v>-24</v>
      </c>
      <c r="Y997" s="7" t="s">
        <v>21</v>
      </c>
      <c r="Z997" s="10">
        <v>12</v>
      </c>
      <c r="AA997" s="9">
        <f>X997*Z997</f>
        <v>-288</v>
      </c>
      <c r="AJ997" s="5" t="s">
        <v>36</v>
      </c>
      <c r="AK997" s="6"/>
      <c r="AL997" s="6"/>
      <c r="AM997" s="7" t="s">
        <v>13</v>
      </c>
      <c r="AN997" s="6"/>
      <c r="AO997" s="6"/>
    </row>
    <row r="998" spans="22:41" x14ac:dyDescent="0.25">
      <c r="V998" s="8" t="s">
        <v>134</v>
      </c>
      <c r="W998" s="9">
        <v>-182</v>
      </c>
      <c r="X998" s="9">
        <v>-182</v>
      </c>
      <c r="Y998" s="7" t="s">
        <v>21</v>
      </c>
      <c r="Z998" s="10">
        <v>6</v>
      </c>
      <c r="AA998" s="9">
        <f>X998*Z998</f>
        <v>-1092</v>
      </c>
      <c r="AJ998" s="8" t="s">
        <v>37</v>
      </c>
      <c r="AK998" s="9"/>
      <c r="AL998" s="9">
        <v>-1</v>
      </c>
      <c r="AM998" s="7" t="s">
        <v>13</v>
      </c>
      <c r="AN998" s="9">
        <v>725</v>
      </c>
      <c r="AO998" s="9">
        <f t="shared" ref="AO998:AO1006" si="104">AL998*AN998</f>
        <v>-725</v>
      </c>
    </row>
    <row r="999" spans="22:41" x14ac:dyDescent="0.25">
      <c r="V999" s="8" t="s">
        <v>29</v>
      </c>
      <c r="W999" s="9"/>
      <c r="X999" s="9"/>
      <c r="Y999" s="7" t="s">
        <v>30</v>
      </c>
      <c r="Z999" s="9"/>
      <c r="AA999" s="9">
        <v>-775</v>
      </c>
      <c r="AJ999" s="8" t="s">
        <v>39</v>
      </c>
      <c r="AK999" s="9"/>
      <c r="AL999" s="9">
        <v>-1</v>
      </c>
      <c r="AM999" s="7" t="s">
        <v>13</v>
      </c>
      <c r="AN999" s="9">
        <v>150</v>
      </c>
      <c r="AO999" s="9">
        <f t="shared" si="104"/>
        <v>-150</v>
      </c>
    </row>
    <row r="1000" spans="22:41" x14ac:dyDescent="0.25">
      <c r="V1000" s="8" t="s">
        <v>31</v>
      </c>
      <c r="W1000" s="9"/>
      <c r="X1000" s="9"/>
      <c r="Y1000" s="7" t="s">
        <v>30</v>
      </c>
      <c r="Z1000" s="9"/>
      <c r="AA1000" s="9">
        <v>-2160</v>
      </c>
      <c r="AJ1000" s="8" t="s">
        <v>75</v>
      </c>
      <c r="AK1000" s="9"/>
      <c r="AL1000" s="9">
        <v>-1</v>
      </c>
      <c r="AM1000" s="7" t="s">
        <v>13</v>
      </c>
      <c r="AN1000" s="9">
        <v>175</v>
      </c>
      <c r="AO1000" s="9">
        <f t="shared" si="104"/>
        <v>-175</v>
      </c>
    </row>
    <row r="1001" spans="22:41" x14ac:dyDescent="0.25">
      <c r="V1001" s="8" t="s">
        <v>32</v>
      </c>
      <c r="W1001" s="9"/>
      <c r="X1001" s="9"/>
      <c r="Y1001" s="7" t="s">
        <v>30</v>
      </c>
      <c r="Z1001" s="9"/>
      <c r="AA1001" s="9">
        <v>-510</v>
      </c>
      <c r="AJ1001" s="8" t="s">
        <v>40</v>
      </c>
      <c r="AK1001" s="9"/>
      <c r="AL1001" s="9">
        <v>-1</v>
      </c>
      <c r="AM1001" s="7" t="s">
        <v>13</v>
      </c>
      <c r="AN1001" s="9">
        <v>400</v>
      </c>
      <c r="AO1001" s="9">
        <f t="shared" si="104"/>
        <v>-400</v>
      </c>
    </row>
    <row r="1002" spans="22:41" x14ac:dyDescent="0.25">
      <c r="V1002" s="8" t="s">
        <v>171</v>
      </c>
      <c r="W1002" s="9"/>
      <c r="X1002" s="9"/>
      <c r="Y1002" s="7" t="s">
        <v>30</v>
      </c>
      <c r="Z1002" s="9"/>
      <c r="AA1002" s="9">
        <v>-800</v>
      </c>
      <c r="AJ1002" s="8" t="s">
        <v>41</v>
      </c>
      <c r="AK1002" s="9"/>
      <c r="AL1002" s="9">
        <v>-1</v>
      </c>
      <c r="AM1002" s="7" t="s">
        <v>13</v>
      </c>
      <c r="AN1002" s="9">
        <v>165</v>
      </c>
      <c r="AO1002" s="9">
        <f t="shared" si="104"/>
        <v>-165</v>
      </c>
    </row>
    <row r="1003" spans="22:41" x14ac:dyDescent="0.25">
      <c r="V1003" s="8" t="s">
        <v>172</v>
      </c>
      <c r="W1003" s="9"/>
      <c r="X1003" s="9"/>
      <c r="Y1003" s="7" t="s">
        <v>30</v>
      </c>
      <c r="Z1003" s="9"/>
      <c r="AA1003" s="9">
        <v>-625</v>
      </c>
      <c r="AJ1003" s="8" t="s">
        <v>42</v>
      </c>
      <c r="AK1003" s="9"/>
      <c r="AL1003" s="9">
        <v>-3</v>
      </c>
      <c r="AM1003" s="7" t="s">
        <v>13</v>
      </c>
      <c r="AN1003" s="9">
        <v>180</v>
      </c>
      <c r="AO1003" s="9">
        <f t="shared" si="104"/>
        <v>-540</v>
      </c>
    </row>
    <row r="1004" spans="22:41" x14ac:dyDescent="0.25">
      <c r="V1004" s="8" t="s">
        <v>173</v>
      </c>
      <c r="W1004" s="9"/>
      <c r="X1004" s="9">
        <v>-37800</v>
      </c>
      <c r="Y1004" s="7" t="s">
        <v>30</v>
      </c>
      <c r="Z1004" s="10">
        <v>0.2</v>
      </c>
      <c r="AA1004" s="9">
        <f>X1004*Z1004</f>
        <v>-7560</v>
      </c>
      <c r="AJ1004" s="8" t="s">
        <v>43</v>
      </c>
      <c r="AK1004" s="9"/>
      <c r="AL1004" s="9">
        <v>-1</v>
      </c>
      <c r="AM1004" s="7" t="s">
        <v>13</v>
      </c>
      <c r="AN1004" s="9">
        <v>1039</v>
      </c>
      <c r="AO1004" s="9">
        <f t="shared" si="104"/>
        <v>-1039</v>
      </c>
    </row>
    <row r="1005" spans="22:41" x14ac:dyDescent="0.25">
      <c r="V1005" s="8" t="s">
        <v>174</v>
      </c>
      <c r="W1005" s="9"/>
      <c r="X1005" s="9">
        <v>-37800</v>
      </c>
      <c r="Y1005" s="7" t="s">
        <v>30</v>
      </c>
      <c r="Z1005" s="10">
        <v>0.04</v>
      </c>
      <c r="AA1005" s="9">
        <f>X1005*Z1005</f>
        <v>-1512</v>
      </c>
      <c r="AJ1005" s="8" t="s">
        <v>164</v>
      </c>
      <c r="AK1005" s="9"/>
      <c r="AL1005" s="9">
        <v>-1</v>
      </c>
      <c r="AM1005" s="7" t="s">
        <v>13</v>
      </c>
      <c r="AN1005" s="9">
        <v>296.73</v>
      </c>
      <c r="AO1005" s="9">
        <f t="shared" si="104"/>
        <v>-296.73</v>
      </c>
    </row>
    <row r="1006" spans="22:41" x14ac:dyDescent="0.25">
      <c r="V1006" s="5" t="s">
        <v>34</v>
      </c>
      <c r="W1006" s="6"/>
      <c r="X1006" s="6"/>
      <c r="Y1006" s="7" t="s">
        <v>13</v>
      </c>
      <c r="Z1006" s="6"/>
      <c r="AA1006" s="6">
        <f>SUM(AA994:AA1005)</f>
        <v>-24853.5</v>
      </c>
      <c r="AJ1006" s="8" t="s">
        <v>165</v>
      </c>
      <c r="AK1006" s="9"/>
      <c r="AL1006" s="9">
        <v>-4500</v>
      </c>
      <c r="AM1006" s="7" t="s">
        <v>13</v>
      </c>
      <c r="AN1006" s="10">
        <v>0.155</v>
      </c>
      <c r="AO1006" s="9">
        <f t="shared" si="104"/>
        <v>-697.5</v>
      </c>
    </row>
    <row r="1007" spans="22:41" x14ac:dyDescent="0.25">
      <c r="V1007" s="5" t="s">
        <v>35</v>
      </c>
      <c r="W1007" s="6"/>
      <c r="X1007" s="6"/>
      <c r="Y1007" s="7" t="s">
        <v>13</v>
      </c>
      <c r="Z1007" s="6"/>
      <c r="AA1007" s="6">
        <f>SUM(AA992,AA1006)</f>
        <v>28686.5</v>
      </c>
      <c r="AJ1007" s="8" t="s">
        <v>48</v>
      </c>
      <c r="AK1007" s="9"/>
      <c r="AL1007" s="9"/>
      <c r="AM1007" s="7" t="s">
        <v>13</v>
      </c>
      <c r="AN1007" s="9"/>
      <c r="AO1007" s="9">
        <v>-500</v>
      </c>
    </row>
    <row r="1008" spans="22:41" x14ac:dyDescent="0.25">
      <c r="V1008" s="8" t="s">
        <v>13</v>
      </c>
      <c r="W1008" s="9"/>
      <c r="X1008" s="9"/>
      <c r="Y1008" s="7" t="s">
        <v>13</v>
      </c>
      <c r="Z1008" s="9"/>
      <c r="AA1008" s="9"/>
      <c r="AJ1008" s="5" t="s">
        <v>49</v>
      </c>
      <c r="AK1008" s="6"/>
      <c r="AL1008" s="6"/>
      <c r="AM1008" s="7" t="s">
        <v>13</v>
      </c>
      <c r="AN1008" s="6"/>
      <c r="AO1008" s="6">
        <f>SUM(AO998:AO1007)</f>
        <v>-4688.2299999999996</v>
      </c>
    </row>
    <row r="1009" spans="22:41" x14ac:dyDescent="0.25">
      <c r="V1009" s="5" t="s">
        <v>36</v>
      </c>
      <c r="W1009" s="6"/>
      <c r="X1009" s="6"/>
      <c r="Y1009" s="7" t="s">
        <v>13</v>
      </c>
      <c r="Z1009" s="6"/>
      <c r="AA1009" s="6"/>
      <c r="AJ1009" s="8" t="s">
        <v>50</v>
      </c>
      <c r="AK1009" s="9"/>
      <c r="AL1009" s="9"/>
      <c r="AM1009" s="7" t="s">
        <v>13</v>
      </c>
      <c r="AN1009" s="9"/>
      <c r="AO1009" s="9">
        <f>SUM(AO995,AO1008)</f>
        <v>-1255.2299999999996</v>
      </c>
    </row>
    <row r="1010" spans="22:41" x14ac:dyDescent="0.25">
      <c r="V1010" s="8" t="s">
        <v>37</v>
      </c>
      <c r="W1010" s="9"/>
      <c r="X1010" s="9">
        <v>-1</v>
      </c>
      <c r="Y1010" s="7" t="s">
        <v>13</v>
      </c>
      <c r="Z1010" s="9">
        <v>652.5</v>
      </c>
      <c r="AA1010" s="9">
        <f t="shared" ref="AA1010:AA1022" si="105">X1010*Z1010</f>
        <v>-652.5</v>
      </c>
      <c r="AJ1010" s="1"/>
      <c r="AK1010" s="1"/>
      <c r="AL1010" s="1"/>
      <c r="AM1010" s="1"/>
      <c r="AN1010" s="1"/>
      <c r="AO1010" s="1"/>
    </row>
    <row r="1011" spans="22:41" x14ac:dyDescent="0.25">
      <c r="V1011" s="8" t="s">
        <v>175</v>
      </c>
      <c r="W1011" s="9"/>
      <c r="X1011" s="9">
        <v>-1</v>
      </c>
      <c r="Y1011" s="7" t="s">
        <v>13</v>
      </c>
      <c r="Z1011" s="9">
        <v>202.5</v>
      </c>
      <c r="AA1011" s="9">
        <f t="shared" si="105"/>
        <v>-202.5</v>
      </c>
      <c r="AJ1011" s="2" t="s">
        <v>111</v>
      </c>
      <c r="AK1011" s="1"/>
      <c r="AL1011" s="1"/>
      <c r="AM1011" s="1"/>
      <c r="AN1011" s="1"/>
      <c r="AO1011" s="1"/>
    </row>
    <row r="1012" spans="22:41" x14ac:dyDescent="0.25">
      <c r="V1012" s="8" t="s">
        <v>39</v>
      </c>
      <c r="W1012" s="9"/>
      <c r="X1012" s="9">
        <v>-1</v>
      </c>
      <c r="Y1012" s="7" t="s">
        <v>13</v>
      </c>
      <c r="Z1012" s="9">
        <v>142.5</v>
      </c>
      <c r="AA1012" s="9">
        <f t="shared" si="105"/>
        <v>-142.5</v>
      </c>
      <c r="AJ1012" s="2" t="s">
        <v>13</v>
      </c>
      <c r="AK1012" s="1"/>
      <c r="AL1012" s="1"/>
      <c r="AM1012" s="1"/>
      <c r="AN1012" s="1"/>
      <c r="AO1012" s="1"/>
    </row>
    <row r="1013" spans="22:41" x14ac:dyDescent="0.25">
      <c r="V1013" s="8" t="s">
        <v>176</v>
      </c>
      <c r="W1013" s="9"/>
      <c r="X1013" s="9">
        <v>-1</v>
      </c>
      <c r="Y1013" s="7" t="s">
        <v>13</v>
      </c>
      <c r="Z1013" s="9">
        <v>2782.5</v>
      </c>
      <c r="AA1013" s="9">
        <f t="shared" si="105"/>
        <v>-2782.5</v>
      </c>
      <c r="AJ1013" s="2" t="s">
        <v>145</v>
      </c>
      <c r="AK1013" s="1"/>
      <c r="AL1013" s="1"/>
      <c r="AM1013" s="1"/>
      <c r="AN1013" s="1"/>
      <c r="AO1013" s="1"/>
    </row>
    <row r="1014" spans="22:41" x14ac:dyDescent="0.25">
      <c r="V1014" s="8" t="s">
        <v>183</v>
      </c>
      <c r="W1014" s="9"/>
      <c r="X1014" s="9">
        <v>-1</v>
      </c>
      <c r="Y1014" s="7" t="s">
        <v>13</v>
      </c>
      <c r="Z1014" s="9">
        <v>1496.25</v>
      </c>
      <c r="AA1014" s="9">
        <f t="shared" si="105"/>
        <v>-1496.25</v>
      </c>
      <c r="AJ1014" s="1"/>
      <c r="AK1014" s="1"/>
      <c r="AL1014" s="1"/>
      <c r="AM1014" s="1"/>
      <c r="AN1014" s="1"/>
      <c r="AO1014" s="1"/>
    </row>
    <row r="1015" spans="22:41" x14ac:dyDescent="0.25">
      <c r="V1015" s="8" t="s">
        <v>184</v>
      </c>
      <c r="W1015" s="9"/>
      <c r="X1015" s="9">
        <v>-2</v>
      </c>
      <c r="Y1015" s="7" t="s">
        <v>13</v>
      </c>
      <c r="Z1015" s="9">
        <v>187</v>
      </c>
      <c r="AA1015" s="9">
        <f t="shared" si="105"/>
        <v>-374</v>
      </c>
      <c r="AJ1015" s="2" t="s">
        <v>52</v>
      </c>
      <c r="AK1015" s="1"/>
      <c r="AL1015" s="1"/>
      <c r="AM1015" s="1"/>
      <c r="AN1015" s="1"/>
      <c r="AO1015" s="1"/>
    </row>
    <row r="1016" spans="22:41" x14ac:dyDescent="0.25">
      <c r="V1016" s="8" t="s">
        <v>42</v>
      </c>
      <c r="W1016" s="9"/>
      <c r="X1016" s="9">
        <v>-12</v>
      </c>
      <c r="Y1016" s="7" t="s">
        <v>13</v>
      </c>
      <c r="Z1016" s="9">
        <v>195</v>
      </c>
      <c r="AA1016" s="9">
        <f t="shared" si="105"/>
        <v>-2340</v>
      </c>
      <c r="AJ1016" s="1"/>
      <c r="AK1016" s="1"/>
      <c r="AL1016" s="1"/>
      <c r="AM1016" s="1"/>
      <c r="AN1016" s="1"/>
      <c r="AO1016" s="1"/>
    </row>
    <row r="1017" spans="22:41" x14ac:dyDescent="0.25">
      <c r="V1017" s="8" t="s">
        <v>179</v>
      </c>
      <c r="W1017" s="9"/>
      <c r="X1017" s="9">
        <v>-1</v>
      </c>
      <c r="Y1017" s="7" t="s">
        <v>13</v>
      </c>
      <c r="Z1017" s="9">
        <v>4261.5200000000004</v>
      </c>
      <c r="AA1017" s="9">
        <f t="shared" si="105"/>
        <v>-4261.5200000000004</v>
      </c>
      <c r="AJ1017" s="1" t="s">
        <v>117</v>
      </c>
      <c r="AK1017" s="1"/>
      <c r="AL1017" s="1"/>
      <c r="AM1017" s="1"/>
      <c r="AN1017" s="1"/>
      <c r="AO1017" s="1"/>
    </row>
    <row r="1018" spans="22:41" x14ac:dyDescent="0.25">
      <c r="V1018" s="8" t="s">
        <v>180</v>
      </c>
      <c r="W1018" s="9"/>
      <c r="X1018" s="9">
        <v>-1</v>
      </c>
      <c r="Y1018" s="7" t="s">
        <v>13</v>
      </c>
      <c r="Z1018" s="9">
        <v>1005.52</v>
      </c>
      <c r="AA1018" s="9">
        <f t="shared" si="105"/>
        <v>-1005.52</v>
      </c>
      <c r="AJ1018" s="2" t="s">
        <v>1</v>
      </c>
      <c r="AK1018" s="2" t="s">
        <v>2</v>
      </c>
      <c r="AL1018" s="1"/>
      <c r="AM1018" s="1"/>
      <c r="AN1018" s="1"/>
      <c r="AO1018" s="1"/>
    </row>
    <row r="1019" spans="22:41" x14ac:dyDescent="0.25">
      <c r="V1019" s="8" t="s">
        <v>181</v>
      </c>
      <c r="W1019" s="9"/>
      <c r="X1019" s="9">
        <v>-1</v>
      </c>
      <c r="Y1019" s="7" t="s">
        <v>13</v>
      </c>
      <c r="Z1019" s="9">
        <v>2600</v>
      </c>
      <c r="AA1019" s="9">
        <f t="shared" si="105"/>
        <v>-2600</v>
      </c>
      <c r="AJ1019" s="2" t="s">
        <v>3</v>
      </c>
      <c r="AK1019" s="2" t="s">
        <v>4</v>
      </c>
      <c r="AL1019" s="1"/>
      <c r="AM1019" s="1"/>
      <c r="AN1019" s="1"/>
      <c r="AO1019" s="1"/>
    </row>
    <row r="1020" spans="22:41" x14ac:dyDescent="0.25">
      <c r="V1020" s="8" t="s">
        <v>153</v>
      </c>
      <c r="W1020" s="9"/>
      <c r="X1020" s="9">
        <v>-1</v>
      </c>
      <c r="Y1020" s="7" t="s">
        <v>13</v>
      </c>
      <c r="Z1020" s="9">
        <v>1225</v>
      </c>
      <c r="AA1020" s="9">
        <f t="shared" si="105"/>
        <v>-1225</v>
      </c>
      <c r="AJ1020" s="2" t="s">
        <v>5</v>
      </c>
      <c r="AK1020" s="2" t="s">
        <v>6</v>
      </c>
      <c r="AL1020" s="1"/>
      <c r="AM1020" s="1"/>
      <c r="AN1020" s="1"/>
      <c r="AO1020" s="1"/>
    </row>
    <row r="1021" spans="22:41" x14ac:dyDescent="0.25">
      <c r="V1021" s="8" t="s">
        <v>154</v>
      </c>
      <c r="W1021" s="9"/>
      <c r="X1021" s="9">
        <v>-3</v>
      </c>
      <c r="Y1021" s="7" t="s">
        <v>13</v>
      </c>
      <c r="Z1021" s="9">
        <v>125</v>
      </c>
      <c r="AA1021" s="9">
        <f t="shared" si="105"/>
        <v>-375</v>
      </c>
      <c r="AJ1021" s="2" t="s">
        <v>7</v>
      </c>
      <c r="AK1021" s="2" t="s">
        <v>187</v>
      </c>
      <c r="AL1021" s="1"/>
      <c r="AM1021" s="1"/>
      <c r="AN1021" s="1"/>
      <c r="AO1021" s="1"/>
    </row>
    <row r="1022" spans="22:41" x14ac:dyDescent="0.25">
      <c r="V1022" s="8" t="s">
        <v>155</v>
      </c>
      <c r="W1022" s="9"/>
      <c r="X1022" s="9">
        <v>-100</v>
      </c>
      <c r="Y1022" s="7" t="s">
        <v>13</v>
      </c>
      <c r="Z1022" s="9">
        <v>5</v>
      </c>
      <c r="AA1022" s="9">
        <f t="shared" si="105"/>
        <v>-500</v>
      </c>
      <c r="AJ1022" s="2" t="s">
        <v>9</v>
      </c>
      <c r="AK1022" s="2" t="s">
        <v>133</v>
      </c>
      <c r="AL1022" s="1"/>
      <c r="AM1022" s="1"/>
      <c r="AN1022" s="1"/>
      <c r="AO1022" s="1"/>
    </row>
    <row r="1023" spans="22:41" x14ac:dyDescent="0.25">
      <c r="V1023" s="8" t="s">
        <v>48</v>
      </c>
      <c r="W1023" s="9"/>
      <c r="X1023" s="9"/>
      <c r="Y1023" s="7" t="s">
        <v>13</v>
      </c>
      <c r="Z1023" s="9"/>
      <c r="AA1023" s="9">
        <v>-500</v>
      </c>
      <c r="AJ1023" s="1"/>
      <c r="AK1023" s="1"/>
      <c r="AL1023" s="1"/>
      <c r="AM1023" s="1"/>
      <c r="AN1023" s="1"/>
      <c r="AO1023" s="1"/>
    </row>
    <row r="1024" spans="22:41" x14ac:dyDescent="0.25">
      <c r="V1024" s="5" t="s">
        <v>49</v>
      </c>
      <c r="W1024" s="6"/>
      <c r="X1024" s="6"/>
      <c r="Y1024" s="7" t="s">
        <v>13</v>
      </c>
      <c r="Z1024" s="6"/>
      <c r="AA1024" s="6">
        <f>SUM(AA1010:AA1023)</f>
        <v>-18457.29</v>
      </c>
      <c r="AJ1024" s="3" t="s">
        <v>11</v>
      </c>
      <c r="AK1024" s="4" t="s">
        <v>12</v>
      </c>
      <c r="AL1024" s="4" t="s">
        <v>15</v>
      </c>
      <c r="AM1024" s="4" t="s">
        <v>13</v>
      </c>
      <c r="AN1024" s="4" t="s">
        <v>16</v>
      </c>
      <c r="AO1024" s="4" t="s">
        <v>17</v>
      </c>
    </row>
    <row r="1025" spans="22:41" x14ac:dyDescent="0.25">
      <c r="V1025" s="8" t="s">
        <v>50</v>
      </c>
      <c r="W1025" s="9"/>
      <c r="X1025" s="9"/>
      <c r="Y1025" s="7" t="s">
        <v>13</v>
      </c>
      <c r="Z1025" s="9"/>
      <c r="AA1025" s="9">
        <f>SUM(AA1007,AA1024)</f>
        <v>10229.209999999999</v>
      </c>
      <c r="AJ1025" s="1"/>
      <c r="AK1025" s="1"/>
      <c r="AL1025" s="1"/>
      <c r="AM1025" s="1"/>
      <c r="AN1025" s="1"/>
      <c r="AO1025" s="1"/>
    </row>
    <row r="1026" spans="22:41" x14ac:dyDescent="0.25">
      <c r="V1026" s="1"/>
      <c r="W1026" s="1"/>
      <c r="X1026" s="1"/>
      <c r="Y1026" s="1"/>
      <c r="Z1026" s="1"/>
      <c r="AA1026" s="1"/>
      <c r="AJ1026" s="2" t="s">
        <v>147</v>
      </c>
      <c r="AK1026" s="1"/>
      <c r="AL1026" s="1"/>
      <c r="AM1026" s="1"/>
      <c r="AN1026" s="1"/>
      <c r="AO1026" s="1"/>
    </row>
    <row r="1027" spans="22:41" x14ac:dyDescent="0.25">
      <c r="V1027" s="2" t="s">
        <v>182</v>
      </c>
      <c r="W1027" s="1"/>
      <c r="X1027" s="1"/>
      <c r="Y1027" s="1"/>
      <c r="Z1027" s="1"/>
      <c r="AA1027" s="1"/>
      <c r="AJ1027" s="1"/>
      <c r="AK1027" s="1"/>
      <c r="AL1027" s="1"/>
      <c r="AM1027" s="1"/>
      <c r="AN1027" s="1"/>
      <c r="AO1027" s="1"/>
    </row>
    <row r="1028" spans="22:41" x14ac:dyDescent="0.25">
      <c r="V1028" s="1"/>
      <c r="W1028" s="1"/>
      <c r="X1028" s="1"/>
      <c r="Y1028" s="1"/>
      <c r="Z1028" s="1"/>
      <c r="AA1028" s="1"/>
      <c r="AJ1028" s="2" t="s">
        <v>52</v>
      </c>
      <c r="AK1028" s="1"/>
      <c r="AL1028" s="1"/>
      <c r="AM1028" s="1"/>
      <c r="AN1028" s="1"/>
      <c r="AO1028" s="1"/>
    </row>
    <row r="1029" spans="22:41" x14ac:dyDescent="0.25">
      <c r="V1029" s="2" t="s">
        <v>52</v>
      </c>
      <c r="W1029" s="1"/>
      <c r="X1029" s="1"/>
      <c r="Y1029" s="1"/>
      <c r="Z1029" s="1"/>
      <c r="AA1029" s="1"/>
      <c r="AJ1029" s="1"/>
      <c r="AK1029" s="1"/>
      <c r="AL1029" s="1"/>
      <c r="AM1029" s="1"/>
      <c r="AN1029" s="1"/>
      <c r="AO1029" s="1"/>
    </row>
    <row r="1030" spans="22:41" x14ac:dyDescent="0.25">
      <c r="V1030" s="1"/>
      <c r="W1030" s="1"/>
      <c r="X1030" s="1"/>
      <c r="Y1030" s="1"/>
      <c r="Z1030" s="1"/>
      <c r="AA1030" s="1"/>
      <c r="AJ1030" s="1" t="s">
        <v>119</v>
      </c>
      <c r="AK1030" s="1"/>
      <c r="AL1030" s="1"/>
      <c r="AM1030" s="1"/>
      <c r="AN1030" s="1"/>
      <c r="AO1030" s="1"/>
    </row>
    <row r="1031" spans="22:41" x14ac:dyDescent="0.25">
      <c r="V1031" s="1" t="s">
        <v>123</v>
      </c>
      <c r="W1031" s="1"/>
      <c r="X1031" s="1"/>
      <c r="Y1031" s="1"/>
      <c r="Z1031" s="1"/>
      <c r="AA1031" s="1"/>
      <c r="AJ1031" s="2" t="s">
        <v>1</v>
      </c>
      <c r="AK1031" s="2" t="s">
        <v>2</v>
      </c>
      <c r="AL1031" s="1"/>
      <c r="AM1031" s="1"/>
      <c r="AN1031" s="1"/>
      <c r="AO1031" s="1"/>
    </row>
    <row r="1032" spans="22:41" x14ac:dyDescent="0.25">
      <c r="V1032" s="2" t="s">
        <v>1</v>
      </c>
      <c r="W1032" s="2" t="s">
        <v>2</v>
      </c>
      <c r="X1032" s="1"/>
      <c r="Y1032" s="1"/>
      <c r="Z1032" s="1"/>
      <c r="AA1032" s="1"/>
      <c r="AJ1032" s="2" t="s">
        <v>3</v>
      </c>
      <c r="AK1032" s="2" t="s">
        <v>4</v>
      </c>
      <c r="AL1032" s="1"/>
      <c r="AM1032" s="1"/>
      <c r="AN1032" s="1"/>
      <c r="AO1032" s="1"/>
    </row>
    <row r="1033" spans="22:41" x14ac:dyDescent="0.25">
      <c r="V1033" s="2" t="s">
        <v>3</v>
      </c>
      <c r="W1033" s="2" t="s">
        <v>4</v>
      </c>
      <c r="X1033" s="1"/>
      <c r="Y1033" s="1"/>
      <c r="Z1033" s="1"/>
      <c r="AA1033" s="1"/>
      <c r="AJ1033" s="2" t="s">
        <v>5</v>
      </c>
      <c r="AK1033" s="2" t="s">
        <v>6</v>
      </c>
      <c r="AL1033" s="1"/>
      <c r="AM1033" s="1"/>
      <c r="AN1033" s="1"/>
      <c r="AO1033" s="1"/>
    </row>
    <row r="1034" spans="22:41" x14ac:dyDescent="0.25">
      <c r="V1034" s="2" t="s">
        <v>5</v>
      </c>
      <c r="W1034" s="2" t="s">
        <v>6</v>
      </c>
      <c r="X1034" s="1"/>
      <c r="Y1034" s="1"/>
      <c r="Z1034" s="1"/>
      <c r="AA1034" s="1"/>
      <c r="AJ1034" s="2" t="s">
        <v>7</v>
      </c>
      <c r="AK1034" s="2" t="s">
        <v>187</v>
      </c>
      <c r="AL1034" s="1"/>
      <c r="AM1034" s="1"/>
      <c r="AN1034" s="1"/>
      <c r="AO1034" s="1"/>
    </row>
    <row r="1035" spans="22:41" x14ac:dyDescent="0.25">
      <c r="V1035" s="2" t="s">
        <v>7</v>
      </c>
      <c r="W1035" s="2" t="s">
        <v>152</v>
      </c>
      <c r="X1035" s="1"/>
      <c r="Y1035" s="1"/>
      <c r="Z1035" s="1"/>
      <c r="AA1035" s="1"/>
      <c r="AJ1035" s="2" t="s">
        <v>9</v>
      </c>
      <c r="AK1035" s="2" t="s">
        <v>133</v>
      </c>
      <c r="AL1035" s="1"/>
      <c r="AM1035" s="1"/>
      <c r="AN1035" s="1"/>
      <c r="AO1035" s="1"/>
    </row>
    <row r="1036" spans="22:41" x14ac:dyDescent="0.25">
      <c r="V1036" s="2" t="s">
        <v>9</v>
      </c>
      <c r="W1036" s="2" t="s">
        <v>133</v>
      </c>
      <c r="X1036" s="1"/>
      <c r="Y1036" s="1"/>
      <c r="Z1036" s="1"/>
      <c r="AA1036" s="1"/>
      <c r="AJ1036" s="1"/>
      <c r="AK1036" s="1"/>
      <c r="AL1036" s="1"/>
      <c r="AM1036" s="1"/>
      <c r="AN1036" s="1"/>
      <c r="AO1036" s="1"/>
    </row>
    <row r="1037" spans="22:41" x14ac:dyDescent="0.25">
      <c r="V1037" s="1"/>
      <c r="W1037" s="1"/>
      <c r="X1037" s="1"/>
      <c r="Y1037" s="1"/>
      <c r="Z1037" s="1"/>
      <c r="AA1037" s="1"/>
      <c r="AJ1037" s="3" t="s">
        <v>11</v>
      </c>
      <c r="AK1037" s="4" t="s">
        <v>12</v>
      </c>
      <c r="AL1037" s="4" t="s">
        <v>15</v>
      </c>
      <c r="AM1037" s="4" t="s">
        <v>13</v>
      </c>
      <c r="AN1037" s="4" t="s">
        <v>16</v>
      </c>
      <c r="AO1037" s="4" t="s">
        <v>17</v>
      </c>
    </row>
    <row r="1038" spans="22:41" x14ac:dyDescent="0.25">
      <c r="V1038" s="3" t="s">
        <v>11</v>
      </c>
      <c r="W1038" s="4" t="s">
        <v>12</v>
      </c>
      <c r="X1038" s="4" t="s">
        <v>15</v>
      </c>
      <c r="Y1038" s="4" t="s">
        <v>13</v>
      </c>
      <c r="Z1038" s="4" t="s">
        <v>16</v>
      </c>
      <c r="AA1038" s="4" t="s">
        <v>17</v>
      </c>
      <c r="AJ1038" s="5" t="s">
        <v>18</v>
      </c>
      <c r="AK1038" s="6"/>
      <c r="AL1038" s="6"/>
      <c r="AM1038" s="7" t="s">
        <v>13</v>
      </c>
      <c r="AN1038" s="6"/>
      <c r="AO1038" s="6"/>
    </row>
    <row r="1039" spans="22:41" x14ac:dyDescent="0.25">
      <c r="V1039" s="5" t="s">
        <v>18</v>
      </c>
      <c r="W1039" s="6"/>
      <c r="X1039" s="6"/>
      <c r="Y1039" s="7" t="s">
        <v>13</v>
      </c>
      <c r="Z1039" s="6"/>
      <c r="AA1039" s="6"/>
      <c r="AJ1039" s="8" t="s">
        <v>166</v>
      </c>
      <c r="AK1039" s="9">
        <v>38600</v>
      </c>
      <c r="AL1039" s="9">
        <v>38600</v>
      </c>
      <c r="AM1039" s="7" t="s">
        <v>21</v>
      </c>
      <c r="AN1039" s="10">
        <v>1.3</v>
      </c>
      <c r="AO1039" s="9">
        <f>AL1039*AN1039</f>
        <v>50180</v>
      </c>
    </row>
    <row r="1040" spans="22:41" x14ac:dyDescent="0.25">
      <c r="V1040" s="8" t="s">
        <v>166</v>
      </c>
      <c r="W1040" s="9">
        <v>60600</v>
      </c>
      <c r="X1040" s="9">
        <v>60600</v>
      </c>
      <c r="Y1040" s="7" t="s">
        <v>21</v>
      </c>
      <c r="Z1040" s="10">
        <v>0.65</v>
      </c>
      <c r="AA1040" s="9">
        <f>X1040*Z1040</f>
        <v>39390</v>
      </c>
      <c r="AJ1040" s="8" t="s">
        <v>167</v>
      </c>
      <c r="AK1040" s="9">
        <v>6800</v>
      </c>
      <c r="AL1040" s="9">
        <v>6800</v>
      </c>
      <c r="AM1040" s="7" t="s">
        <v>21</v>
      </c>
      <c r="AN1040" s="10">
        <v>0.1</v>
      </c>
      <c r="AO1040" s="9">
        <f>AL1040*AN1040</f>
        <v>680</v>
      </c>
    </row>
    <row r="1041" spans="22:41" x14ac:dyDescent="0.25">
      <c r="V1041" s="5" t="s">
        <v>23</v>
      </c>
      <c r="W1041" s="6"/>
      <c r="X1041" s="6"/>
      <c r="Y1041" s="7" t="s">
        <v>13</v>
      </c>
      <c r="Z1041" s="6"/>
      <c r="AA1041" s="6">
        <f>SUM(AA1040:AA1040)</f>
        <v>39390</v>
      </c>
      <c r="AJ1041" s="5" t="s">
        <v>23</v>
      </c>
      <c r="AK1041" s="6"/>
      <c r="AL1041" s="6"/>
      <c r="AM1041" s="7" t="s">
        <v>13</v>
      </c>
      <c r="AN1041" s="6"/>
      <c r="AO1041" s="6">
        <f>SUM(AO1039:AO1040)</f>
        <v>50860</v>
      </c>
    </row>
    <row r="1042" spans="22:41" x14ac:dyDescent="0.25">
      <c r="V1042" s="8" t="s">
        <v>13</v>
      </c>
      <c r="W1042" s="9"/>
      <c r="X1042" s="9"/>
      <c r="Y1042" s="7" t="s">
        <v>13</v>
      </c>
      <c r="Z1042" s="9"/>
      <c r="AA1042" s="9"/>
      <c r="AJ1042" s="8" t="s">
        <v>13</v>
      </c>
      <c r="AK1042" s="9"/>
      <c r="AL1042" s="9"/>
      <c r="AM1042" s="7" t="s">
        <v>13</v>
      </c>
      <c r="AN1042" s="9"/>
      <c r="AO1042" s="9"/>
    </row>
    <row r="1043" spans="22:41" x14ac:dyDescent="0.25">
      <c r="V1043" s="5" t="s">
        <v>24</v>
      </c>
      <c r="W1043" s="6"/>
      <c r="X1043" s="6"/>
      <c r="Y1043" s="7" t="s">
        <v>13</v>
      </c>
      <c r="Z1043" s="6"/>
      <c r="AA1043" s="6"/>
      <c r="AJ1043" s="5" t="s">
        <v>24</v>
      </c>
      <c r="AK1043" s="6"/>
      <c r="AL1043" s="6"/>
      <c r="AM1043" s="7" t="s">
        <v>13</v>
      </c>
      <c r="AN1043" s="6"/>
      <c r="AO1043" s="6"/>
    </row>
    <row r="1044" spans="22:41" x14ac:dyDescent="0.25">
      <c r="V1044" s="8" t="s">
        <v>168</v>
      </c>
      <c r="W1044" s="9"/>
      <c r="X1044" s="9">
        <v>-460</v>
      </c>
      <c r="Y1044" s="7" t="s">
        <v>21</v>
      </c>
      <c r="Z1044" s="10">
        <v>2.2000000000000002</v>
      </c>
      <c r="AA1044" s="9">
        <f>X1044*Z1044</f>
        <v>-1012.0000000000001</v>
      </c>
      <c r="AJ1044" s="8" t="s">
        <v>168</v>
      </c>
      <c r="AK1044" s="9">
        <v>-640</v>
      </c>
      <c r="AL1044" s="9">
        <v>-640</v>
      </c>
      <c r="AM1044" s="7" t="s">
        <v>21</v>
      </c>
      <c r="AN1044" s="10">
        <v>2.5</v>
      </c>
      <c r="AO1044" s="9">
        <f t="shared" ref="AO1044:AO1049" si="106">AL1044*AN1044</f>
        <v>-1600</v>
      </c>
    </row>
    <row r="1045" spans="22:41" x14ac:dyDescent="0.25">
      <c r="V1045" s="8" t="s">
        <v>169</v>
      </c>
      <c r="W1045" s="9"/>
      <c r="X1045" s="9">
        <v>-1840</v>
      </c>
      <c r="Y1045" s="7" t="s">
        <v>21</v>
      </c>
      <c r="Z1045" s="10">
        <v>1.25</v>
      </c>
      <c r="AA1045" s="9">
        <f>X1045*Z1045</f>
        <v>-2300</v>
      </c>
      <c r="AJ1045" s="8" t="s">
        <v>169</v>
      </c>
      <c r="AK1045" s="9">
        <v>-2560</v>
      </c>
      <c r="AL1045" s="9">
        <v>-2560</v>
      </c>
      <c r="AM1045" s="7" t="s">
        <v>21</v>
      </c>
      <c r="AN1045" s="10">
        <v>1.25</v>
      </c>
      <c r="AO1045" s="9">
        <f t="shared" si="106"/>
        <v>-3200</v>
      </c>
    </row>
    <row r="1046" spans="22:41" x14ac:dyDescent="0.25">
      <c r="V1046" s="8" t="s">
        <v>26</v>
      </c>
      <c r="W1046" s="9">
        <v>-237</v>
      </c>
      <c r="X1046" s="9">
        <v>-237</v>
      </c>
      <c r="Y1046" s="7" t="s">
        <v>21</v>
      </c>
      <c r="Z1046" s="10">
        <v>7.75</v>
      </c>
      <c r="AA1046" s="9">
        <f>X1046*Z1046</f>
        <v>-1836.75</v>
      </c>
      <c r="AJ1046" s="8" t="s">
        <v>26</v>
      </c>
      <c r="AK1046" s="9">
        <v>-165</v>
      </c>
      <c r="AL1046" s="9">
        <v>-165</v>
      </c>
      <c r="AM1046" s="7" t="s">
        <v>21</v>
      </c>
      <c r="AN1046" s="10">
        <v>7.75</v>
      </c>
      <c r="AO1046" s="9">
        <f t="shared" si="106"/>
        <v>-1278.75</v>
      </c>
    </row>
    <row r="1047" spans="22:41" x14ac:dyDescent="0.25">
      <c r="V1047" s="8" t="s">
        <v>73</v>
      </c>
      <c r="W1047" s="9">
        <v>-32</v>
      </c>
      <c r="X1047" s="9">
        <v>-32</v>
      </c>
      <c r="Y1047" s="7" t="s">
        <v>21</v>
      </c>
      <c r="Z1047" s="10">
        <v>12</v>
      </c>
      <c r="AA1047" s="9">
        <f>X1047*Z1047</f>
        <v>-384</v>
      </c>
      <c r="AJ1047" s="8" t="s">
        <v>73</v>
      </c>
      <c r="AK1047" s="9">
        <v>-25</v>
      </c>
      <c r="AL1047" s="9">
        <v>-25</v>
      </c>
      <c r="AM1047" s="7" t="s">
        <v>21</v>
      </c>
      <c r="AN1047" s="10">
        <v>12</v>
      </c>
      <c r="AO1047" s="9">
        <f t="shared" si="106"/>
        <v>-300</v>
      </c>
    </row>
    <row r="1048" spans="22:41" x14ac:dyDescent="0.25">
      <c r="V1048" s="8" t="s">
        <v>134</v>
      </c>
      <c r="W1048" s="9">
        <v>-237</v>
      </c>
      <c r="X1048" s="9">
        <v>-237</v>
      </c>
      <c r="Y1048" s="7" t="s">
        <v>21</v>
      </c>
      <c r="Z1048" s="10">
        <v>6</v>
      </c>
      <c r="AA1048" s="9">
        <f>X1048*Z1048</f>
        <v>-1422</v>
      </c>
      <c r="AJ1048" s="8" t="s">
        <v>134</v>
      </c>
      <c r="AK1048" s="9">
        <v>-144</v>
      </c>
      <c r="AL1048" s="9">
        <v>-144</v>
      </c>
      <c r="AM1048" s="7" t="s">
        <v>21</v>
      </c>
      <c r="AN1048" s="10">
        <v>6</v>
      </c>
      <c r="AO1048" s="9">
        <f t="shared" si="106"/>
        <v>-864</v>
      </c>
    </row>
    <row r="1049" spans="22:41" x14ac:dyDescent="0.25">
      <c r="V1049" s="8" t="s">
        <v>29</v>
      </c>
      <c r="W1049" s="9"/>
      <c r="X1049" s="9"/>
      <c r="Y1049" s="7" t="s">
        <v>30</v>
      </c>
      <c r="Z1049" s="9"/>
      <c r="AA1049" s="9">
        <v>-775</v>
      </c>
      <c r="AJ1049" s="8" t="s">
        <v>170</v>
      </c>
      <c r="AK1049" s="9">
        <v>-59</v>
      </c>
      <c r="AL1049" s="9">
        <v>-59</v>
      </c>
      <c r="AM1049" s="7" t="s">
        <v>21</v>
      </c>
      <c r="AN1049" s="10">
        <v>12</v>
      </c>
      <c r="AO1049" s="9">
        <f t="shared" si="106"/>
        <v>-708</v>
      </c>
    </row>
    <row r="1050" spans="22:41" x14ac:dyDescent="0.25">
      <c r="V1050" s="8" t="s">
        <v>31</v>
      </c>
      <c r="W1050" s="9"/>
      <c r="X1050" s="9"/>
      <c r="Y1050" s="7" t="s">
        <v>30</v>
      </c>
      <c r="Z1050" s="9"/>
      <c r="AA1050" s="9">
        <v>-3000</v>
      </c>
      <c r="AJ1050" s="8" t="s">
        <v>29</v>
      </c>
      <c r="AK1050" s="9"/>
      <c r="AL1050" s="9"/>
      <c r="AM1050" s="7" t="s">
        <v>30</v>
      </c>
      <c r="AN1050" s="9"/>
      <c r="AO1050" s="9">
        <v>-775</v>
      </c>
    </row>
    <row r="1051" spans="22:41" x14ac:dyDescent="0.25">
      <c r="V1051" s="8" t="s">
        <v>32</v>
      </c>
      <c r="W1051" s="9"/>
      <c r="X1051" s="9"/>
      <c r="Y1051" s="7" t="s">
        <v>30</v>
      </c>
      <c r="Z1051" s="9"/>
      <c r="AA1051" s="9">
        <v>-40</v>
      </c>
      <c r="AJ1051" s="8" t="s">
        <v>31</v>
      </c>
      <c r="AK1051" s="9"/>
      <c r="AL1051" s="9"/>
      <c r="AM1051" s="7" t="s">
        <v>30</v>
      </c>
      <c r="AN1051" s="9"/>
      <c r="AO1051" s="9">
        <v>-1730</v>
      </c>
    </row>
    <row r="1052" spans="22:41" x14ac:dyDescent="0.25">
      <c r="V1052" s="8" t="s">
        <v>171</v>
      </c>
      <c r="W1052" s="9"/>
      <c r="X1052" s="9"/>
      <c r="Y1052" s="7" t="s">
        <v>30</v>
      </c>
      <c r="Z1052" s="9"/>
      <c r="AA1052" s="9">
        <v>-290</v>
      </c>
      <c r="AJ1052" s="8" t="s">
        <v>32</v>
      </c>
      <c r="AK1052" s="9"/>
      <c r="AL1052" s="9"/>
      <c r="AM1052" s="7" t="s">
        <v>30</v>
      </c>
      <c r="AN1052" s="9"/>
      <c r="AO1052" s="9">
        <v>-40</v>
      </c>
    </row>
    <row r="1053" spans="22:41" x14ac:dyDescent="0.25">
      <c r="V1053" s="8" t="s">
        <v>172</v>
      </c>
      <c r="W1053" s="9"/>
      <c r="X1053" s="9"/>
      <c r="Y1053" s="7" t="s">
        <v>30</v>
      </c>
      <c r="Z1053" s="9"/>
      <c r="AA1053" s="9">
        <v>-625</v>
      </c>
      <c r="AJ1053" s="8" t="s">
        <v>171</v>
      </c>
      <c r="AK1053" s="9"/>
      <c r="AL1053" s="9"/>
      <c r="AM1053" s="7" t="s">
        <v>30</v>
      </c>
      <c r="AN1053" s="9"/>
      <c r="AO1053" s="9">
        <v>-645</v>
      </c>
    </row>
    <row r="1054" spans="22:41" x14ac:dyDescent="0.25">
      <c r="V1054" s="8" t="s">
        <v>185</v>
      </c>
      <c r="W1054" s="9"/>
      <c r="X1054" s="9"/>
      <c r="Y1054" s="7" t="s">
        <v>30</v>
      </c>
      <c r="Z1054" s="9"/>
      <c r="AA1054" s="9">
        <v>-1000</v>
      </c>
      <c r="AJ1054" s="8" t="s">
        <v>172</v>
      </c>
      <c r="AK1054" s="9"/>
      <c r="AL1054" s="9"/>
      <c r="AM1054" s="7" t="s">
        <v>30</v>
      </c>
      <c r="AN1054" s="9"/>
      <c r="AO1054" s="9">
        <v>-125</v>
      </c>
    </row>
    <row r="1055" spans="22:41" x14ac:dyDescent="0.25">
      <c r="V1055" s="8" t="s">
        <v>174</v>
      </c>
      <c r="W1055" s="9"/>
      <c r="X1055" s="9">
        <v>-60600</v>
      </c>
      <c r="Y1055" s="7" t="s">
        <v>30</v>
      </c>
      <c r="Z1055" s="10">
        <v>0.04</v>
      </c>
      <c r="AA1055" s="9">
        <f>X1055*Z1055</f>
        <v>-2424</v>
      </c>
      <c r="AJ1055" s="8" t="s">
        <v>173</v>
      </c>
      <c r="AK1055" s="9">
        <v>-45300</v>
      </c>
      <c r="AL1055" s="9">
        <v>-45300</v>
      </c>
      <c r="AM1055" s="7" t="s">
        <v>30</v>
      </c>
      <c r="AN1055" s="10">
        <v>0.2</v>
      </c>
      <c r="AO1055" s="9">
        <f>AL1055*AN1055</f>
        <v>-9060</v>
      </c>
    </row>
    <row r="1056" spans="22:41" x14ac:dyDescent="0.25">
      <c r="V1056" s="5" t="s">
        <v>34</v>
      </c>
      <c r="W1056" s="6"/>
      <c r="X1056" s="6"/>
      <c r="Y1056" s="7" t="s">
        <v>13</v>
      </c>
      <c r="Z1056" s="6"/>
      <c r="AA1056" s="6">
        <f>SUM(AA1043:AA1055)</f>
        <v>-15108.75</v>
      </c>
      <c r="AJ1056" s="8" t="s">
        <v>174</v>
      </c>
      <c r="AK1056" s="9">
        <v>-45300</v>
      </c>
      <c r="AL1056" s="9">
        <v>-45300</v>
      </c>
      <c r="AM1056" s="7" t="s">
        <v>30</v>
      </c>
      <c r="AN1056" s="10">
        <v>0.04</v>
      </c>
      <c r="AO1056" s="9">
        <f>AL1056*AN1056</f>
        <v>-1812</v>
      </c>
    </row>
    <row r="1057" spans="22:41" x14ac:dyDescent="0.25">
      <c r="V1057" s="5" t="s">
        <v>35</v>
      </c>
      <c r="W1057" s="6"/>
      <c r="X1057" s="6"/>
      <c r="Y1057" s="7" t="s">
        <v>13</v>
      </c>
      <c r="Z1057" s="6"/>
      <c r="AA1057" s="6">
        <f>SUM(AA1041,AA1056)</f>
        <v>24281.25</v>
      </c>
      <c r="AJ1057" s="5" t="s">
        <v>34</v>
      </c>
      <c r="AK1057" s="6"/>
      <c r="AL1057" s="6"/>
      <c r="AM1057" s="7" t="s">
        <v>13</v>
      </c>
      <c r="AN1057" s="6"/>
      <c r="AO1057" s="6">
        <f>SUM(AO1043:AO1056)</f>
        <v>-22137.75</v>
      </c>
    </row>
    <row r="1058" spans="22:41" x14ac:dyDescent="0.25">
      <c r="V1058" s="8" t="s">
        <v>13</v>
      </c>
      <c r="W1058" s="9"/>
      <c r="X1058" s="9"/>
      <c r="Y1058" s="7" t="s">
        <v>13</v>
      </c>
      <c r="Z1058" s="9"/>
      <c r="AA1058" s="9"/>
      <c r="AJ1058" s="5" t="s">
        <v>35</v>
      </c>
      <c r="AK1058" s="6"/>
      <c r="AL1058" s="6"/>
      <c r="AM1058" s="7" t="s">
        <v>13</v>
      </c>
      <c r="AN1058" s="6"/>
      <c r="AO1058" s="6">
        <f>SUM(AO1041,AO1057)</f>
        <v>28722.25</v>
      </c>
    </row>
    <row r="1059" spans="22:41" x14ac:dyDescent="0.25">
      <c r="V1059" s="5" t="s">
        <v>36</v>
      </c>
      <c r="W1059" s="6"/>
      <c r="X1059" s="6"/>
      <c r="Y1059" s="7" t="s">
        <v>13</v>
      </c>
      <c r="Z1059" s="6"/>
      <c r="AA1059" s="6"/>
      <c r="AJ1059" s="8" t="s">
        <v>13</v>
      </c>
      <c r="AK1059" s="9"/>
      <c r="AL1059" s="9"/>
      <c r="AM1059" s="7" t="s">
        <v>13</v>
      </c>
      <c r="AN1059" s="9"/>
      <c r="AO1059" s="9"/>
    </row>
    <row r="1060" spans="22:41" x14ac:dyDescent="0.25">
      <c r="V1060" s="8" t="s">
        <v>37</v>
      </c>
      <c r="W1060" s="9"/>
      <c r="X1060" s="9">
        <v>-1</v>
      </c>
      <c r="Y1060" s="7" t="s">
        <v>13</v>
      </c>
      <c r="Z1060" s="9">
        <v>652.5</v>
      </c>
      <c r="AA1060" s="9">
        <f t="shared" ref="AA1060:AA1069" si="107">X1060*Z1060</f>
        <v>-652.5</v>
      </c>
      <c r="AJ1060" s="5" t="s">
        <v>36</v>
      </c>
      <c r="AK1060" s="6"/>
      <c r="AL1060" s="6"/>
      <c r="AM1060" s="7" t="s">
        <v>13</v>
      </c>
      <c r="AN1060" s="6"/>
      <c r="AO1060" s="6"/>
    </row>
    <row r="1061" spans="22:41" x14ac:dyDescent="0.25">
      <c r="V1061" s="8" t="s">
        <v>175</v>
      </c>
      <c r="W1061" s="9"/>
      <c r="X1061" s="9">
        <v>-1</v>
      </c>
      <c r="Y1061" s="7" t="s">
        <v>13</v>
      </c>
      <c r="Z1061" s="9">
        <v>202.5</v>
      </c>
      <c r="AA1061" s="9">
        <f t="shared" si="107"/>
        <v>-202.5</v>
      </c>
      <c r="AJ1061" s="8" t="s">
        <v>37</v>
      </c>
      <c r="AK1061" s="9"/>
      <c r="AL1061" s="9">
        <v>-1</v>
      </c>
      <c r="AM1061" s="7" t="s">
        <v>13</v>
      </c>
      <c r="AN1061" s="9">
        <v>725</v>
      </c>
      <c r="AO1061" s="9">
        <f t="shared" ref="AO1061:AO1070" si="108">AL1061*AN1061</f>
        <v>-725</v>
      </c>
    </row>
    <row r="1062" spans="22:41" x14ac:dyDescent="0.25">
      <c r="V1062" s="8" t="s">
        <v>39</v>
      </c>
      <c r="W1062" s="9"/>
      <c r="X1062" s="9">
        <v>-1</v>
      </c>
      <c r="Y1062" s="7" t="s">
        <v>13</v>
      </c>
      <c r="Z1062" s="9">
        <v>142.5</v>
      </c>
      <c r="AA1062" s="9">
        <f t="shared" si="107"/>
        <v>-142.5</v>
      </c>
      <c r="AJ1062" s="8" t="s">
        <v>175</v>
      </c>
      <c r="AK1062" s="9"/>
      <c r="AL1062" s="9">
        <v>-1</v>
      </c>
      <c r="AM1062" s="7" t="s">
        <v>13</v>
      </c>
      <c r="AN1062" s="9">
        <v>225</v>
      </c>
      <c r="AO1062" s="9">
        <f t="shared" si="108"/>
        <v>-225</v>
      </c>
    </row>
    <row r="1063" spans="22:41" x14ac:dyDescent="0.25">
      <c r="V1063" s="8" t="s">
        <v>176</v>
      </c>
      <c r="W1063" s="9"/>
      <c r="X1063" s="9">
        <v>-1</v>
      </c>
      <c r="Y1063" s="7" t="s">
        <v>13</v>
      </c>
      <c r="Z1063" s="9">
        <v>2782.5</v>
      </c>
      <c r="AA1063" s="9">
        <f t="shared" si="107"/>
        <v>-2782.5</v>
      </c>
      <c r="AJ1063" s="8" t="s">
        <v>39</v>
      </c>
      <c r="AK1063" s="9"/>
      <c r="AL1063" s="9">
        <v>-1</v>
      </c>
      <c r="AM1063" s="7" t="s">
        <v>13</v>
      </c>
      <c r="AN1063" s="9">
        <v>150</v>
      </c>
      <c r="AO1063" s="9">
        <f t="shared" si="108"/>
        <v>-150</v>
      </c>
    </row>
    <row r="1064" spans="22:41" x14ac:dyDescent="0.25">
      <c r="V1064" s="8" t="s">
        <v>186</v>
      </c>
      <c r="W1064" s="9"/>
      <c r="X1064" s="9">
        <v>-1</v>
      </c>
      <c r="Y1064" s="7" t="s">
        <v>13</v>
      </c>
      <c r="Z1064" s="9">
        <v>1496.25</v>
      </c>
      <c r="AA1064" s="9">
        <f t="shared" si="107"/>
        <v>-1496.25</v>
      </c>
      <c r="AJ1064" s="8" t="s">
        <v>176</v>
      </c>
      <c r="AK1064" s="9"/>
      <c r="AL1064" s="9">
        <v>-1</v>
      </c>
      <c r="AM1064" s="7" t="s">
        <v>13</v>
      </c>
      <c r="AN1064" s="9">
        <v>2650</v>
      </c>
      <c r="AO1064" s="9">
        <f t="shared" si="108"/>
        <v>-2650</v>
      </c>
    </row>
    <row r="1065" spans="22:41" x14ac:dyDescent="0.25">
      <c r="V1065" s="8" t="s">
        <v>42</v>
      </c>
      <c r="W1065" s="9"/>
      <c r="X1065" s="9">
        <v>-15</v>
      </c>
      <c r="Y1065" s="7" t="s">
        <v>13</v>
      </c>
      <c r="Z1065" s="9">
        <v>195</v>
      </c>
      <c r="AA1065" s="9">
        <f t="shared" si="107"/>
        <v>-2925</v>
      </c>
      <c r="AJ1065" s="8" t="s">
        <v>177</v>
      </c>
      <c r="AK1065" s="9"/>
      <c r="AL1065" s="9">
        <v>-1</v>
      </c>
      <c r="AM1065" s="7" t="s">
        <v>13</v>
      </c>
      <c r="AN1065" s="9">
        <v>1425</v>
      </c>
      <c r="AO1065" s="9">
        <f t="shared" si="108"/>
        <v>-1425</v>
      </c>
    </row>
    <row r="1066" spans="22:41" x14ac:dyDescent="0.25">
      <c r="V1066" s="8" t="s">
        <v>179</v>
      </c>
      <c r="W1066" s="9"/>
      <c r="X1066" s="9">
        <v>-1</v>
      </c>
      <c r="Y1066" s="7" t="s">
        <v>13</v>
      </c>
      <c r="Z1066" s="9">
        <v>3475.13</v>
      </c>
      <c r="AA1066" s="9">
        <f t="shared" si="107"/>
        <v>-3475.13</v>
      </c>
      <c r="AJ1066" s="8" t="s">
        <v>178</v>
      </c>
      <c r="AK1066" s="9"/>
      <c r="AL1066" s="9">
        <v>-1</v>
      </c>
      <c r="AM1066" s="7" t="s">
        <v>13</v>
      </c>
      <c r="AN1066" s="9">
        <v>350</v>
      </c>
      <c r="AO1066" s="9">
        <f t="shared" si="108"/>
        <v>-350</v>
      </c>
    </row>
    <row r="1067" spans="22:41" x14ac:dyDescent="0.25">
      <c r="V1067" s="8" t="s">
        <v>153</v>
      </c>
      <c r="W1067" s="9"/>
      <c r="X1067" s="9">
        <v>-1</v>
      </c>
      <c r="Y1067" s="7" t="s">
        <v>13</v>
      </c>
      <c r="Z1067" s="9">
        <v>1225</v>
      </c>
      <c r="AA1067" s="9">
        <f t="shared" si="107"/>
        <v>-1225</v>
      </c>
      <c r="AJ1067" s="8" t="s">
        <v>42</v>
      </c>
      <c r="AK1067" s="9"/>
      <c r="AL1067" s="9">
        <v>-10</v>
      </c>
      <c r="AM1067" s="7" t="s">
        <v>13</v>
      </c>
      <c r="AN1067" s="9">
        <v>195</v>
      </c>
      <c r="AO1067" s="9">
        <f t="shared" si="108"/>
        <v>-1950</v>
      </c>
    </row>
    <row r="1068" spans="22:41" x14ac:dyDescent="0.25">
      <c r="V1068" s="8" t="s">
        <v>154</v>
      </c>
      <c r="W1068" s="9"/>
      <c r="X1068" s="9">
        <v>-3</v>
      </c>
      <c r="Y1068" s="7" t="s">
        <v>13</v>
      </c>
      <c r="Z1068" s="9">
        <v>125</v>
      </c>
      <c r="AA1068" s="9">
        <f t="shared" si="107"/>
        <v>-375</v>
      </c>
      <c r="AJ1068" s="8" t="s">
        <v>179</v>
      </c>
      <c r="AK1068" s="9"/>
      <c r="AL1068" s="9">
        <v>-1</v>
      </c>
      <c r="AM1068" s="7" t="s">
        <v>13</v>
      </c>
      <c r="AN1068" s="9">
        <v>4601.82</v>
      </c>
      <c r="AO1068" s="9">
        <f t="shared" si="108"/>
        <v>-4601.82</v>
      </c>
    </row>
    <row r="1069" spans="22:41" x14ac:dyDescent="0.25">
      <c r="V1069" s="8" t="s">
        <v>155</v>
      </c>
      <c r="W1069" s="9"/>
      <c r="X1069" s="9">
        <v>-100</v>
      </c>
      <c r="Y1069" s="7" t="s">
        <v>13</v>
      </c>
      <c r="Z1069" s="9">
        <v>5</v>
      </c>
      <c r="AA1069" s="9">
        <f t="shared" si="107"/>
        <v>-500</v>
      </c>
      <c r="AJ1069" s="8" t="s">
        <v>180</v>
      </c>
      <c r="AK1069" s="9"/>
      <c r="AL1069" s="9">
        <v>-1</v>
      </c>
      <c r="AM1069" s="7" t="s">
        <v>13</v>
      </c>
      <c r="AN1069" s="9">
        <v>1085.82</v>
      </c>
      <c r="AO1069" s="9">
        <f t="shared" si="108"/>
        <v>-1085.82</v>
      </c>
    </row>
    <row r="1070" spans="22:41" x14ac:dyDescent="0.25">
      <c r="V1070" s="8" t="s">
        <v>48</v>
      </c>
      <c r="W1070" s="9"/>
      <c r="X1070" s="9"/>
      <c r="Y1070" s="7" t="s">
        <v>13</v>
      </c>
      <c r="Z1070" s="9"/>
      <c r="AA1070" s="9">
        <v>-500</v>
      </c>
      <c r="AJ1070" s="8" t="s">
        <v>181</v>
      </c>
      <c r="AK1070" s="9"/>
      <c r="AL1070" s="9">
        <v>-1</v>
      </c>
      <c r="AM1070" s="7" t="s">
        <v>13</v>
      </c>
      <c r="AN1070" s="9">
        <v>2600</v>
      </c>
      <c r="AO1070" s="9">
        <f t="shared" si="108"/>
        <v>-2600</v>
      </c>
    </row>
    <row r="1071" spans="22:41" x14ac:dyDescent="0.25">
      <c r="V1071" s="5" t="s">
        <v>49</v>
      </c>
      <c r="W1071" s="6"/>
      <c r="X1071" s="6"/>
      <c r="Y1071" s="7" t="s">
        <v>13</v>
      </c>
      <c r="Z1071" s="6"/>
      <c r="AA1071" s="6">
        <f>SUM(AA1060:AA1070)</f>
        <v>-14276.380000000001</v>
      </c>
      <c r="AJ1071" s="8" t="s">
        <v>48</v>
      </c>
      <c r="AK1071" s="9"/>
      <c r="AL1071" s="9"/>
      <c r="AM1071" s="7" t="s">
        <v>13</v>
      </c>
      <c r="AN1071" s="9"/>
      <c r="AO1071" s="9">
        <v>-500</v>
      </c>
    </row>
    <row r="1072" spans="22:41" x14ac:dyDescent="0.25">
      <c r="V1072" s="8" t="s">
        <v>50</v>
      </c>
      <c r="W1072" s="9"/>
      <c r="X1072" s="9"/>
      <c r="Y1072" s="7" t="s">
        <v>13</v>
      </c>
      <c r="Z1072" s="9"/>
      <c r="AA1072" s="9">
        <f>SUM(AA1057,AA1071)</f>
        <v>10004.869999999999</v>
      </c>
      <c r="AJ1072" s="5" t="s">
        <v>49</v>
      </c>
      <c r="AK1072" s="6"/>
      <c r="AL1072" s="6"/>
      <c r="AM1072" s="7" t="s">
        <v>13</v>
      </c>
      <c r="AN1072" s="6"/>
      <c r="AO1072" s="6">
        <f>SUM(AO1061:AO1071)</f>
        <v>-16262.64</v>
      </c>
    </row>
    <row r="1073" spans="22:41" x14ac:dyDescent="0.25">
      <c r="V1073" s="1"/>
      <c r="W1073" s="1"/>
      <c r="X1073" s="1"/>
      <c r="Y1073" s="1"/>
      <c r="Z1073" s="1"/>
      <c r="AA1073" s="1"/>
      <c r="AJ1073" s="8" t="s">
        <v>50</v>
      </c>
      <c r="AK1073" s="9"/>
      <c r="AL1073" s="9"/>
      <c r="AM1073" s="7" t="s">
        <v>13</v>
      </c>
      <c r="AN1073" s="9"/>
      <c r="AO1073" s="9">
        <f>SUM(AO1058,AO1072)</f>
        <v>12459.61</v>
      </c>
    </row>
    <row r="1074" spans="22:41" x14ac:dyDescent="0.25">
      <c r="V1074" s="2" t="s">
        <v>182</v>
      </c>
      <c r="W1074" s="1"/>
      <c r="X1074" s="1"/>
      <c r="Y1074" s="1"/>
      <c r="Z1074" s="1"/>
      <c r="AA1074" s="1"/>
      <c r="AJ1074" s="1"/>
      <c r="AK1074" s="1"/>
      <c r="AL1074" s="1"/>
      <c r="AM1074" s="1"/>
      <c r="AN1074" s="1"/>
      <c r="AO1074" s="1"/>
    </row>
    <row r="1075" spans="22:41" x14ac:dyDescent="0.25">
      <c r="V1075" s="1"/>
      <c r="W1075" s="1"/>
      <c r="X1075" s="1"/>
      <c r="Y1075" s="1"/>
      <c r="Z1075" s="1"/>
      <c r="AA1075" s="1"/>
      <c r="AJ1075" s="2" t="s">
        <v>182</v>
      </c>
      <c r="AK1075" s="1"/>
      <c r="AL1075" s="1"/>
      <c r="AM1075" s="1"/>
      <c r="AN1075" s="1"/>
      <c r="AO1075" s="1"/>
    </row>
    <row r="1076" spans="22:41" x14ac:dyDescent="0.25">
      <c r="V1076" s="2" t="s">
        <v>52</v>
      </c>
      <c r="W1076" s="1"/>
      <c r="X1076" s="1"/>
      <c r="Y1076" s="1"/>
      <c r="Z1076" s="1"/>
      <c r="AA1076" s="1"/>
      <c r="AJ1076" s="1"/>
      <c r="AK1076" s="1"/>
      <c r="AL1076" s="1"/>
      <c r="AM1076" s="1"/>
      <c r="AN1076" s="1"/>
      <c r="AO1076" s="1"/>
    </row>
    <row r="1077" spans="22:41" x14ac:dyDescent="0.25">
      <c r="V1077" s="1"/>
      <c r="W1077" s="1"/>
      <c r="X1077" s="1"/>
      <c r="Y1077" s="1"/>
      <c r="Z1077" s="1"/>
      <c r="AA1077" s="1"/>
      <c r="AJ1077" s="2" t="s">
        <v>52</v>
      </c>
      <c r="AK1077" s="1"/>
      <c r="AL1077" s="1"/>
      <c r="AM1077" s="1"/>
      <c r="AN1077" s="1"/>
      <c r="AO1077" s="1"/>
    </row>
    <row r="1078" spans="22:41" x14ac:dyDescent="0.25">
      <c r="V1078" s="1" t="s">
        <v>124</v>
      </c>
      <c r="W1078" s="1"/>
      <c r="X1078" s="1"/>
      <c r="Y1078" s="1"/>
      <c r="Z1078" s="1"/>
      <c r="AA1078" s="1"/>
      <c r="AJ1078" s="1"/>
      <c r="AK1078" s="1"/>
      <c r="AL1078" s="1"/>
      <c r="AM1078" s="1"/>
      <c r="AN1078" s="1"/>
      <c r="AO1078" s="1"/>
    </row>
    <row r="1079" spans="22:41" x14ac:dyDescent="0.25">
      <c r="V1079" s="2" t="s">
        <v>1</v>
      </c>
      <c r="W1079" s="2" t="s">
        <v>2</v>
      </c>
      <c r="X1079" s="1"/>
      <c r="Y1079" s="1"/>
      <c r="Z1079" s="1"/>
      <c r="AA1079" s="1"/>
      <c r="AJ1079" s="1" t="s">
        <v>121</v>
      </c>
      <c r="AK1079" s="1"/>
      <c r="AL1079" s="1"/>
      <c r="AM1079" s="1"/>
      <c r="AN1079" s="1"/>
      <c r="AO1079" s="1"/>
    </row>
    <row r="1080" spans="22:41" x14ac:dyDescent="0.25">
      <c r="V1080" s="2" t="s">
        <v>3</v>
      </c>
      <c r="W1080" s="2" t="s">
        <v>4</v>
      </c>
      <c r="X1080" s="1"/>
      <c r="Y1080" s="1"/>
      <c r="Z1080" s="1"/>
      <c r="AA1080" s="1"/>
      <c r="AJ1080" s="2" t="s">
        <v>1</v>
      </c>
      <c r="AK1080" s="2" t="s">
        <v>2</v>
      </c>
      <c r="AL1080" s="1"/>
      <c r="AM1080" s="1"/>
      <c r="AN1080" s="1"/>
      <c r="AO1080" s="1"/>
    </row>
    <row r="1081" spans="22:41" x14ac:dyDescent="0.25">
      <c r="V1081" s="2" t="s">
        <v>5</v>
      </c>
      <c r="W1081" s="2" t="s">
        <v>6</v>
      </c>
      <c r="X1081" s="1"/>
      <c r="Y1081" s="1"/>
      <c r="Z1081" s="1"/>
      <c r="AA1081" s="1"/>
      <c r="AJ1081" s="2" t="s">
        <v>3</v>
      </c>
      <c r="AK1081" s="2" t="s">
        <v>4</v>
      </c>
      <c r="AL1081" s="1"/>
      <c r="AM1081" s="1"/>
      <c r="AN1081" s="1"/>
      <c r="AO1081" s="1"/>
    </row>
    <row r="1082" spans="22:41" x14ac:dyDescent="0.25">
      <c r="V1082" s="2" t="s">
        <v>7</v>
      </c>
      <c r="W1082" s="2" t="s">
        <v>152</v>
      </c>
      <c r="X1082" s="1"/>
      <c r="Y1082" s="1"/>
      <c r="Z1082" s="1"/>
      <c r="AA1082" s="1"/>
      <c r="AJ1082" s="2" t="s">
        <v>5</v>
      </c>
      <c r="AK1082" s="2" t="s">
        <v>6</v>
      </c>
      <c r="AL1082" s="1"/>
      <c r="AM1082" s="1"/>
      <c r="AN1082" s="1"/>
      <c r="AO1082" s="1"/>
    </row>
    <row r="1083" spans="22:41" x14ac:dyDescent="0.25">
      <c r="V1083" s="2" t="s">
        <v>9</v>
      </c>
      <c r="W1083" s="2" t="s">
        <v>133</v>
      </c>
      <c r="X1083" s="1"/>
      <c r="Y1083" s="1"/>
      <c r="Z1083" s="1"/>
      <c r="AA1083" s="1"/>
      <c r="AJ1083" s="2" t="s">
        <v>7</v>
      </c>
      <c r="AK1083" s="2" t="s">
        <v>187</v>
      </c>
      <c r="AL1083" s="1"/>
      <c r="AM1083" s="1"/>
      <c r="AN1083" s="1"/>
      <c r="AO1083" s="1"/>
    </row>
    <row r="1084" spans="22:41" x14ac:dyDescent="0.25">
      <c r="V1084" s="1"/>
      <c r="W1084" s="1"/>
      <c r="X1084" s="1"/>
      <c r="Y1084" s="1"/>
      <c r="Z1084" s="1"/>
      <c r="AA1084" s="1"/>
      <c r="AJ1084" s="2" t="s">
        <v>9</v>
      </c>
      <c r="AK1084" s="2" t="s">
        <v>133</v>
      </c>
      <c r="AL1084" s="1"/>
      <c r="AM1084" s="1"/>
      <c r="AN1084" s="1"/>
      <c r="AO1084" s="1"/>
    </row>
    <row r="1085" spans="22:41" x14ac:dyDescent="0.25">
      <c r="V1085" s="3" t="s">
        <v>11</v>
      </c>
      <c r="W1085" s="4" t="s">
        <v>12</v>
      </c>
      <c r="X1085" s="4" t="s">
        <v>15</v>
      </c>
      <c r="Y1085" s="4" t="s">
        <v>13</v>
      </c>
      <c r="Z1085" s="4" t="s">
        <v>16</v>
      </c>
      <c r="AA1085" s="4" t="s">
        <v>17</v>
      </c>
      <c r="AJ1085" s="1"/>
      <c r="AK1085" s="1"/>
      <c r="AL1085" s="1"/>
      <c r="AM1085" s="1"/>
      <c r="AN1085" s="1"/>
      <c r="AO1085" s="1"/>
    </row>
    <row r="1086" spans="22:41" x14ac:dyDescent="0.25">
      <c r="V1086" s="1"/>
      <c r="W1086" s="1"/>
      <c r="X1086" s="1"/>
      <c r="Y1086" s="1"/>
      <c r="Z1086" s="1"/>
      <c r="AA1086" s="1"/>
      <c r="AJ1086" s="3" t="s">
        <v>11</v>
      </c>
      <c r="AK1086" s="4" t="s">
        <v>12</v>
      </c>
      <c r="AL1086" s="4" t="s">
        <v>15</v>
      </c>
      <c r="AM1086" s="4" t="s">
        <v>13</v>
      </c>
      <c r="AN1086" s="4" t="s">
        <v>16</v>
      </c>
      <c r="AO1086" s="4" t="s">
        <v>17</v>
      </c>
    </row>
    <row r="1087" spans="22:41" x14ac:dyDescent="0.25">
      <c r="V1087" s="2" t="s">
        <v>125</v>
      </c>
      <c r="W1087" s="1"/>
      <c r="X1087" s="1"/>
      <c r="Y1087" s="1"/>
      <c r="Z1087" s="1"/>
      <c r="AA1087" s="1"/>
      <c r="AJ1087" s="5" t="s">
        <v>18</v>
      </c>
      <c r="AK1087" s="6"/>
      <c r="AL1087" s="6"/>
      <c r="AM1087" s="7" t="s">
        <v>13</v>
      </c>
      <c r="AN1087" s="6"/>
      <c r="AO1087" s="6"/>
    </row>
    <row r="1088" spans="22:41" x14ac:dyDescent="0.25">
      <c r="V1088" s="1"/>
      <c r="W1088" s="1"/>
      <c r="X1088" s="1"/>
      <c r="Y1088" s="1"/>
      <c r="Z1088" s="1"/>
      <c r="AA1088" s="1"/>
      <c r="AJ1088" s="8" t="s">
        <v>166</v>
      </c>
      <c r="AK1088" s="9">
        <v>33100</v>
      </c>
      <c r="AL1088" s="9">
        <v>33100</v>
      </c>
      <c r="AM1088" s="7" t="s">
        <v>21</v>
      </c>
      <c r="AN1088" s="10">
        <v>1.6</v>
      </c>
      <c r="AO1088" s="9">
        <f>AL1088*AN1088</f>
        <v>52960</v>
      </c>
    </row>
    <row r="1089" spans="22:41" x14ac:dyDescent="0.25">
      <c r="V1089" s="2" t="s">
        <v>52</v>
      </c>
      <c r="W1089" s="1"/>
      <c r="X1089" s="1"/>
      <c r="Y1089" s="1"/>
      <c r="Z1089" s="1"/>
      <c r="AA1089" s="1"/>
      <c r="AJ1089" s="8" t="s">
        <v>167</v>
      </c>
      <c r="AK1089" s="9">
        <v>5800</v>
      </c>
      <c r="AL1089" s="9">
        <v>5800</v>
      </c>
      <c r="AM1089" s="7" t="s">
        <v>21</v>
      </c>
      <c r="AN1089" s="10">
        <v>0.1</v>
      </c>
      <c r="AO1089" s="9">
        <f>AL1089*AN1089</f>
        <v>580</v>
      </c>
    </row>
    <row r="1090" spans="22:41" x14ac:dyDescent="0.25">
      <c r="V1090" s="1"/>
      <c r="W1090" s="1"/>
      <c r="X1090" s="1"/>
      <c r="Y1090" s="1"/>
      <c r="Z1090" s="1"/>
      <c r="AA1090" s="1"/>
      <c r="AJ1090" s="5" t="s">
        <v>23</v>
      </c>
      <c r="AK1090" s="6"/>
      <c r="AL1090" s="6"/>
      <c r="AM1090" s="7" t="s">
        <v>13</v>
      </c>
      <c r="AN1090" s="6"/>
      <c r="AO1090" s="6">
        <f>SUM(AO1088:AO1089)</f>
        <v>53540</v>
      </c>
    </row>
    <row r="1091" spans="22:41" x14ac:dyDescent="0.25">
      <c r="V1091" s="1" t="s">
        <v>126</v>
      </c>
      <c r="W1091" s="1"/>
      <c r="X1091" s="1"/>
      <c r="Y1091" s="1"/>
      <c r="Z1091" s="1"/>
      <c r="AA1091" s="1"/>
      <c r="AJ1091" s="8" t="s">
        <v>13</v>
      </c>
      <c r="AK1091" s="9"/>
      <c r="AL1091" s="9"/>
      <c r="AM1091" s="7" t="s">
        <v>13</v>
      </c>
      <c r="AN1091" s="9"/>
      <c r="AO1091" s="9"/>
    </row>
    <row r="1092" spans="22:41" x14ac:dyDescent="0.25">
      <c r="V1092" s="2" t="s">
        <v>1</v>
      </c>
      <c r="W1092" s="2" t="s">
        <v>2</v>
      </c>
      <c r="X1092" s="1"/>
      <c r="Y1092" s="1"/>
      <c r="Z1092" s="1"/>
      <c r="AA1092" s="1"/>
      <c r="AJ1092" s="5" t="s">
        <v>24</v>
      </c>
      <c r="AK1092" s="6"/>
      <c r="AL1092" s="6"/>
      <c r="AM1092" s="7" t="s">
        <v>13</v>
      </c>
      <c r="AN1092" s="6"/>
      <c r="AO1092" s="6"/>
    </row>
    <row r="1093" spans="22:41" x14ac:dyDescent="0.25">
      <c r="V1093" s="2" t="s">
        <v>3</v>
      </c>
      <c r="W1093" s="2" t="s">
        <v>4</v>
      </c>
      <c r="X1093" s="1"/>
      <c r="Y1093" s="1"/>
      <c r="Z1093" s="1"/>
      <c r="AA1093" s="1"/>
      <c r="AJ1093" s="8" t="s">
        <v>121</v>
      </c>
      <c r="AK1093" s="9"/>
      <c r="AL1093" s="9">
        <v>-2800</v>
      </c>
      <c r="AM1093" s="7" t="s">
        <v>21</v>
      </c>
      <c r="AN1093" s="10">
        <v>3</v>
      </c>
      <c r="AO1093" s="9">
        <f>AL1093*AN1093</f>
        <v>-8400</v>
      </c>
    </row>
    <row r="1094" spans="22:41" x14ac:dyDescent="0.25">
      <c r="V1094" s="2" t="s">
        <v>5</v>
      </c>
      <c r="W1094" s="2" t="s">
        <v>6</v>
      </c>
      <c r="X1094" s="1"/>
      <c r="Y1094" s="1"/>
      <c r="Z1094" s="1"/>
      <c r="AA1094" s="1"/>
      <c r="AJ1094" s="8" t="s">
        <v>26</v>
      </c>
      <c r="AK1094" s="9">
        <v>-121</v>
      </c>
      <c r="AL1094" s="9">
        <v>-121</v>
      </c>
      <c r="AM1094" s="7" t="s">
        <v>21</v>
      </c>
      <c r="AN1094" s="10">
        <v>7.75</v>
      </c>
      <c r="AO1094" s="9">
        <f>AL1094*AN1094</f>
        <v>-937.75</v>
      </c>
    </row>
    <row r="1095" spans="22:41" x14ac:dyDescent="0.25">
      <c r="V1095" s="2" t="s">
        <v>7</v>
      </c>
      <c r="W1095" s="2" t="s">
        <v>152</v>
      </c>
      <c r="X1095" s="1"/>
      <c r="Y1095" s="1"/>
      <c r="Z1095" s="1"/>
      <c r="AA1095" s="1"/>
      <c r="AJ1095" s="8" t="s">
        <v>73</v>
      </c>
      <c r="AK1095" s="9">
        <v>-24</v>
      </c>
      <c r="AL1095" s="9">
        <v>-24</v>
      </c>
      <c r="AM1095" s="7" t="s">
        <v>21</v>
      </c>
      <c r="AN1095" s="10">
        <v>12</v>
      </c>
      <c r="AO1095" s="9">
        <f>AL1095*AN1095</f>
        <v>-288</v>
      </c>
    </row>
    <row r="1096" spans="22:41" x14ac:dyDescent="0.25">
      <c r="V1096" s="2" t="s">
        <v>9</v>
      </c>
      <c r="W1096" s="2" t="s">
        <v>133</v>
      </c>
      <c r="X1096" s="1"/>
      <c r="Y1096" s="1"/>
      <c r="Z1096" s="1"/>
      <c r="AA1096" s="1"/>
      <c r="AJ1096" s="8" t="s">
        <v>134</v>
      </c>
      <c r="AK1096" s="9">
        <v>-172</v>
      </c>
      <c r="AL1096" s="9">
        <v>-172</v>
      </c>
      <c r="AM1096" s="7" t="s">
        <v>21</v>
      </c>
      <c r="AN1096" s="10">
        <v>6</v>
      </c>
      <c r="AO1096" s="9">
        <f>AL1096*AN1096</f>
        <v>-1032</v>
      </c>
    </row>
    <row r="1097" spans="22:41" x14ac:dyDescent="0.25">
      <c r="V1097" s="1"/>
      <c r="W1097" s="1"/>
      <c r="X1097" s="1"/>
      <c r="Y1097" s="1"/>
      <c r="Z1097" s="1"/>
      <c r="AA1097" s="1"/>
      <c r="AJ1097" s="8" t="s">
        <v>29</v>
      </c>
      <c r="AK1097" s="9"/>
      <c r="AL1097" s="9"/>
      <c r="AM1097" s="7" t="s">
        <v>30</v>
      </c>
      <c r="AN1097" s="9"/>
      <c r="AO1097" s="9">
        <v>-775</v>
      </c>
    </row>
    <row r="1098" spans="22:41" x14ac:dyDescent="0.25">
      <c r="V1098" s="3" t="s">
        <v>11</v>
      </c>
      <c r="W1098" s="4" t="s">
        <v>12</v>
      </c>
      <c r="X1098" s="4" t="s">
        <v>15</v>
      </c>
      <c r="Y1098" s="4" t="s">
        <v>13</v>
      </c>
      <c r="Z1098" s="4" t="s">
        <v>16</v>
      </c>
      <c r="AA1098" s="4" t="s">
        <v>17</v>
      </c>
      <c r="AJ1098" s="8" t="s">
        <v>31</v>
      </c>
      <c r="AK1098" s="9"/>
      <c r="AL1098" s="9"/>
      <c r="AM1098" s="7" t="s">
        <v>30</v>
      </c>
      <c r="AN1098" s="9"/>
      <c r="AO1098" s="9">
        <v>-2160</v>
      </c>
    </row>
    <row r="1099" spans="22:41" x14ac:dyDescent="0.25">
      <c r="V1099" s="1"/>
      <c r="W1099" s="1"/>
      <c r="X1099" s="1"/>
      <c r="Y1099" s="1"/>
      <c r="Z1099" s="1"/>
      <c r="AA1099" s="1"/>
      <c r="AJ1099" s="8" t="s">
        <v>32</v>
      </c>
      <c r="AK1099" s="9"/>
      <c r="AL1099" s="9"/>
      <c r="AM1099" s="7" t="s">
        <v>30</v>
      </c>
      <c r="AN1099" s="9"/>
      <c r="AO1099" s="9">
        <v>-510</v>
      </c>
    </row>
    <row r="1100" spans="22:41" x14ac:dyDescent="0.25">
      <c r="V1100" s="2" t="s">
        <v>151</v>
      </c>
      <c r="W1100" s="1"/>
      <c r="X1100" s="1"/>
      <c r="Y1100" s="1"/>
      <c r="Z1100" s="1"/>
      <c r="AA1100" s="1"/>
      <c r="AJ1100" s="8" t="s">
        <v>171</v>
      </c>
      <c r="AK1100" s="9"/>
      <c r="AL1100" s="9"/>
      <c r="AM1100" s="7" t="s">
        <v>30</v>
      </c>
      <c r="AN1100" s="9"/>
      <c r="AO1100" s="9">
        <v>-800</v>
      </c>
    </row>
    <row r="1101" spans="22:41" x14ac:dyDescent="0.25">
      <c r="V1101" s="1"/>
      <c r="W1101" s="1"/>
      <c r="X1101" s="1"/>
      <c r="Y1101" s="1"/>
      <c r="Z1101" s="1"/>
      <c r="AA1101" s="1"/>
      <c r="AJ1101" s="8" t="s">
        <v>172</v>
      </c>
      <c r="AK1101" s="9"/>
      <c r="AL1101" s="9"/>
      <c r="AM1101" s="7" t="s">
        <v>30</v>
      </c>
      <c r="AN1101" s="9"/>
      <c r="AO1101" s="9">
        <v>-625</v>
      </c>
    </row>
    <row r="1102" spans="22:41" x14ac:dyDescent="0.25">
      <c r="V1102" s="2" t="s">
        <v>52</v>
      </c>
      <c r="W1102" s="1"/>
      <c r="X1102" s="1"/>
      <c r="Y1102" s="1"/>
      <c r="Z1102" s="1"/>
      <c r="AA1102" s="1"/>
      <c r="AJ1102" s="8" t="s">
        <v>173</v>
      </c>
      <c r="AK1102" s="9"/>
      <c r="AL1102" s="9">
        <v>-37800</v>
      </c>
      <c r="AM1102" s="7" t="s">
        <v>30</v>
      </c>
      <c r="AN1102" s="10">
        <v>0.2</v>
      </c>
      <c r="AO1102" s="9">
        <f>AL1102*AN1102</f>
        <v>-7560</v>
      </c>
    </row>
    <row r="1103" spans="22:41" x14ac:dyDescent="0.25">
      <c r="V1103" s="1"/>
      <c r="W1103" s="1"/>
      <c r="X1103" s="1"/>
      <c r="Y1103" s="1"/>
      <c r="Z1103" s="1"/>
      <c r="AA1103" s="1"/>
      <c r="AJ1103" s="8" t="s">
        <v>174</v>
      </c>
      <c r="AK1103" s="9"/>
      <c r="AL1103" s="9">
        <v>-37800</v>
      </c>
      <c r="AM1103" s="7" t="s">
        <v>30</v>
      </c>
      <c r="AN1103" s="10">
        <v>0.04</v>
      </c>
      <c r="AO1103" s="9">
        <f>AL1103*AN1103</f>
        <v>-1512</v>
      </c>
    </row>
    <row r="1104" spans="22:41" x14ac:dyDescent="0.25">
      <c r="V1104" s="2" t="s">
        <v>129</v>
      </c>
      <c r="W1104" s="1"/>
      <c r="X1104" s="1"/>
      <c r="Y1104" s="1"/>
      <c r="Z1104" s="1"/>
      <c r="AA1104" s="1"/>
      <c r="AJ1104" s="5" t="s">
        <v>34</v>
      </c>
      <c r="AK1104" s="6"/>
      <c r="AL1104" s="6"/>
      <c r="AM1104" s="7" t="s">
        <v>13</v>
      </c>
      <c r="AN1104" s="6"/>
      <c r="AO1104" s="6">
        <f>SUM(AO1092:AO1103)</f>
        <v>-24599.75</v>
      </c>
    </row>
    <row r="1105" spans="22:41" x14ac:dyDescent="0.25">
      <c r="V1105" s="2" t="s">
        <v>130</v>
      </c>
      <c r="W1105" s="1"/>
      <c r="X1105" s="1"/>
      <c r="Y1105" s="1"/>
      <c r="Z1105" s="1"/>
      <c r="AA1105" s="1"/>
      <c r="AJ1105" s="5" t="s">
        <v>35</v>
      </c>
      <c r="AK1105" s="6"/>
      <c r="AL1105" s="6"/>
      <c r="AM1105" s="7" t="s">
        <v>13</v>
      </c>
      <c r="AN1105" s="6"/>
      <c r="AO1105" s="6">
        <f>SUM(AO1090,AO1104)</f>
        <v>28940.25</v>
      </c>
    </row>
    <row r="1106" spans="22:41" x14ac:dyDescent="0.25">
      <c r="V1106" s="1"/>
      <c r="W1106" s="1"/>
      <c r="X1106" s="1"/>
      <c r="Y1106" s="1"/>
      <c r="Z1106" s="1"/>
      <c r="AA1106" s="1"/>
      <c r="AJ1106" s="8" t="s">
        <v>13</v>
      </c>
      <c r="AK1106" s="9"/>
      <c r="AL1106" s="9"/>
      <c r="AM1106" s="7" t="s">
        <v>13</v>
      </c>
      <c r="AN1106" s="9"/>
      <c r="AO1106" s="9"/>
    </row>
    <row r="1107" spans="22:41" x14ac:dyDescent="0.25">
      <c r="V1107" s="2" t="s">
        <v>131</v>
      </c>
      <c r="W1107" s="1"/>
      <c r="X1107" s="1"/>
      <c r="Y1107" s="1"/>
      <c r="Z1107" s="1"/>
      <c r="AA1107" s="1"/>
      <c r="AJ1107" s="5" t="s">
        <v>36</v>
      </c>
      <c r="AK1107" s="6"/>
      <c r="AL1107" s="6"/>
      <c r="AM1107" s="7" t="s">
        <v>13</v>
      </c>
      <c r="AN1107" s="6"/>
      <c r="AO1107" s="6"/>
    </row>
    <row r="1108" spans="22:41" x14ac:dyDescent="0.25">
      <c r="V1108" s="2" t="s">
        <v>132</v>
      </c>
      <c r="W1108" s="1"/>
      <c r="X1108" s="1"/>
      <c r="Y1108" s="1"/>
      <c r="Z1108" s="1"/>
      <c r="AA1108" s="1"/>
      <c r="AJ1108" s="8" t="s">
        <v>37</v>
      </c>
      <c r="AK1108" s="9"/>
      <c r="AL1108" s="9">
        <v>-1</v>
      </c>
      <c r="AM1108" s="7" t="s">
        <v>13</v>
      </c>
      <c r="AN1108" s="9">
        <v>725</v>
      </c>
      <c r="AO1108" s="9">
        <f t="shared" ref="AO1108:AO1117" si="109">AL1108*AN1108</f>
        <v>-725</v>
      </c>
    </row>
    <row r="1109" spans="22:41" x14ac:dyDescent="0.25">
      <c r="AJ1109" s="8" t="s">
        <v>175</v>
      </c>
      <c r="AK1109" s="9"/>
      <c r="AL1109" s="9">
        <v>-1</v>
      </c>
      <c r="AM1109" s="7" t="s">
        <v>13</v>
      </c>
      <c r="AN1109" s="9">
        <v>225</v>
      </c>
      <c r="AO1109" s="9">
        <f t="shared" si="109"/>
        <v>-225</v>
      </c>
    </row>
    <row r="1110" spans="22:41" x14ac:dyDescent="0.25">
      <c r="AJ1110" s="8" t="s">
        <v>39</v>
      </c>
      <c r="AK1110" s="9"/>
      <c r="AL1110" s="9">
        <v>-1</v>
      </c>
      <c r="AM1110" s="7" t="s">
        <v>13</v>
      </c>
      <c r="AN1110" s="9">
        <v>150</v>
      </c>
      <c r="AO1110" s="9">
        <f t="shared" si="109"/>
        <v>-150</v>
      </c>
    </row>
    <row r="1111" spans="22:41" x14ac:dyDescent="0.25">
      <c r="AJ1111" s="8" t="s">
        <v>176</v>
      </c>
      <c r="AK1111" s="9"/>
      <c r="AL1111" s="9">
        <v>-1</v>
      </c>
      <c r="AM1111" s="7" t="s">
        <v>13</v>
      </c>
      <c r="AN1111" s="9">
        <v>2650</v>
      </c>
      <c r="AO1111" s="9">
        <f t="shared" si="109"/>
        <v>-2650</v>
      </c>
    </row>
    <row r="1112" spans="22:41" x14ac:dyDescent="0.25">
      <c r="AJ1112" s="8" t="s">
        <v>183</v>
      </c>
      <c r="AK1112" s="9"/>
      <c r="AL1112" s="9">
        <v>-1</v>
      </c>
      <c r="AM1112" s="7" t="s">
        <v>13</v>
      </c>
      <c r="AN1112" s="9">
        <v>1425</v>
      </c>
      <c r="AO1112" s="9">
        <f t="shared" si="109"/>
        <v>-1425</v>
      </c>
    </row>
    <row r="1113" spans="22:41" x14ac:dyDescent="0.25">
      <c r="AJ1113" s="8" t="s">
        <v>184</v>
      </c>
      <c r="AK1113" s="9"/>
      <c r="AL1113" s="9">
        <v>-2</v>
      </c>
      <c r="AM1113" s="7" t="s">
        <v>13</v>
      </c>
      <c r="AN1113" s="9">
        <v>187</v>
      </c>
      <c r="AO1113" s="9">
        <f t="shared" si="109"/>
        <v>-374</v>
      </c>
    </row>
    <row r="1114" spans="22:41" x14ac:dyDescent="0.25">
      <c r="AJ1114" s="8" t="s">
        <v>42</v>
      </c>
      <c r="AK1114" s="9"/>
      <c r="AL1114" s="9">
        <v>-12</v>
      </c>
      <c r="AM1114" s="7" t="s">
        <v>13</v>
      </c>
      <c r="AN1114" s="9">
        <v>195</v>
      </c>
      <c r="AO1114" s="9">
        <f t="shared" si="109"/>
        <v>-2340</v>
      </c>
    </row>
    <row r="1115" spans="22:41" x14ac:dyDescent="0.25">
      <c r="AJ1115" s="8" t="s">
        <v>179</v>
      </c>
      <c r="AK1115" s="9"/>
      <c r="AL1115" s="9">
        <v>-1</v>
      </c>
      <c r="AM1115" s="7" t="s">
        <v>13</v>
      </c>
      <c r="AN1115" s="9">
        <v>4261.5200000000004</v>
      </c>
      <c r="AO1115" s="9">
        <f t="shared" si="109"/>
        <v>-4261.5200000000004</v>
      </c>
    </row>
    <row r="1116" spans="22:41" x14ac:dyDescent="0.25">
      <c r="AJ1116" s="8" t="s">
        <v>180</v>
      </c>
      <c r="AK1116" s="9"/>
      <c r="AL1116" s="9">
        <v>-1</v>
      </c>
      <c r="AM1116" s="7" t="s">
        <v>13</v>
      </c>
      <c r="AN1116" s="9">
        <v>1005.52</v>
      </c>
      <c r="AO1116" s="9">
        <f t="shared" si="109"/>
        <v>-1005.52</v>
      </c>
    </row>
    <row r="1117" spans="22:41" x14ac:dyDescent="0.25">
      <c r="AJ1117" s="8" t="s">
        <v>181</v>
      </c>
      <c r="AK1117" s="9"/>
      <c r="AL1117" s="9">
        <v>-1</v>
      </c>
      <c r="AM1117" s="7" t="s">
        <v>13</v>
      </c>
      <c r="AN1117" s="9">
        <v>2600</v>
      </c>
      <c r="AO1117" s="9">
        <f t="shared" si="109"/>
        <v>-2600</v>
      </c>
    </row>
    <row r="1118" spans="22:41" x14ac:dyDescent="0.25">
      <c r="AJ1118" s="8" t="s">
        <v>48</v>
      </c>
      <c r="AK1118" s="9"/>
      <c r="AL1118" s="9"/>
      <c r="AM1118" s="7" t="s">
        <v>13</v>
      </c>
      <c r="AN1118" s="9"/>
      <c r="AO1118" s="9">
        <v>-500</v>
      </c>
    </row>
    <row r="1119" spans="22:41" x14ac:dyDescent="0.25">
      <c r="AJ1119" s="5" t="s">
        <v>49</v>
      </c>
      <c r="AK1119" s="6"/>
      <c r="AL1119" s="6"/>
      <c r="AM1119" s="7" t="s">
        <v>13</v>
      </c>
      <c r="AN1119" s="6"/>
      <c r="AO1119" s="6">
        <f>SUM(AO1108:AO1118)</f>
        <v>-16256.04</v>
      </c>
    </row>
    <row r="1120" spans="22:41" x14ac:dyDescent="0.25">
      <c r="AJ1120" s="8" t="s">
        <v>50</v>
      </c>
      <c r="AK1120" s="9"/>
      <c r="AL1120" s="9"/>
      <c r="AM1120" s="7" t="s">
        <v>13</v>
      </c>
      <c r="AN1120" s="9"/>
      <c r="AO1120" s="9">
        <f>SUM(AO1105,AO1119)</f>
        <v>12684.21</v>
      </c>
    </row>
    <row r="1121" spans="36:41" x14ac:dyDescent="0.25">
      <c r="AJ1121" s="1"/>
      <c r="AK1121" s="1"/>
      <c r="AL1121" s="1"/>
      <c r="AM1121" s="1"/>
      <c r="AN1121" s="1"/>
      <c r="AO1121" s="1"/>
    </row>
    <row r="1122" spans="36:41" x14ac:dyDescent="0.25">
      <c r="AJ1122" s="2" t="s">
        <v>182</v>
      </c>
      <c r="AK1122" s="1"/>
      <c r="AL1122" s="1"/>
      <c r="AM1122" s="1"/>
      <c r="AN1122" s="1"/>
      <c r="AO1122" s="1"/>
    </row>
    <row r="1123" spans="36:41" x14ac:dyDescent="0.25">
      <c r="AJ1123" s="1"/>
      <c r="AK1123" s="1"/>
      <c r="AL1123" s="1"/>
      <c r="AM1123" s="1"/>
      <c r="AN1123" s="1"/>
      <c r="AO1123" s="1"/>
    </row>
    <row r="1124" spans="36:41" x14ac:dyDescent="0.25">
      <c r="AJ1124" s="2" t="s">
        <v>52</v>
      </c>
      <c r="AK1124" s="1"/>
      <c r="AL1124" s="1"/>
      <c r="AM1124" s="1"/>
      <c r="AN1124" s="1"/>
      <c r="AO1124" s="1"/>
    </row>
    <row r="1125" spans="36:41" x14ac:dyDescent="0.25">
      <c r="AJ1125" s="1"/>
      <c r="AK1125" s="1"/>
      <c r="AL1125" s="1"/>
      <c r="AM1125" s="1"/>
      <c r="AN1125" s="1"/>
      <c r="AO1125" s="1"/>
    </row>
    <row r="1126" spans="36:41" x14ac:dyDescent="0.25">
      <c r="AJ1126" s="1" t="s">
        <v>123</v>
      </c>
      <c r="AK1126" s="1"/>
      <c r="AL1126" s="1"/>
      <c r="AM1126" s="1"/>
      <c r="AN1126" s="1"/>
      <c r="AO1126" s="1"/>
    </row>
    <row r="1127" spans="36:41" x14ac:dyDescent="0.25">
      <c r="AJ1127" s="2" t="s">
        <v>1</v>
      </c>
      <c r="AK1127" s="2" t="s">
        <v>2</v>
      </c>
      <c r="AL1127" s="1"/>
      <c r="AM1127" s="1"/>
      <c r="AN1127" s="1"/>
      <c r="AO1127" s="1"/>
    </row>
    <row r="1128" spans="36:41" x14ac:dyDescent="0.25">
      <c r="AJ1128" s="2" t="s">
        <v>3</v>
      </c>
      <c r="AK1128" s="2" t="s">
        <v>4</v>
      </c>
      <c r="AL1128" s="1"/>
      <c r="AM1128" s="1"/>
      <c r="AN1128" s="1"/>
      <c r="AO1128" s="1"/>
    </row>
    <row r="1129" spans="36:41" x14ac:dyDescent="0.25">
      <c r="AJ1129" s="2" t="s">
        <v>5</v>
      </c>
      <c r="AK1129" s="2" t="s">
        <v>6</v>
      </c>
      <c r="AL1129" s="1"/>
      <c r="AM1129" s="1"/>
      <c r="AN1129" s="1"/>
      <c r="AO1129" s="1"/>
    </row>
    <row r="1130" spans="36:41" x14ac:dyDescent="0.25">
      <c r="AJ1130" s="2" t="s">
        <v>7</v>
      </c>
      <c r="AK1130" s="2" t="s">
        <v>187</v>
      </c>
      <c r="AL1130" s="1"/>
      <c r="AM1130" s="1"/>
      <c r="AN1130" s="1"/>
      <c r="AO1130" s="1"/>
    </row>
    <row r="1131" spans="36:41" x14ac:dyDescent="0.25">
      <c r="AJ1131" s="2" t="s">
        <v>9</v>
      </c>
      <c r="AK1131" s="2" t="s">
        <v>133</v>
      </c>
      <c r="AL1131" s="1"/>
      <c r="AM1131" s="1"/>
      <c r="AN1131" s="1"/>
      <c r="AO1131" s="1"/>
    </row>
    <row r="1132" spans="36:41" x14ac:dyDescent="0.25">
      <c r="AJ1132" s="1"/>
      <c r="AK1132" s="1"/>
      <c r="AL1132" s="1"/>
      <c r="AM1132" s="1"/>
      <c r="AN1132" s="1"/>
      <c r="AO1132" s="1"/>
    </row>
    <row r="1133" spans="36:41" x14ac:dyDescent="0.25">
      <c r="AJ1133" s="3" t="s">
        <v>11</v>
      </c>
      <c r="AK1133" s="4" t="s">
        <v>12</v>
      </c>
      <c r="AL1133" s="4" t="s">
        <v>15</v>
      </c>
      <c r="AM1133" s="4" t="s">
        <v>13</v>
      </c>
      <c r="AN1133" s="4" t="s">
        <v>16</v>
      </c>
      <c r="AO1133" s="4" t="s">
        <v>17</v>
      </c>
    </row>
    <row r="1134" spans="36:41" x14ac:dyDescent="0.25">
      <c r="AJ1134" s="5" t="s">
        <v>18</v>
      </c>
      <c r="AK1134" s="6"/>
      <c r="AL1134" s="6"/>
      <c r="AM1134" s="7" t="s">
        <v>13</v>
      </c>
      <c r="AN1134" s="6"/>
      <c r="AO1134" s="6"/>
    </row>
    <row r="1135" spans="36:41" x14ac:dyDescent="0.25">
      <c r="AJ1135" s="8" t="s">
        <v>166</v>
      </c>
      <c r="AK1135" s="9">
        <v>60600</v>
      </c>
      <c r="AL1135" s="9">
        <v>60600</v>
      </c>
      <c r="AM1135" s="7" t="s">
        <v>21</v>
      </c>
      <c r="AN1135" s="10">
        <v>0.65</v>
      </c>
      <c r="AO1135" s="9">
        <f>AL1135*AN1135</f>
        <v>39390</v>
      </c>
    </row>
    <row r="1136" spans="36:41" x14ac:dyDescent="0.25">
      <c r="AJ1136" s="5" t="s">
        <v>23</v>
      </c>
      <c r="AK1136" s="6"/>
      <c r="AL1136" s="6"/>
      <c r="AM1136" s="7" t="s">
        <v>13</v>
      </c>
      <c r="AN1136" s="6"/>
      <c r="AO1136" s="6">
        <f>SUM(AO1135:AO1135)</f>
        <v>39390</v>
      </c>
    </row>
    <row r="1137" spans="36:41" x14ac:dyDescent="0.25">
      <c r="AJ1137" s="8" t="s">
        <v>13</v>
      </c>
      <c r="AK1137" s="9"/>
      <c r="AL1137" s="9"/>
      <c r="AM1137" s="7" t="s">
        <v>13</v>
      </c>
      <c r="AN1137" s="9"/>
      <c r="AO1137" s="9"/>
    </row>
    <row r="1138" spans="36:41" x14ac:dyDescent="0.25">
      <c r="AJ1138" s="5" t="s">
        <v>24</v>
      </c>
      <c r="AK1138" s="6"/>
      <c r="AL1138" s="6"/>
      <c r="AM1138" s="7" t="s">
        <v>13</v>
      </c>
      <c r="AN1138" s="6"/>
      <c r="AO1138" s="6"/>
    </row>
    <row r="1139" spans="36:41" x14ac:dyDescent="0.25">
      <c r="AJ1139" s="8" t="s">
        <v>168</v>
      </c>
      <c r="AK1139" s="9"/>
      <c r="AL1139" s="9">
        <v>-460</v>
      </c>
      <c r="AM1139" s="7" t="s">
        <v>21</v>
      </c>
      <c r="AN1139" s="10">
        <v>2.2000000000000002</v>
      </c>
      <c r="AO1139" s="9">
        <f>AL1139*AN1139</f>
        <v>-1012.0000000000001</v>
      </c>
    </row>
    <row r="1140" spans="36:41" x14ac:dyDescent="0.25">
      <c r="AJ1140" s="8" t="s">
        <v>169</v>
      </c>
      <c r="AK1140" s="9"/>
      <c r="AL1140" s="9">
        <v>-1840</v>
      </c>
      <c r="AM1140" s="7" t="s">
        <v>21</v>
      </c>
      <c r="AN1140" s="10">
        <v>1.25</v>
      </c>
      <c r="AO1140" s="9">
        <f>AL1140*AN1140</f>
        <v>-2300</v>
      </c>
    </row>
    <row r="1141" spans="36:41" x14ac:dyDescent="0.25">
      <c r="AJ1141" s="8" t="s">
        <v>26</v>
      </c>
      <c r="AK1141" s="9">
        <v>-212</v>
      </c>
      <c r="AL1141" s="9">
        <v>-212</v>
      </c>
      <c r="AM1141" s="7" t="s">
        <v>21</v>
      </c>
      <c r="AN1141" s="10">
        <v>7.75</v>
      </c>
      <c r="AO1141" s="9">
        <f>AL1141*AN1141</f>
        <v>-1643</v>
      </c>
    </row>
    <row r="1142" spans="36:41" x14ac:dyDescent="0.25">
      <c r="AJ1142" s="8" t="s">
        <v>73</v>
      </c>
      <c r="AK1142" s="9">
        <v>-32</v>
      </c>
      <c r="AL1142" s="9">
        <v>-32</v>
      </c>
      <c r="AM1142" s="7" t="s">
        <v>21</v>
      </c>
      <c r="AN1142" s="10">
        <v>12</v>
      </c>
      <c r="AO1142" s="9">
        <f>AL1142*AN1142</f>
        <v>-384</v>
      </c>
    </row>
    <row r="1143" spans="36:41" x14ac:dyDescent="0.25">
      <c r="AJ1143" s="8" t="s">
        <v>134</v>
      </c>
      <c r="AK1143" s="9">
        <v>-217</v>
      </c>
      <c r="AL1143" s="9">
        <v>-217</v>
      </c>
      <c r="AM1143" s="7" t="s">
        <v>21</v>
      </c>
      <c r="AN1143" s="10">
        <v>6</v>
      </c>
      <c r="AO1143" s="9">
        <f>AL1143*AN1143</f>
        <v>-1302</v>
      </c>
    </row>
    <row r="1144" spans="36:41" x14ac:dyDescent="0.25">
      <c r="AJ1144" s="8" t="s">
        <v>29</v>
      </c>
      <c r="AK1144" s="9"/>
      <c r="AL1144" s="9"/>
      <c r="AM1144" s="7" t="s">
        <v>30</v>
      </c>
      <c r="AN1144" s="9"/>
      <c r="AO1144" s="9">
        <v>-775</v>
      </c>
    </row>
    <row r="1145" spans="36:41" x14ac:dyDescent="0.25">
      <c r="AJ1145" s="8" t="s">
        <v>31</v>
      </c>
      <c r="AK1145" s="9"/>
      <c r="AL1145" s="9"/>
      <c r="AM1145" s="7" t="s">
        <v>30</v>
      </c>
      <c r="AN1145" s="9"/>
      <c r="AO1145" s="9">
        <v>-3000</v>
      </c>
    </row>
    <row r="1146" spans="36:41" x14ac:dyDescent="0.25">
      <c r="AJ1146" s="8" t="s">
        <v>32</v>
      </c>
      <c r="AK1146" s="9"/>
      <c r="AL1146" s="9"/>
      <c r="AM1146" s="7" t="s">
        <v>30</v>
      </c>
      <c r="AN1146" s="9"/>
      <c r="AO1146" s="9">
        <v>-40</v>
      </c>
    </row>
    <row r="1147" spans="36:41" x14ac:dyDescent="0.25">
      <c r="AJ1147" s="8" t="s">
        <v>171</v>
      </c>
      <c r="AK1147" s="9"/>
      <c r="AL1147" s="9"/>
      <c r="AM1147" s="7" t="s">
        <v>30</v>
      </c>
      <c r="AN1147" s="9"/>
      <c r="AO1147" s="9">
        <v>-290</v>
      </c>
    </row>
    <row r="1148" spans="36:41" x14ac:dyDescent="0.25">
      <c r="AJ1148" s="8" t="s">
        <v>172</v>
      </c>
      <c r="AK1148" s="9"/>
      <c r="AL1148" s="9"/>
      <c r="AM1148" s="7" t="s">
        <v>30</v>
      </c>
      <c r="AN1148" s="9"/>
      <c r="AO1148" s="9">
        <v>-625</v>
      </c>
    </row>
    <row r="1149" spans="36:41" x14ac:dyDescent="0.25">
      <c r="AJ1149" s="8" t="s">
        <v>185</v>
      </c>
      <c r="AK1149" s="9"/>
      <c r="AL1149" s="9"/>
      <c r="AM1149" s="7" t="s">
        <v>30</v>
      </c>
      <c r="AN1149" s="9"/>
      <c r="AO1149" s="9">
        <v>-1000</v>
      </c>
    </row>
    <row r="1150" spans="36:41" x14ac:dyDescent="0.25">
      <c r="AJ1150" s="8" t="s">
        <v>174</v>
      </c>
      <c r="AK1150" s="9"/>
      <c r="AL1150" s="9">
        <v>-60600</v>
      </c>
      <c r="AM1150" s="7" t="s">
        <v>30</v>
      </c>
      <c r="AN1150" s="10">
        <v>0.04</v>
      </c>
      <c r="AO1150" s="9">
        <f>AL1150*AN1150</f>
        <v>-2424</v>
      </c>
    </row>
    <row r="1151" spans="36:41" x14ac:dyDescent="0.25">
      <c r="AJ1151" s="5" t="s">
        <v>34</v>
      </c>
      <c r="AK1151" s="6"/>
      <c r="AL1151" s="6"/>
      <c r="AM1151" s="7" t="s">
        <v>13</v>
      </c>
      <c r="AN1151" s="6"/>
      <c r="AO1151" s="6">
        <f>SUM(AO1138:AO1150)</f>
        <v>-14795</v>
      </c>
    </row>
    <row r="1152" spans="36:41" x14ac:dyDescent="0.25">
      <c r="AJ1152" s="5" t="s">
        <v>35</v>
      </c>
      <c r="AK1152" s="6"/>
      <c r="AL1152" s="6"/>
      <c r="AM1152" s="7" t="s">
        <v>13</v>
      </c>
      <c r="AN1152" s="6"/>
      <c r="AO1152" s="6">
        <f>SUM(AO1136,AO1151)</f>
        <v>24595</v>
      </c>
    </row>
    <row r="1153" spans="36:41" x14ac:dyDescent="0.25">
      <c r="AJ1153" s="8" t="s">
        <v>13</v>
      </c>
      <c r="AK1153" s="9"/>
      <c r="AL1153" s="9"/>
      <c r="AM1153" s="7" t="s">
        <v>13</v>
      </c>
      <c r="AN1153" s="9"/>
      <c r="AO1153" s="9"/>
    </row>
    <row r="1154" spans="36:41" x14ac:dyDescent="0.25">
      <c r="AJ1154" s="5" t="s">
        <v>36</v>
      </c>
      <c r="AK1154" s="6"/>
      <c r="AL1154" s="6"/>
      <c r="AM1154" s="7" t="s">
        <v>13</v>
      </c>
      <c r="AN1154" s="6"/>
      <c r="AO1154" s="6"/>
    </row>
    <row r="1155" spans="36:41" x14ac:dyDescent="0.25">
      <c r="AJ1155" s="8" t="s">
        <v>37</v>
      </c>
      <c r="AK1155" s="9"/>
      <c r="AL1155" s="9">
        <v>-1</v>
      </c>
      <c r="AM1155" s="7" t="s">
        <v>13</v>
      </c>
      <c r="AN1155" s="9">
        <v>725</v>
      </c>
      <c r="AO1155" s="9">
        <f t="shared" ref="AO1155:AO1161" si="110">AL1155*AN1155</f>
        <v>-725</v>
      </c>
    </row>
    <row r="1156" spans="36:41" x14ac:dyDescent="0.25">
      <c r="AJ1156" s="8" t="s">
        <v>175</v>
      </c>
      <c r="AK1156" s="9"/>
      <c r="AL1156" s="9">
        <v>-1</v>
      </c>
      <c r="AM1156" s="7" t="s">
        <v>13</v>
      </c>
      <c r="AN1156" s="9">
        <v>225</v>
      </c>
      <c r="AO1156" s="9">
        <f t="shared" si="110"/>
        <v>-225</v>
      </c>
    </row>
    <row r="1157" spans="36:41" x14ac:dyDescent="0.25">
      <c r="AJ1157" s="8" t="s">
        <v>39</v>
      </c>
      <c r="AK1157" s="9"/>
      <c r="AL1157" s="9">
        <v>-1</v>
      </c>
      <c r="AM1157" s="7" t="s">
        <v>13</v>
      </c>
      <c r="AN1157" s="9">
        <v>150</v>
      </c>
      <c r="AO1157" s="9">
        <f t="shared" si="110"/>
        <v>-150</v>
      </c>
    </row>
    <row r="1158" spans="36:41" x14ac:dyDescent="0.25">
      <c r="AJ1158" s="8" t="s">
        <v>176</v>
      </c>
      <c r="AK1158" s="9"/>
      <c r="AL1158" s="9">
        <v>-1</v>
      </c>
      <c r="AM1158" s="7" t="s">
        <v>13</v>
      </c>
      <c r="AN1158" s="9">
        <v>2650</v>
      </c>
      <c r="AO1158" s="9">
        <f t="shared" si="110"/>
        <v>-2650</v>
      </c>
    </row>
    <row r="1159" spans="36:41" x14ac:dyDescent="0.25">
      <c r="AJ1159" s="8" t="s">
        <v>186</v>
      </c>
      <c r="AK1159" s="9"/>
      <c r="AL1159" s="9">
        <v>-1</v>
      </c>
      <c r="AM1159" s="7" t="s">
        <v>13</v>
      </c>
      <c r="AN1159" s="9">
        <v>1425</v>
      </c>
      <c r="AO1159" s="9">
        <f t="shared" si="110"/>
        <v>-1425</v>
      </c>
    </row>
    <row r="1160" spans="36:41" x14ac:dyDescent="0.25">
      <c r="AJ1160" s="8" t="s">
        <v>42</v>
      </c>
      <c r="AK1160" s="9"/>
      <c r="AL1160" s="9">
        <v>-15</v>
      </c>
      <c r="AM1160" s="7" t="s">
        <v>13</v>
      </c>
      <c r="AN1160" s="9">
        <v>195</v>
      </c>
      <c r="AO1160" s="9">
        <f t="shared" si="110"/>
        <v>-2925</v>
      </c>
    </row>
    <row r="1161" spans="36:41" x14ac:dyDescent="0.25">
      <c r="AJ1161" s="8" t="s">
        <v>179</v>
      </c>
      <c r="AK1161" s="9"/>
      <c r="AL1161" s="9">
        <v>-1</v>
      </c>
      <c r="AM1161" s="7" t="s">
        <v>13</v>
      </c>
      <c r="AN1161" s="9">
        <v>3475.13</v>
      </c>
      <c r="AO1161" s="9">
        <f t="shared" si="110"/>
        <v>-3475.13</v>
      </c>
    </row>
    <row r="1162" spans="36:41" x14ac:dyDescent="0.25">
      <c r="AJ1162" s="8" t="s">
        <v>48</v>
      </c>
      <c r="AK1162" s="9"/>
      <c r="AL1162" s="9"/>
      <c r="AM1162" s="7" t="s">
        <v>13</v>
      </c>
      <c r="AN1162" s="9"/>
      <c r="AO1162" s="9">
        <v>-500</v>
      </c>
    </row>
    <row r="1163" spans="36:41" x14ac:dyDescent="0.25">
      <c r="AJ1163" s="5" t="s">
        <v>49</v>
      </c>
      <c r="AK1163" s="6"/>
      <c r="AL1163" s="6"/>
      <c r="AM1163" s="7" t="s">
        <v>13</v>
      </c>
      <c r="AN1163" s="6"/>
      <c r="AO1163" s="6">
        <f>SUM(AO1155:AO1162)</f>
        <v>-12075.130000000001</v>
      </c>
    </row>
    <row r="1164" spans="36:41" x14ac:dyDescent="0.25">
      <c r="AJ1164" s="8" t="s">
        <v>50</v>
      </c>
      <c r="AK1164" s="9"/>
      <c r="AL1164" s="9"/>
      <c r="AM1164" s="7" t="s">
        <v>13</v>
      </c>
      <c r="AN1164" s="9"/>
      <c r="AO1164" s="9">
        <f>SUM(AO1152,AO1163)</f>
        <v>12519.869999999999</v>
      </c>
    </row>
    <row r="1165" spans="36:41" x14ac:dyDescent="0.25">
      <c r="AJ1165" s="1"/>
      <c r="AK1165" s="1"/>
      <c r="AL1165" s="1"/>
      <c r="AM1165" s="1"/>
      <c r="AN1165" s="1"/>
      <c r="AO1165" s="1"/>
    </row>
    <row r="1166" spans="36:41" x14ac:dyDescent="0.25">
      <c r="AJ1166" s="2" t="s">
        <v>182</v>
      </c>
      <c r="AK1166" s="1"/>
      <c r="AL1166" s="1"/>
      <c r="AM1166" s="1"/>
      <c r="AN1166" s="1"/>
      <c r="AO1166" s="1"/>
    </row>
    <row r="1167" spans="36:41" x14ac:dyDescent="0.25">
      <c r="AJ1167" s="1"/>
      <c r="AK1167" s="1"/>
      <c r="AL1167" s="1"/>
      <c r="AM1167" s="1"/>
      <c r="AN1167" s="1"/>
      <c r="AO1167" s="1"/>
    </row>
    <row r="1168" spans="36:41" x14ac:dyDescent="0.25">
      <c r="AJ1168" s="2" t="s">
        <v>52</v>
      </c>
      <c r="AK1168" s="1"/>
      <c r="AL1168" s="1"/>
      <c r="AM1168" s="1"/>
      <c r="AN1168" s="1"/>
      <c r="AO1168" s="1"/>
    </row>
    <row r="1169" spans="36:41" x14ac:dyDescent="0.25">
      <c r="AJ1169" s="1"/>
      <c r="AK1169" s="1"/>
      <c r="AL1169" s="1"/>
      <c r="AM1169" s="1"/>
      <c r="AN1169" s="1"/>
      <c r="AO1169" s="1"/>
    </row>
    <row r="1170" spans="36:41" x14ac:dyDescent="0.25">
      <c r="AJ1170" s="1" t="s">
        <v>124</v>
      </c>
      <c r="AK1170" s="1"/>
      <c r="AL1170" s="1"/>
      <c r="AM1170" s="1"/>
      <c r="AN1170" s="1"/>
      <c r="AO1170" s="1"/>
    </row>
    <row r="1171" spans="36:41" x14ac:dyDescent="0.25">
      <c r="AJ1171" s="2" t="s">
        <v>1</v>
      </c>
      <c r="AK1171" s="2" t="s">
        <v>2</v>
      </c>
      <c r="AL1171" s="1"/>
      <c r="AM1171" s="1"/>
      <c r="AN1171" s="1"/>
      <c r="AO1171" s="1"/>
    </row>
    <row r="1172" spans="36:41" x14ac:dyDescent="0.25">
      <c r="AJ1172" s="2" t="s">
        <v>3</v>
      </c>
      <c r="AK1172" s="2" t="s">
        <v>4</v>
      </c>
      <c r="AL1172" s="1"/>
      <c r="AM1172" s="1"/>
      <c r="AN1172" s="1"/>
      <c r="AO1172" s="1"/>
    </row>
    <row r="1173" spans="36:41" x14ac:dyDescent="0.25">
      <c r="AJ1173" s="2" t="s">
        <v>5</v>
      </c>
      <c r="AK1173" s="2" t="s">
        <v>6</v>
      </c>
      <c r="AL1173" s="1"/>
      <c r="AM1173" s="1"/>
      <c r="AN1173" s="1"/>
      <c r="AO1173" s="1"/>
    </row>
    <row r="1174" spans="36:41" x14ac:dyDescent="0.25">
      <c r="AJ1174" s="2" t="s">
        <v>7</v>
      </c>
      <c r="AK1174" s="2" t="s">
        <v>187</v>
      </c>
      <c r="AL1174" s="1"/>
      <c r="AM1174" s="1"/>
      <c r="AN1174" s="1"/>
      <c r="AO1174" s="1"/>
    </row>
    <row r="1175" spans="36:41" x14ac:dyDescent="0.25">
      <c r="AJ1175" s="2" t="s">
        <v>9</v>
      </c>
      <c r="AK1175" s="2" t="s">
        <v>133</v>
      </c>
      <c r="AL1175" s="1"/>
      <c r="AM1175" s="1"/>
      <c r="AN1175" s="1"/>
      <c r="AO1175" s="1"/>
    </row>
    <row r="1176" spans="36:41" x14ac:dyDescent="0.25">
      <c r="AJ1176" s="1"/>
      <c r="AK1176" s="1"/>
      <c r="AL1176" s="1"/>
      <c r="AM1176" s="1"/>
      <c r="AN1176" s="1"/>
      <c r="AO1176" s="1"/>
    </row>
    <row r="1177" spans="36:41" x14ac:dyDescent="0.25">
      <c r="AJ1177" s="3" t="s">
        <v>11</v>
      </c>
      <c r="AK1177" s="4" t="s">
        <v>12</v>
      </c>
      <c r="AL1177" s="4" t="s">
        <v>15</v>
      </c>
      <c r="AM1177" s="4" t="s">
        <v>13</v>
      </c>
      <c r="AN1177" s="4" t="s">
        <v>16</v>
      </c>
      <c r="AO1177" s="4" t="s">
        <v>17</v>
      </c>
    </row>
    <row r="1178" spans="36:41" x14ac:dyDescent="0.25">
      <c r="AJ1178" s="5" t="s">
        <v>18</v>
      </c>
      <c r="AK1178" s="6"/>
      <c r="AL1178" s="6"/>
      <c r="AM1178" s="7" t="s">
        <v>13</v>
      </c>
      <c r="AN1178" s="6"/>
      <c r="AO1178" s="6"/>
    </row>
    <row r="1179" spans="36:41" x14ac:dyDescent="0.25">
      <c r="AJ1179" s="8" t="s">
        <v>197</v>
      </c>
      <c r="AK1179" s="9"/>
      <c r="AL1179" s="9">
        <v>68800</v>
      </c>
      <c r="AM1179" s="7" t="s">
        <v>21</v>
      </c>
      <c r="AN1179" s="10">
        <v>0.21199999999999999</v>
      </c>
      <c r="AO1179" s="9">
        <f>AL1179*AN1179</f>
        <v>14585.6</v>
      </c>
    </row>
    <row r="1180" spans="36:41" x14ac:dyDescent="0.25">
      <c r="AJ1180" s="8" t="s">
        <v>198</v>
      </c>
      <c r="AK1180" s="9"/>
      <c r="AL1180" s="9">
        <v>27500</v>
      </c>
      <c r="AM1180" s="7" t="s">
        <v>21</v>
      </c>
      <c r="AN1180" s="10"/>
      <c r="AO1180" s="9"/>
    </row>
    <row r="1181" spans="36:41" x14ac:dyDescent="0.25">
      <c r="AJ1181" s="8" t="s">
        <v>199</v>
      </c>
      <c r="AK1181" s="9"/>
      <c r="AL1181" s="9">
        <v>68800</v>
      </c>
      <c r="AM1181" s="7" t="s">
        <v>21</v>
      </c>
      <c r="AN1181" s="10"/>
      <c r="AO1181" s="9"/>
    </row>
    <row r="1182" spans="36:41" x14ac:dyDescent="0.25">
      <c r="AJ1182" s="5" t="s">
        <v>23</v>
      </c>
      <c r="AK1182" s="6"/>
      <c r="AL1182" s="6"/>
      <c r="AM1182" s="7" t="s">
        <v>13</v>
      </c>
      <c r="AN1182" s="6"/>
      <c r="AO1182" s="6">
        <f>SUM(AO1179:AO1181)</f>
        <v>14585.6</v>
      </c>
    </row>
    <row r="1183" spans="36:41" x14ac:dyDescent="0.25">
      <c r="AJ1183" s="8" t="s">
        <v>13</v>
      </c>
      <c r="AK1183" s="9"/>
      <c r="AL1183" s="9"/>
      <c r="AM1183" s="7" t="s">
        <v>13</v>
      </c>
      <c r="AN1183" s="9"/>
      <c r="AO1183" s="9"/>
    </row>
    <row r="1184" spans="36:41" x14ac:dyDescent="0.25">
      <c r="AJ1184" s="5" t="s">
        <v>24</v>
      </c>
      <c r="AK1184" s="6"/>
      <c r="AL1184" s="6"/>
      <c r="AM1184" s="7" t="s">
        <v>13</v>
      </c>
      <c r="AN1184" s="6"/>
      <c r="AO1184" s="6"/>
    </row>
    <row r="1185" spans="36:41" x14ac:dyDescent="0.25">
      <c r="AJ1185" s="8" t="s">
        <v>200</v>
      </c>
      <c r="AK1185" s="9"/>
      <c r="AL1185" s="10">
        <v>-1</v>
      </c>
      <c r="AM1185" s="7" t="s">
        <v>21</v>
      </c>
      <c r="AN1185" s="10">
        <v>1775</v>
      </c>
      <c r="AO1185" s="9">
        <f>AL1185*AN1185</f>
        <v>-1775</v>
      </c>
    </row>
    <row r="1186" spans="36:41" x14ac:dyDescent="0.25">
      <c r="AJ1186" s="8" t="s">
        <v>26</v>
      </c>
      <c r="AK1186" s="9">
        <v>-127</v>
      </c>
      <c r="AL1186" s="9">
        <v>-127</v>
      </c>
      <c r="AM1186" s="7" t="s">
        <v>21</v>
      </c>
      <c r="AN1186" s="10">
        <v>7.75</v>
      </c>
      <c r="AO1186" s="9">
        <f>AL1186*AN1186</f>
        <v>-984.25</v>
      </c>
    </row>
    <row r="1187" spans="36:41" x14ac:dyDescent="0.25">
      <c r="AJ1187" s="8" t="s">
        <v>73</v>
      </c>
      <c r="AK1187" s="9">
        <v>-33</v>
      </c>
      <c r="AL1187" s="9">
        <v>-33</v>
      </c>
      <c r="AM1187" s="7" t="s">
        <v>21</v>
      </c>
      <c r="AN1187" s="10">
        <v>12</v>
      </c>
      <c r="AO1187" s="9">
        <f>AL1187*AN1187</f>
        <v>-396</v>
      </c>
    </row>
    <row r="1188" spans="36:41" x14ac:dyDescent="0.25">
      <c r="AJ1188" s="8" t="s">
        <v>134</v>
      </c>
      <c r="AK1188" s="9">
        <v>-150</v>
      </c>
      <c r="AL1188" s="9">
        <v>-150</v>
      </c>
      <c r="AM1188" s="7" t="s">
        <v>21</v>
      </c>
      <c r="AN1188" s="10">
        <v>6</v>
      </c>
      <c r="AO1188" s="9">
        <f>AL1188*AN1188</f>
        <v>-900</v>
      </c>
    </row>
    <row r="1189" spans="36:41" x14ac:dyDescent="0.25">
      <c r="AJ1189" s="8" t="s">
        <v>29</v>
      </c>
      <c r="AK1189" s="9"/>
      <c r="AL1189" s="9"/>
      <c r="AM1189" s="7" t="s">
        <v>30</v>
      </c>
      <c r="AN1189" s="9"/>
      <c r="AO1189" s="9">
        <v>-1410</v>
      </c>
    </row>
    <row r="1190" spans="36:41" x14ac:dyDescent="0.25">
      <c r="AJ1190" s="8" t="s">
        <v>31</v>
      </c>
      <c r="AK1190" s="9"/>
      <c r="AL1190" s="9"/>
      <c r="AM1190" s="7" t="s">
        <v>30</v>
      </c>
      <c r="AN1190" s="9"/>
      <c r="AO1190" s="9">
        <v>-210</v>
      </c>
    </row>
    <row r="1191" spans="36:41" x14ac:dyDescent="0.25">
      <c r="AJ1191" s="8" t="s">
        <v>174</v>
      </c>
      <c r="AK1191" s="9"/>
      <c r="AL1191" s="9">
        <v>-68800</v>
      </c>
      <c r="AM1191" s="7" t="s">
        <v>30</v>
      </c>
      <c r="AN1191" s="10"/>
      <c r="AO1191" s="9"/>
    </row>
    <row r="1192" spans="36:41" x14ac:dyDescent="0.25">
      <c r="AJ1192" s="5" t="s">
        <v>34</v>
      </c>
      <c r="AK1192" s="6"/>
      <c r="AL1192" s="6"/>
      <c r="AM1192" s="7" t="s">
        <v>13</v>
      </c>
      <c r="AN1192" s="6"/>
      <c r="AO1192" s="6">
        <f>SUM(AO1184:AO1191)</f>
        <v>-5675.25</v>
      </c>
    </row>
    <row r="1193" spans="36:41" x14ac:dyDescent="0.25">
      <c r="AJ1193" s="5" t="s">
        <v>35</v>
      </c>
      <c r="AK1193" s="6"/>
      <c r="AL1193" s="6"/>
      <c r="AM1193" s="7" t="s">
        <v>13</v>
      </c>
      <c r="AN1193" s="6"/>
      <c r="AO1193" s="6">
        <f>SUM(AO1182,AO1192)</f>
        <v>8910.35</v>
      </c>
    </row>
    <row r="1194" spans="36:41" x14ac:dyDescent="0.25">
      <c r="AJ1194" s="8" t="s">
        <v>13</v>
      </c>
      <c r="AK1194" s="9"/>
      <c r="AL1194" s="9"/>
      <c r="AM1194" s="7" t="s">
        <v>13</v>
      </c>
      <c r="AN1194" s="9"/>
      <c r="AO1194" s="9"/>
    </row>
    <row r="1195" spans="36:41" x14ac:dyDescent="0.25">
      <c r="AJ1195" s="5" t="s">
        <v>36</v>
      </c>
      <c r="AK1195" s="6"/>
      <c r="AL1195" s="6"/>
      <c r="AM1195" s="7" t="s">
        <v>13</v>
      </c>
      <c r="AN1195" s="6"/>
      <c r="AO1195" s="6"/>
    </row>
    <row r="1196" spans="36:41" x14ac:dyDescent="0.25">
      <c r="AJ1196" s="8" t="s">
        <v>37</v>
      </c>
      <c r="AK1196" s="9"/>
      <c r="AL1196" s="9">
        <v>-1</v>
      </c>
      <c r="AM1196" s="7" t="s">
        <v>13</v>
      </c>
      <c r="AN1196" s="9">
        <v>725</v>
      </c>
      <c r="AO1196" s="9">
        <f t="shared" ref="AO1196:AO1204" si="111">AL1196*AN1196</f>
        <v>-725</v>
      </c>
    </row>
    <row r="1197" spans="36:41" x14ac:dyDescent="0.25">
      <c r="AJ1197" s="8" t="s">
        <v>175</v>
      </c>
      <c r="AK1197" s="9"/>
      <c r="AL1197" s="9">
        <v>-1</v>
      </c>
      <c r="AM1197" s="7" t="s">
        <v>13</v>
      </c>
      <c r="AN1197" s="9">
        <v>225</v>
      </c>
      <c r="AO1197" s="9">
        <f t="shared" si="111"/>
        <v>-225</v>
      </c>
    </row>
    <row r="1198" spans="36:41" x14ac:dyDescent="0.25">
      <c r="AJ1198" s="8" t="s">
        <v>39</v>
      </c>
      <c r="AK1198" s="9"/>
      <c r="AL1198" s="9">
        <v>-1</v>
      </c>
      <c r="AM1198" s="7" t="s">
        <v>13</v>
      </c>
      <c r="AN1198" s="9">
        <v>150</v>
      </c>
      <c r="AO1198" s="9">
        <f t="shared" si="111"/>
        <v>-150</v>
      </c>
    </row>
    <row r="1199" spans="36:41" x14ac:dyDescent="0.25">
      <c r="AJ1199" s="8" t="s">
        <v>75</v>
      </c>
      <c r="AK1199" s="9"/>
      <c r="AL1199" s="9">
        <v>-2</v>
      </c>
      <c r="AM1199" s="7" t="s">
        <v>13</v>
      </c>
      <c r="AN1199" s="9">
        <v>175</v>
      </c>
      <c r="AO1199" s="9">
        <f t="shared" si="111"/>
        <v>-350</v>
      </c>
    </row>
    <row r="1200" spans="36:41" x14ac:dyDescent="0.25">
      <c r="AJ1200" s="8" t="s">
        <v>201</v>
      </c>
      <c r="AK1200" s="9"/>
      <c r="AL1200" s="9">
        <v>-1</v>
      </c>
      <c r="AM1200" s="7" t="s">
        <v>13</v>
      </c>
      <c r="AN1200" s="9">
        <v>575</v>
      </c>
      <c r="AO1200" s="9">
        <f t="shared" si="111"/>
        <v>-575</v>
      </c>
    </row>
    <row r="1201" spans="36:41" x14ac:dyDescent="0.25">
      <c r="AJ1201" s="8" t="s">
        <v>41</v>
      </c>
      <c r="AK1201" s="9"/>
      <c r="AL1201" s="9">
        <v>-1</v>
      </c>
      <c r="AM1201" s="7" t="s">
        <v>13</v>
      </c>
      <c r="AN1201" s="9">
        <v>165</v>
      </c>
      <c r="AO1201" s="9">
        <f t="shared" si="111"/>
        <v>-165</v>
      </c>
    </row>
    <row r="1202" spans="36:41" x14ac:dyDescent="0.25">
      <c r="AJ1202" s="8" t="s">
        <v>42</v>
      </c>
      <c r="AK1202" s="9"/>
      <c r="AL1202" s="9">
        <v>-6</v>
      </c>
      <c r="AM1202" s="7" t="s">
        <v>13</v>
      </c>
      <c r="AN1202" s="9">
        <v>225</v>
      </c>
      <c r="AO1202" s="9">
        <f t="shared" si="111"/>
        <v>-1350</v>
      </c>
    </row>
    <row r="1203" spans="36:41" x14ac:dyDescent="0.25">
      <c r="AJ1203" s="8" t="s">
        <v>195</v>
      </c>
      <c r="AK1203" s="9"/>
      <c r="AL1203" s="9">
        <v>-1</v>
      </c>
      <c r="AM1203" s="7" t="s">
        <v>13</v>
      </c>
      <c r="AN1203" s="9">
        <v>425</v>
      </c>
      <c r="AO1203" s="9">
        <f t="shared" si="111"/>
        <v>-425</v>
      </c>
    </row>
    <row r="1204" spans="36:41" x14ac:dyDescent="0.25">
      <c r="AJ1204" s="8" t="s">
        <v>202</v>
      </c>
      <c r="AK1204" s="9"/>
      <c r="AL1204" s="9">
        <v>-1</v>
      </c>
      <c r="AM1204" s="7" t="s">
        <v>13</v>
      </c>
      <c r="AN1204" s="9">
        <v>2138.36</v>
      </c>
      <c r="AO1204" s="9">
        <f t="shared" si="111"/>
        <v>-2138.36</v>
      </c>
    </row>
    <row r="1205" spans="36:41" x14ac:dyDescent="0.25">
      <c r="AJ1205" s="8" t="s">
        <v>48</v>
      </c>
      <c r="AK1205" s="9"/>
      <c r="AL1205" s="9"/>
      <c r="AM1205" s="7" t="s">
        <v>13</v>
      </c>
      <c r="AN1205" s="9"/>
      <c r="AO1205" s="9">
        <v>-500</v>
      </c>
    </row>
    <row r="1206" spans="36:41" x14ac:dyDescent="0.25">
      <c r="AJ1206" s="5" t="s">
        <v>49</v>
      </c>
      <c r="AK1206" s="6"/>
      <c r="AL1206" s="6"/>
      <c r="AM1206" s="7" t="s">
        <v>13</v>
      </c>
      <c r="AN1206" s="6"/>
      <c r="AO1206" s="6">
        <f>SUM(AO1196:AO1205)</f>
        <v>-6603.3600000000006</v>
      </c>
    </row>
    <row r="1207" spans="36:41" x14ac:dyDescent="0.25">
      <c r="AJ1207" s="8" t="s">
        <v>50</v>
      </c>
      <c r="AK1207" s="9"/>
      <c r="AL1207" s="9"/>
      <c r="AM1207" s="7" t="s">
        <v>13</v>
      </c>
      <c r="AN1207" s="9"/>
      <c r="AO1207" s="9">
        <f>SUM(AO1193,AO1206)</f>
        <v>2306.9899999999998</v>
      </c>
    </row>
    <row r="1208" spans="36:41" x14ac:dyDescent="0.25">
      <c r="AJ1208" s="1"/>
      <c r="AK1208" s="1"/>
      <c r="AL1208" s="1"/>
      <c r="AM1208" s="1"/>
      <c r="AN1208" s="1"/>
      <c r="AO1208" s="1"/>
    </row>
    <row r="1209" spans="36:41" x14ac:dyDescent="0.25">
      <c r="AJ1209" s="1"/>
      <c r="AK1209" s="1"/>
      <c r="AL1209" s="1"/>
      <c r="AM1209" s="1"/>
      <c r="AN1209" s="1"/>
      <c r="AO1209" s="1"/>
    </row>
    <row r="1210" spans="36:41" x14ac:dyDescent="0.25">
      <c r="AJ1210" s="1"/>
      <c r="AK1210" s="1"/>
      <c r="AL1210" s="1"/>
      <c r="AM1210" s="1"/>
      <c r="AN1210" s="1"/>
      <c r="AO1210" s="1"/>
    </row>
    <row r="1211" spans="36:41" x14ac:dyDescent="0.25">
      <c r="AJ1211" s="2" t="s">
        <v>52</v>
      </c>
      <c r="AK1211" s="1"/>
      <c r="AL1211" s="1"/>
      <c r="AM1211" s="1"/>
      <c r="AN1211" s="1"/>
      <c r="AO1211" s="1"/>
    </row>
    <row r="1212" spans="36:41" x14ac:dyDescent="0.25">
      <c r="AJ1212" s="1"/>
      <c r="AK1212" s="1"/>
      <c r="AL1212" s="1"/>
      <c r="AM1212" s="1"/>
      <c r="AN1212" s="1"/>
      <c r="AO1212" s="1"/>
    </row>
    <row r="1213" spans="36:41" x14ac:dyDescent="0.25">
      <c r="AJ1213" s="1" t="s">
        <v>126</v>
      </c>
      <c r="AK1213" s="1"/>
      <c r="AL1213" s="1"/>
      <c r="AM1213" s="1"/>
      <c r="AN1213" s="1"/>
      <c r="AO1213" s="1"/>
    </row>
    <row r="1214" spans="36:41" x14ac:dyDescent="0.25">
      <c r="AJ1214" s="2" t="s">
        <v>1</v>
      </c>
      <c r="AK1214" s="2" t="s">
        <v>2</v>
      </c>
      <c r="AL1214" s="1"/>
      <c r="AM1214" s="1"/>
      <c r="AN1214" s="1"/>
      <c r="AO1214" s="1"/>
    </row>
    <row r="1215" spans="36:41" x14ac:dyDescent="0.25">
      <c r="AJ1215" s="2" t="s">
        <v>3</v>
      </c>
      <c r="AK1215" s="2" t="s">
        <v>4</v>
      </c>
      <c r="AL1215" s="1"/>
      <c r="AM1215" s="1"/>
      <c r="AN1215" s="1"/>
      <c r="AO1215" s="1"/>
    </row>
    <row r="1216" spans="36:41" x14ac:dyDescent="0.25">
      <c r="AJ1216" s="2" t="s">
        <v>5</v>
      </c>
      <c r="AK1216" s="2" t="s">
        <v>6</v>
      </c>
      <c r="AL1216" s="1"/>
      <c r="AM1216" s="1"/>
      <c r="AN1216" s="1"/>
      <c r="AO1216" s="1"/>
    </row>
    <row r="1217" spans="36:41" x14ac:dyDescent="0.25">
      <c r="AJ1217" s="2" t="s">
        <v>7</v>
      </c>
      <c r="AK1217" s="2" t="s">
        <v>187</v>
      </c>
      <c r="AL1217" s="1"/>
      <c r="AM1217" s="1"/>
      <c r="AN1217" s="1"/>
      <c r="AO1217" s="1"/>
    </row>
    <row r="1218" spans="36:41" x14ac:dyDescent="0.25">
      <c r="AJ1218" s="2" t="s">
        <v>9</v>
      </c>
      <c r="AK1218" s="2" t="s">
        <v>133</v>
      </c>
      <c r="AL1218" s="1"/>
      <c r="AM1218" s="1"/>
      <c r="AN1218" s="1"/>
      <c r="AO1218" s="1"/>
    </row>
    <row r="1219" spans="36:41" x14ac:dyDescent="0.25">
      <c r="AJ1219" s="1"/>
      <c r="AK1219" s="1"/>
      <c r="AL1219" s="1"/>
      <c r="AM1219" s="1"/>
      <c r="AN1219" s="1"/>
      <c r="AO1219" s="1"/>
    </row>
    <row r="1220" spans="36:41" x14ac:dyDescent="0.25">
      <c r="AJ1220" s="3" t="s">
        <v>11</v>
      </c>
      <c r="AK1220" s="4" t="s">
        <v>12</v>
      </c>
      <c r="AL1220" s="4" t="s">
        <v>15</v>
      </c>
      <c r="AM1220" s="4" t="s">
        <v>13</v>
      </c>
      <c r="AN1220" s="4" t="s">
        <v>16</v>
      </c>
      <c r="AO1220" s="4" t="s">
        <v>17</v>
      </c>
    </row>
    <row r="1221" spans="36:41" x14ac:dyDescent="0.25">
      <c r="AJ1221" s="1"/>
      <c r="AK1221" s="1"/>
      <c r="AL1221" s="1"/>
      <c r="AM1221" s="1"/>
      <c r="AN1221" s="1"/>
      <c r="AO1221" s="1"/>
    </row>
    <row r="1222" spans="36:41" x14ac:dyDescent="0.25">
      <c r="AJ1222" s="2" t="s">
        <v>151</v>
      </c>
      <c r="AK1222" s="1"/>
      <c r="AL1222" s="1"/>
      <c r="AM1222" s="1"/>
      <c r="AN1222" s="1"/>
      <c r="AO1222" s="1"/>
    </row>
    <row r="1223" spans="36:41" x14ac:dyDescent="0.25">
      <c r="AJ1223" s="1"/>
      <c r="AK1223" s="1"/>
      <c r="AL1223" s="1"/>
      <c r="AM1223" s="1"/>
      <c r="AN1223" s="1"/>
      <c r="AO1223" s="1"/>
    </row>
    <row r="1224" spans="36:41" x14ac:dyDescent="0.25">
      <c r="AJ1224" s="2" t="s">
        <v>52</v>
      </c>
      <c r="AK1224" s="1"/>
      <c r="AL1224" s="1"/>
      <c r="AM1224" s="1"/>
      <c r="AN1224" s="1"/>
      <c r="AO1224" s="1"/>
    </row>
    <row r="1225" spans="36:41" x14ac:dyDescent="0.25">
      <c r="AJ1225" s="1"/>
      <c r="AK1225" s="1"/>
      <c r="AL1225" s="1"/>
      <c r="AM1225" s="1"/>
      <c r="AN1225" s="1"/>
      <c r="AO1225" s="1"/>
    </row>
    <row r="1226" spans="36:41" x14ac:dyDescent="0.25">
      <c r="AJ1226" s="2" t="s">
        <v>129</v>
      </c>
      <c r="AK1226" s="1"/>
      <c r="AL1226" s="1"/>
      <c r="AM1226" s="1"/>
      <c r="AN1226" s="1"/>
      <c r="AO1226" s="1"/>
    </row>
    <row r="1227" spans="36:41" x14ac:dyDescent="0.25">
      <c r="AJ1227" s="2" t="s">
        <v>130</v>
      </c>
      <c r="AK1227" s="1"/>
      <c r="AL1227" s="1"/>
      <c r="AM1227" s="1"/>
      <c r="AN1227" s="1"/>
      <c r="AO1227" s="1"/>
    </row>
    <row r="1228" spans="36:41" x14ac:dyDescent="0.25">
      <c r="AJ1228" s="1"/>
      <c r="AK1228" s="1"/>
      <c r="AL1228" s="1"/>
      <c r="AM1228" s="1"/>
      <c r="AN1228" s="1"/>
      <c r="AO1228" s="1"/>
    </row>
    <row r="1229" spans="36:41" x14ac:dyDescent="0.25">
      <c r="AJ1229" s="2" t="s">
        <v>131</v>
      </c>
      <c r="AK1229" s="1"/>
      <c r="AL1229" s="1"/>
      <c r="AM1229" s="1"/>
      <c r="AN1229" s="1"/>
      <c r="AO1229" s="1"/>
    </row>
    <row r="1230" spans="36:41" x14ac:dyDescent="0.25">
      <c r="AJ1230" s="2" t="s">
        <v>132</v>
      </c>
      <c r="AK1230" s="1"/>
      <c r="AL1230" s="1"/>
      <c r="AM1230" s="1"/>
      <c r="AN1230" s="1"/>
      <c r="AO1230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AL823"/>
  <sheetViews>
    <sheetView topLeftCell="AB1" workbookViewId="0">
      <selection activeCell="AC1" sqref="AC1:AC1048576"/>
    </sheetView>
  </sheetViews>
  <sheetFormatPr defaultRowHeight="15" x14ac:dyDescent="0.25"/>
  <cols>
    <col min="1" max="1" width="38.42578125" customWidth="1"/>
    <col min="2" max="2" width="20.5703125" customWidth="1"/>
    <col min="8" max="8" width="30" style="1" customWidth="1"/>
    <col min="9" max="11" width="9.140625" style="1"/>
    <col min="12" max="12" width="11" style="1" customWidth="1"/>
    <col min="14" max="14" width="37.7109375" customWidth="1"/>
    <col min="15" max="15" width="22.7109375" customWidth="1"/>
    <col min="21" max="21" width="35.28515625" style="1" customWidth="1"/>
    <col min="22" max="22" width="16.140625" style="1" customWidth="1"/>
    <col min="23" max="24" width="9.140625" style="1"/>
    <col min="25" max="25" width="7" style="1" bestFit="1" customWidth="1"/>
    <col min="27" max="27" width="40.7109375" customWidth="1"/>
    <col min="28" max="28" width="20.28515625" customWidth="1"/>
    <col min="34" max="34" width="30" style="1" customWidth="1"/>
    <col min="35" max="37" width="9.140625" style="1"/>
    <col min="38" max="38" width="11" style="1" customWidth="1"/>
  </cols>
  <sheetData>
    <row r="1" spans="1:38" x14ac:dyDescent="0.25">
      <c r="A1" s="1" t="s">
        <v>0</v>
      </c>
      <c r="B1" s="1"/>
      <c r="C1" s="1"/>
      <c r="D1" s="1"/>
      <c r="E1" s="1"/>
      <c r="F1" s="1"/>
      <c r="H1" s="1" t="s">
        <v>0</v>
      </c>
      <c r="N1" s="1" t="s">
        <v>0</v>
      </c>
      <c r="O1" s="1"/>
      <c r="P1" s="1"/>
      <c r="Q1" s="1"/>
      <c r="R1" s="1"/>
      <c r="S1" s="1"/>
      <c r="U1" s="1" t="s">
        <v>0</v>
      </c>
      <c r="AA1" s="1" t="s">
        <v>0</v>
      </c>
      <c r="AB1" s="1"/>
      <c r="AC1" s="1"/>
      <c r="AD1" s="1"/>
      <c r="AE1" s="1"/>
      <c r="AF1" s="1"/>
      <c r="AH1" s="1" t="s">
        <v>0</v>
      </c>
      <c r="AL1" s="1" t="s">
        <v>604</v>
      </c>
    </row>
    <row r="2" spans="1:38" x14ac:dyDescent="0.25">
      <c r="A2" s="2" t="s">
        <v>1</v>
      </c>
      <c r="B2" s="2" t="s">
        <v>2</v>
      </c>
      <c r="C2" s="1"/>
      <c r="D2" s="1"/>
      <c r="E2" s="1"/>
      <c r="F2" s="1"/>
      <c r="H2" s="2" t="s">
        <v>1</v>
      </c>
      <c r="I2" s="2" t="s">
        <v>2</v>
      </c>
      <c r="N2" s="2" t="s">
        <v>1</v>
      </c>
      <c r="O2" s="2" t="s">
        <v>2</v>
      </c>
      <c r="P2" s="1"/>
      <c r="Q2" s="1"/>
      <c r="R2" s="1"/>
      <c r="S2" s="1"/>
      <c r="U2" s="2" t="s">
        <v>1</v>
      </c>
      <c r="V2" s="2" t="s">
        <v>2</v>
      </c>
      <c r="AA2" s="2" t="s">
        <v>1</v>
      </c>
      <c r="AB2" s="2" t="s">
        <v>2</v>
      </c>
      <c r="AC2" s="1"/>
      <c r="AD2" s="1"/>
      <c r="AE2" s="1"/>
      <c r="AF2" s="1"/>
      <c r="AH2" s="2" t="s">
        <v>1</v>
      </c>
      <c r="AI2" s="2" t="s">
        <v>2</v>
      </c>
    </row>
    <row r="3" spans="1:38" x14ac:dyDescent="0.25">
      <c r="A3" s="2" t="s">
        <v>3</v>
      </c>
      <c r="B3" s="2" t="s">
        <v>4</v>
      </c>
      <c r="C3" s="1"/>
      <c r="D3" s="1"/>
      <c r="E3" s="1"/>
      <c r="F3" s="1"/>
      <c r="H3" s="2" t="s">
        <v>3</v>
      </c>
      <c r="I3" s="2" t="s">
        <v>4</v>
      </c>
      <c r="N3" s="2" t="s">
        <v>3</v>
      </c>
      <c r="O3" s="2" t="s">
        <v>4</v>
      </c>
      <c r="P3" s="1"/>
      <c r="Q3" s="1"/>
      <c r="R3" s="1"/>
      <c r="S3" s="1"/>
      <c r="U3" s="2" t="s">
        <v>3</v>
      </c>
      <c r="V3" s="2" t="s">
        <v>4</v>
      </c>
      <c r="AA3" s="2" t="s">
        <v>3</v>
      </c>
      <c r="AB3" s="2" t="s">
        <v>4</v>
      </c>
      <c r="AC3" s="1"/>
      <c r="AD3" s="1"/>
      <c r="AE3" s="1"/>
      <c r="AF3" s="1"/>
      <c r="AH3" s="2" t="s">
        <v>3</v>
      </c>
      <c r="AI3" s="2" t="s">
        <v>4</v>
      </c>
    </row>
    <row r="4" spans="1:38" x14ac:dyDescent="0.25">
      <c r="A4" s="2" t="s">
        <v>5</v>
      </c>
      <c r="B4" s="2" t="s">
        <v>203</v>
      </c>
      <c r="C4" s="1"/>
      <c r="D4" s="1"/>
      <c r="E4" s="1"/>
      <c r="F4" s="1"/>
      <c r="H4" s="2" t="s">
        <v>5</v>
      </c>
      <c r="I4" s="2" t="s">
        <v>203</v>
      </c>
      <c r="N4" s="2" t="s">
        <v>5</v>
      </c>
      <c r="O4" s="2" t="s">
        <v>203</v>
      </c>
      <c r="P4" s="1"/>
      <c r="Q4" s="1"/>
      <c r="R4" s="1"/>
      <c r="S4" s="1"/>
      <c r="U4" s="2" t="s">
        <v>5</v>
      </c>
      <c r="V4" s="2" t="s">
        <v>203</v>
      </c>
      <c r="AA4" s="2" t="s">
        <v>5</v>
      </c>
      <c r="AB4" s="2" t="s">
        <v>203</v>
      </c>
      <c r="AC4" s="1"/>
      <c r="AD4" s="1"/>
      <c r="AE4" s="1"/>
      <c r="AF4" s="1"/>
      <c r="AH4" s="2" t="s">
        <v>5</v>
      </c>
      <c r="AI4" s="2" t="s">
        <v>203</v>
      </c>
    </row>
    <row r="5" spans="1:38" x14ac:dyDescent="0.25">
      <c r="A5" s="2" t="s">
        <v>7</v>
      </c>
      <c r="B5" s="2" t="s">
        <v>8</v>
      </c>
      <c r="C5" s="1"/>
      <c r="D5" s="1"/>
      <c r="E5" s="1"/>
      <c r="F5" s="1"/>
      <c r="H5" s="2" t="s">
        <v>7</v>
      </c>
      <c r="I5" s="2" t="s">
        <v>8</v>
      </c>
      <c r="N5" s="2" t="s">
        <v>7</v>
      </c>
      <c r="O5" s="2" t="s">
        <v>152</v>
      </c>
      <c r="P5" s="1"/>
      <c r="Q5" s="1"/>
      <c r="R5" s="1"/>
      <c r="S5" s="1"/>
      <c r="U5" s="2" t="s">
        <v>7</v>
      </c>
      <c r="V5" s="2" t="s">
        <v>152</v>
      </c>
      <c r="AA5" s="2" t="s">
        <v>7</v>
      </c>
      <c r="AB5" s="2" t="s">
        <v>187</v>
      </c>
      <c r="AC5" s="1"/>
      <c r="AD5" s="1"/>
      <c r="AE5" s="1"/>
      <c r="AF5" s="1"/>
      <c r="AH5" s="2" t="s">
        <v>7</v>
      </c>
      <c r="AI5" s="2" t="s">
        <v>187</v>
      </c>
    </row>
    <row r="6" spans="1:38" x14ac:dyDescent="0.25">
      <c r="A6" s="2" t="s">
        <v>9</v>
      </c>
      <c r="B6" s="2" t="s">
        <v>10</v>
      </c>
      <c r="C6" s="1"/>
      <c r="D6" s="1"/>
      <c r="E6" s="1"/>
      <c r="F6" s="1"/>
      <c r="H6" s="2" t="s">
        <v>9</v>
      </c>
      <c r="I6" s="2" t="s">
        <v>133</v>
      </c>
      <c r="N6" s="2" t="s">
        <v>9</v>
      </c>
      <c r="O6" s="2" t="s">
        <v>10</v>
      </c>
      <c r="P6" s="1"/>
      <c r="Q6" s="1"/>
      <c r="R6" s="1"/>
      <c r="S6" s="1"/>
      <c r="U6" s="2" t="s">
        <v>9</v>
      </c>
      <c r="V6" s="2" t="s">
        <v>133</v>
      </c>
      <c r="AA6" s="2" t="s">
        <v>9</v>
      </c>
      <c r="AB6" s="2" t="s">
        <v>10</v>
      </c>
      <c r="AC6" s="1"/>
      <c r="AD6" s="1"/>
      <c r="AE6" s="1"/>
      <c r="AF6" s="1"/>
      <c r="AH6" s="2" t="s">
        <v>9</v>
      </c>
      <c r="AI6" s="2" t="s">
        <v>133</v>
      </c>
    </row>
    <row r="7" spans="1:38" x14ac:dyDescent="0.25">
      <c r="A7" s="1"/>
      <c r="B7" s="1"/>
      <c r="C7" s="1"/>
      <c r="D7" s="1"/>
      <c r="E7" s="1"/>
      <c r="F7" s="1"/>
      <c r="N7" s="1"/>
      <c r="O7" s="1"/>
      <c r="P7" s="1"/>
      <c r="Q7" s="1"/>
      <c r="R7" s="1"/>
      <c r="S7" s="1"/>
      <c r="AA7" s="1"/>
      <c r="AB7" s="1"/>
      <c r="AC7" s="1"/>
      <c r="AD7" s="1"/>
      <c r="AE7" s="1"/>
      <c r="AF7" s="1"/>
    </row>
    <row r="8" spans="1:38" x14ac:dyDescent="0.25">
      <c r="A8" s="3" t="s">
        <v>11</v>
      </c>
      <c r="B8" s="4" t="s">
        <v>12</v>
      </c>
      <c r="C8" s="4" t="s">
        <v>15</v>
      </c>
      <c r="D8" s="4" t="s">
        <v>13</v>
      </c>
      <c r="E8" s="4" t="s">
        <v>16</v>
      </c>
      <c r="F8" s="4" t="s">
        <v>17</v>
      </c>
      <c r="H8" s="3" t="s">
        <v>11</v>
      </c>
      <c r="I8" s="4" t="s">
        <v>15</v>
      </c>
      <c r="J8" s="4" t="s">
        <v>13</v>
      </c>
      <c r="K8" s="4" t="s">
        <v>16</v>
      </c>
      <c r="L8" s="4" t="s">
        <v>17</v>
      </c>
      <c r="N8" s="3" t="s">
        <v>11</v>
      </c>
      <c r="O8" s="4" t="s">
        <v>12</v>
      </c>
      <c r="P8" s="4" t="s">
        <v>15</v>
      </c>
      <c r="Q8" s="4" t="s">
        <v>13</v>
      </c>
      <c r="R8" s="4" t="s">
        <v>16</v>
      </c>
      <c r="S8" s="4" t="s">
        <v>17</v>
      </c>
      <c r="U8" s="3" t="s">
        <v>11</v>
      </c>
      <c r="V8" s="4" t="s">
        <v>15</v>
      </c>
      <c r="W8" s="4" t="s">
        <v>13</v>
      </c>
      <c r="X8" s="4" t="s">
        <v>16</v>
      </c>
      <c r="Y8" s="4" t="s">
        <v>17</v>
      </c>
      <c r="AA8" s="3" t="s">
        <v>11</v>
      </c>
      <c r="AB8" s="4" t="s">
        <v>12</v>
      </c>
      <c r="AC8" s="4" t="s">
        <v>15</v>
      </c>
      <c r="AD8" s="4" t="s">
        <v>13</v>
      </c>
      <c r="AE8" s="4" t="s">
        <v>16</v>
      </c>
      <c r="AF8" s="4" t="s">
        <v>17</v>
      </c>
      <c r="AH8" s="3" t="s">
        <v>11</v>
      </c>
      <c r="AI8" s="4" t="s">
        <v>15</v>
      </c>
      <c r="AJ8" s="4" t="s">
        <v>13</v>
      </c>
      <c r="AK8" s="4" t="s">
        <v>16</v>
      </c>
      <c r="AL8" s="4" t="s">
        <v>17</v>
      </c>
    </row>
    <row r="9" spans="1:38" x14ac:dyDescent="0.25">
      <c r="A9" s="5" t="s">
        <v>18</v>
      </c>
      <c r="B9" s="6"/>
      <c r="C9" s="6"/>
      <c r="D9" s="7" t="s">
        <v>13</v>
      </c>
      <c r="E9" s="6"/>
      <c r="F9" s="6"/>
      <c r="N9" s="5" t="s">
        <v>18</v>
      </c>
      <c r="O9" s="6"/>
      <c r="P9" s="6"/>
      <c r="Q9" s="7" t="s">
        <v>13</v>
      </c>
      <c r="R9" s="6"/>
      <c r="S9" s="6"/>
      <c r="AA9" s="5" t="s">
        <v>18</v>
      </c>
      <c r="AB9" s="6"/>
      <c r="AC9" s="6"/>
      <c r="AD9" s="7" t="s">
        <v>13</v>
      </c>
      <c r="AE9" s="6"/>
      <c r="AF9" s="6"/>
    </row>
    <row r="10" spans="1:38" x14ac:dyDescent="0.25">
      <c r="A10" s="8" t="s">
        <v>19</v>
      </c>
      <c r="B10" s="9">
        <v>2700</v>
      </c>
      <c r="C10" s="9">
        <v>2700</v>
      </c>
      <c r="D10" s="7" t="s">
        <v>21</v>
      </c>
      <c r="E10" s="10">
        <v>2.35</v>
      </c>
      <c r="F10" s="9">
        <f>C10*E10</f>
        <v>6345</v>
      </c>
      <c r="H10" s="2" t="s">
        <v>593</v>
      </c>
      <c r="N10" s="8" t="s">
        <v>19</v>
      </c>
      <c r="O10" s="9">
        <v>4000</v>
      </c>
      <c r="P10" s="9">
        <v>4000</v>
      </c>
      <c r="Q10" s="7" t="s">
        <v>21</v>
      </c>
      <c r="R10" s="10">
        <v>2.35</v>
      </c>
      <c r="S10" s="9">
        <f>P10*R10</f>
        <v>9400</v>
      </c>
      <c r="U10" s="2" t="s">
        <v>593</v>
      </c>
      <c r="AA10" s="8" t="s">
        <v>19</v>
      </c>
      <c r="AB10" s="9">
        <v>4000</v>
      </c>
      <c r="AC10" s="9">
        <v>4000</v>
      </c>
      <c r="AD10" s="7" t="s">
        <v>21</v>
      </c>
      <c r="AE10" s="10">
        <v>2.35</v>
      </c>
      <c r="AF10" s="9">
        <f>AC10*AE10</f>
        <v>9400</v>
      </c>
      <c r="AH10" s="2" t="s">
        <v>593</v>
      </c>
    </row>
    <row r="11" spans="1:38" x14ac:dyDescent="0.25">
      <c r="A11" s="8" t="s">
        <v>22</v>
      </c>
      <c r="B11" s="9">
        <v>1600</v>
      </c>
      <c r="C11" s="9">
        <v>1600</v>
      </c>
      <c r="D11" s="7" t="s">
        <v>21</v>
      </c>
      <c r="E11" s="10">
        <v>0.5</v>
      </c>
      <c r="F11" s="9">
        <f>C11*E11</f>
        <v>800</v>
      </c>
      <c r="N11" s="8" t="s">
        <v>22</v>
      </c>
      <c r="O11" s="9">
        <v>1900</v>
      </c>
      <c r="P11" s="9">
        <v>1900</v>
      </c>
      <c r="Q11" s="7" t="s">
        <v>21</v>
      </c>
      <c r="R11" s="10">
        <v>0.5</v>
      </c>
      <c r="S11" s="9">
        <f>P11*R11</f>
        <v>950</v>
      </c>
      <c r="AA11" s="8" t="s">
        <v>22</v>
      </c>
      <c r="AB11" s="9">
        <v>1900</v>
      </c>
      <c r="AC11" s="9">
        <v>1900</v>
      </c>
      <c r="AD11" s="7" t="s">
        <v>21</v>
      </c>
      <c r="AE11" s="10">
        <v>0.5</v>
      </c>
      <c r="AF11" s="9">
        <f>AC11*AE11</f>
        <v>950</v>
      </c>
    </row>
    <row r="12" spans="1:38" x14ac:dyDescent="0.25">
      <c r="A12" s="8" t="s">
        <v>204</v>
      </c>
      <c r="B12" s="9"/>
      <c r="C12" s="9"/>
      <c r="D12" s="7" t="s">
        <v>205</v>
      </c>
      <c r="E12" s="9"/>
      <c r="F12" s="9">
        <v>870</v>
      </c>
      <c r="H12" s="2" t="s">
        <v>52</v>
      </c>
      <c r="N12" s="8" t="s">
        <v>204</v>
      </c>
      <c r="O12" s="9"/>
      <c r="P12" s="9"/>
      <c r="Q12" s="7" t="s">
        <v>205</v>
      </c>
      <c r="R12" s="9"/>
      <c r="S12" s="9">
        <v>870</v>
      </c>
      <c r="U12" s="2" t="s">
        <v>52</v>
      </c>
      <c r="AA12" s="8" t="s">
        <v>204</v>
      </c>
      <c r="AB12" s="9"/>
      <c r="AC12" s="9"/>
      <c r="AD12" s="7" t="s">
        <v>205</v>
      </c>
      <c r="AE12" s="9"/>
      <c r="AF12" s="9">
        <v>870</v>
      </c>
      <c r="AH12" s="2" t="s">
        <v>52</v>
      </c>
    </row>
    <row r="13" spans="1:38" x14ac:dyDescent="0.25">
      <c r="A13" s="5" t="s">
        <v>23</v>
      </c>
      <c r="B13" s="6"/>
      <c r="C13" s="6"/>
      <c r="D13" s="7" t="s">
        <v>13</v>
      </c>
      <c r="E13" s="6"/>
      <c r="F13" s="6">
        <f>SUM(F10:F12)</f>
        <v>8015</v>
      </c>
      <c r="N13" s="5" t="s">
        <v>23</v>
      </c>
      <c r="O13" s="6"/>
      <c r="P13" s="6"/>
      <c r="Q13" s="7" t="s">
        <v>13</v>
      </c>
      <c r="R13" s="6"/>
      <c r="S13" s="6">
        <f>SUM(S10:S12)</f>
        <v>11220</v>
      </c>
      <c r="AA13" s="5" t="s">
        <v>23</v>
      </c>
      <c r="AB13" s="6"/>
      <c r="AC13" s="6"/>
      <c r="AD13" s="7" t="s">
        <v>13</v>
      </c>
      <c r="AE13" s="6"/>
      <c r="AF13" s="6">
        <f>SUM(AF10:AF12)</f>
        <v>11220</v>
      </c>
    </row>
    <row r="14" spans="1:38" x14ac:dyDescent="0.25">
      <c r="A14" s="8" t="s">
        <v>13</v>
      </c>
      <c r="B14" s="9"/>
      <c r="C14" s="9"/>
      <c r="D14" s="7" t="s">
        <v>13</v>
      </c>
      <c r="E14" s="9"/>
      <c r="F14" s="9"/>
      <c r="H14" s="1" t="s">
        <v>53</v>
      </c>
      <c r="N14" s="8" t="s">
        <v>13</v>
      </c>
      <c r="O14" s="9"/>
      <c r="P14" s="9"/>
      <c r="Q14" s="7" t="s">
        <v>13</v>
      </c>
      <c r="R14" s="9"/>
      <c r="S14" s="9"/>
      <c r="U14" s="1" t="s">
        <v>53</v>
      </c>
      <c r="AA14" s="8" t="s">
        <v>13</v>
      </c>
      <c r="AB14" s="9"/>
      <c r="AC14" s="9"/>
      <c r="AD14" s="7" t="s">
        <v>13</v>
      </c>
      <c r="AE14" s="9"/>
      <c r="AF14" s="9"/>
      <c r="AH14" s="1" t="s">
        <v>53</v>
      </c>
    </row>
    <row r="15" spans="1:38" x14ac:dyDescent="0.25">
      <c r="A15" s="5" t="s">
        <v>24</v>
      </c>
      <c r="B15" s="6"/>
      <c r="C15" s="6"/>
      <c r="D15" s="7" t="s">
        <v>13</v>
      </c>
      <c r="E15" s="6"/>
      <c r="F15" s="6"/>
      <c r="H15" s="2" t="s">
        <v>1</v>
      </c>
      <c r="I15" s="2" t="s">
        <v>2</v>
      </c>
      <c r="N15" s="5" t="s">
        <v>24</v>
      </c>
      <c r="O15" s="6"/>
      <c r="P15" s="6"/>
      <c r="Q15" s="7" t="s">
        <v>13</v>
      </c>
      <c r="R15" s="6"/>
      <c r="S15" s="6"/>
      <c r="U15" s="2" t="s">
        <v>1</v>
      </c>
      <c r="V15" s="2" t="s">
        <v>2</v>
      </c>
      <c r="AA15" s="5" t="s">
        <v>24</v>
      </c>
      <c r="AB15" s="6"/>
      <c r="AC15" s="6"/>
      <c r="AD15" s="7" t="s">
        <v>13</v>
      </c>
      <c r="AE15" s="6"/>
      <c r="AF15" s="6"/>
      <c r="AH15" s="2" t="s">
        <v>1</v>
      </c>
      <c r="AI15" s="2" t="s">
        <v>2</v>
      </c>
    </row>
    <row r="16" spans="1:38" x14ac:dyDescent="0.25">
      <c r="A16" s="8" t="s">
        <v>25</v>
      </c>
      <c r="B16" s="9"/>
      <c r="C16" s="9">
        <v>-170</v>
      </c>
      <c r="D16" s="7" t="s">
        <v>21</v>
      </c>
      <c r="E16" s="10">
        <v>4.5</v>
      </c>
      <c r="F16" s="9">
        <f>C16*E16</f>
        <v>-765</v>
      </c>
      <c r="H16" s="2" t="s">
        <v>3</v>
      </c>
      <c r="I16" s="2" t="s">
        <v>4</v>
      </c>
      <c r="N16" s="8" t="s">
        <v>25</v>
      </c>
      <c r="O16" s="9"/>
      <c r="P16" s="9">
        <v>-170</v>
      </c>
      <c r="Q16" s="7" t="s">
        <v>21</v>
      </c>
      <c r="R16" s="10">
        <v>4.5</v>
      </c>
      <c r="S16" s="9">
        <f>P16*R16</f>
        <v>-765</v>
      </c>
      <c r="U16" s="2" t="s">
        <v>3</v>
      </c>
      <c r="V16" s="2" t="s">
        <v>4</v>
      </c>
      <c r="AA16" s="8" t="s">
        <v>25</v>
      </c>
      <c r="AB16" s="9"/>
      <c r="AC16" s="9">
        <v>-170</v>
      </c>
      <c r="AD16" s="7" t="s">
        <v>21</v>
      </c>
      <c r="AE16" s="10">
        <v>4.5</v>
      </c>
      <c r="AF16" s="9">
        <f>AC16*AE16</f>
        <v>-765</v>
      </c>
      <c r="AH16" s="2" t="s">
        <v>3</v>
      </c>
      <c r="AI16" s="2" t="s">
        <v>4</v>
      </c>
    </row>
    <row r="17" spans="1:38" x14ac:dyDescent="0.25">
      <c r="A17" s="8" t="s">
        <v>27</v>
      </c>
      <c r="B17" s="9"/>
      <c r="C17" s="9">
        <v>-20</v>
      </c>
      <c r="D17" s="7" t="s">
        <v>28</v>
      </c>
      <c r="E17" s="10"/>
      <c r="F17" s="9"/>
      <c r="H17" s="2" t="s">
        <v>5</v>
      </c>
      <c r="I17" s="2" t="s">
        <v>203</v>
      </c>
      <c r="N17" s="8" t="s">
        <v>27</v>
      </c>
      <c r="O17" s="9"/>
      <c r="P17" s="9">
        <v>-20</v>
      </c>
      <c r="Q17" s="7" t="s">
        <v>28</v>
      </c>
      <c r="R17" s="10"/>
      <c r="S17" s="9"/>
      <c r="U17" s="2" t="s">
        <v>5</v>
      </c>
      <c r="V17" s="2" t="s">
        <v>203</v>
      </c>
      <c r="AA17" s="8" t="s">
        <v>27</v>
      </c>
      <c r="AB17" s="9"/>
      <c r="AC17" s="9">
        <v>-20</v>
      </c>
      <c r="AD17" s="7" t="s">
        <v>28</v>
      </c>
      <c r="AE17" s="10"/>
      <c r="AF17" s="9"/>
      <c r="AH17" s="2" t="s">
        <v>5</v>
      </c>
      <c r="AI17" s="2" t="s">
        <v>203</v>
      </c>
    </row>
    <row r="18" spans="1:38" x14ac:dyDescent="0.25">
      <c r="A18" s="5" t="s">
        <v>34</v>
      </c>
      <c r="B18" s="6"/>
      <c r="C18" s="6"/>
      <c r="D18" s="7" t="s">
        <v>13</v>
      </c>
      <c r="E18" s="6"/>
      <c r="F18" s="6">
        <f>SUM(F15:F17)</f>
        <v>-765</v>
      </c>
      <c r="H18" s="2" t="s">
        <v>7</v>
      </c>
      <c r="I18" s="2" t="s">
        <v>8</v>
      </c>
      <c r="N18" s="5" t="s">
        <v>34</v>
      </c>
      <c r="O18" s="6"/>
      <c r="P18" s="6"/>
      <c r="Q18" s="7" t="s">
        <v>13</v>
      </c>
      <c r="R18" s="6"/>
      <c r="S18" s="6">
        <f>SUM(S15:S17)</f>
        <v>-765</v>
      </c>
      <c r="U18" s="2" t="s">
        <v>7</v>
      </c>
      <c r="V18" s="2" t="s">
        <v>152</v>
      </c>
      <c r="AA18" s="5" t="s">
        <v>34</v>
      </c>
      <c r="AB18" s="6"/>
      <c r="AC18" s="6"/>
      <c r="AD18" s="7" t="s">
        <v>13</v>
      </c>
      <c r="AE18" s="6"/>
      <c r="AF18" s="6">
        <f>SUM(AF15:AF17)</f>
        <v>-765</v>
      </c>
      <c r="AH18" s="2" t="s">
        <v>7</v>
      </c>
      <c r="AI18" s="2" t="s">
        <v>187</v>
      </c>
    </row>
    <row r="19" spans="1:38" x14ac:dyDescent="0.25">
      <c r="A19" s="5" t="s">
        <v>35</v>
      </c>
      <c r="B19" s="6"/>
      <c r="C19" s="6"/>
      <c r="D19" s="7" t="s">
        <v>13</v>
      </c>
      <c r="E19" s="6"/>
      <c r="F19" s="6">
        <f>SUM(F13,F18)</f>
        <v>7250</v>
      </c>
      <c r="H19" s="2" t="s">
        <v>9</v>
      </c>
      <c r="I19" s="2" t="s">
        <v>133</v>
      </c>
      <c r="N19" s="5" t="s">
        <v>35</v>
      </c>
      <c r="O19" s="6"/>
      <c r="P19" s="6"/>
      <c r="Q19" s="7" t="s">
        <v>13</v>
      </c>
      <c r="R19" s="6"/>
      <c r="S19" s="6">
        <f>SUM(S13,S18)</f>
        <v>10455</v>
      </c>
      <c r="U19" s="2" t="s">
        <v>9</v>
      </c>
      <c r="V19" s="2" t="s">
        <v>133</v>
      </c>
      <c r="AA19" s="5" t="s">
        <v>35</v>
      </c>
      <c r="AB19" s="6"/>
      <c r="AC19" s="6"/>
      <c r="AD19" s="7" t="s">
        <v>13</v>
      </c>
      <c r="AE19" s="6"/>
      <c r="AF19" s="6">
        <f>SUM(AF13,AF18)</f>
        <v>10455</v>
      </c>
      <c r="AH19" s="2" t="s">
        <v>9</v>
      </c>
      <c r="AI19" s="2" t="s">
        <v>133</v>
      </c>
    </row>
    <row r="20" spans="1:38" x14ac:dyDescent="0.25">
      <c r="A20" s="8" t="s">
        <v>13</v>
      </c>
      <c r="B20" s="9"/>
      <c r="C20" s="9"/>
      <c r="D20" s="7" t="s">
        <v>13</v>
      </c>
      <c r="E20" s="9"/>
      <c r="F20" s="9"/>
      <c r="N20" s="8" t="s">
        <v>13</v>
      </c>
      <c r="O20" s="9"/>
      <c r="P20" s="9"/>
      <c r="Q20" s="7" t="s">
        <v>13</v>
      </c>
      <c r="R20" s="9"/>
      <c r="S20" s="9"/>
      <c r="AA20" s="8" t="s">
        <v>13</v>
      </c>
      <c r="AB20" s="9"/>
      <c r="AC20" s="9"/>
      <c r="AD20" s="7" t="s">
        <v>13</v>
      </c>
      <c r="AE20" s="9"/>
      <c r="AF20" s="9"/>
    </row>
    <row r="21" spans="1:38" x14ac:dyDescent="0.25">
      <c r="A21" s="5" t="s">
        <v>36</v>
      </c>
      <c r="B21" s="6"/>
      <c r="C21" s="6"/>
      <c r="D21" s="7" t="s">
        <v>13</v>
      </c>
      <c r="E21" s="6"/>
      <c r="F21" s="6"/>
      <c r="H21" s="3" t="s">
        <v>11</v>
      </c>
      <c r="I21" s="4" t="s">
        <v>15</v>
      </c>
      <c r="J21" s="4" t="s">
        <v>13</v>
      </c>
      <c r="K21" s="4" t="s">
        <v>16</v>
      </c>
      <c r="L21" s="4" t="s">
        <v>17</v>
      </c>
      <c r="N21" s="5" t="s">
        <v>36</v>
      </c>
      <c r="O21" s="6"/>
      <c r="P21" s="6"/>
      <c r="Q21" s="7" t="s">
        <v>13</v>
      </c>
      <c r="R21" s="6"/>
      <c r="S21" s="6"/>
      <c r="U21" s="3" t="s">
        <v>11</v>
      </c>
      <c r="V21" s="4" t="s">
        <v>15</v>
      </c>
      <c r="W21" s="4" t="s">
        <v>13</v>
      </c>
      <c r="X21" s="4" t="s">
        <v>16</v>
      </c>
      <c r="Y21" s="4" t="s">
        <v>17</v>
      </c>
      <c r="AA21" s="5" t="s">
        <v>36</v>
      </c>
      <c r="AB21" s="6"/>
      <c r="AC21" s="6"/>
      <c r="AD21" s="7" t="s">
        <v>13</v>
      </c>
      <c r="AE21" s="6"/>
      <c r="AF21" s="6"/>
      <c r="AH21" s="3" t="s">
        <v>11</v>
      </c>
      <c r="AI21" s="4" t="s">
        <v>15</v>
      </c>
      <c r="AJ21" s="4" t="s">
        <v>13</v>
      </c>
      <c r="AK21" s="4" t="s">
        <v>16</v>
      </c>
      <c r="AL21" s="4" t="s">
        <v>17</v>
      </c>
    </row>
    <row r="22" spans="1:38" x14ac:dyDescent="0.25">
      <c r="A22" s="8" t="s">
        <v>37</v>
      </c>
      <c r="B22" s="9"/>
      <c r="C22" s="9">
        <v>-1</v>
      </c>
      <c r="D22" s="7" t="s">
        <v>13</v>
      </c>
      <c r="E22" s="9">
        <v>652.5</v>
      </c>
      <c r="F22" s="9">
        <f t="shared" ref="F22:F32" si="0">C22*E22</f>
        <v>-652.5</v>
      </c>
      <c r="N22" s="8" t="s">
        <v>37</v>
      </c>
      <c r="O22" s="9"/>
      <c r="P22" s="9">
        <v>-1</v>
      </c>
      <c r="Q22" s="7" t="s">
        <v>13</v>
      </c>
      <c r="R22" s="9">
        <v>652.5</v>
      </c>
      <c r="S22" s="9">
        <f t="shared" ref="S22:S35" si="1">P22*R22</f>
        <v>-652.5</v>
      </c>
      <c r="AA22" s="8" t="s">
        <v>37</v>
      </c>
      <c r="AB22" s="9"/>
      <c r="AC22" s="9">
        <v>-1</v>
      </c>
      <c r="AD22" s="7" t="s">
        <v>13</v>
      </c>
      <c r="AE22" s="9">
        <v>725</v>
      </c>
      <c r="AF22" s="9">
        <f t="shared" ref="AF22:AF32" si="2">AC22*AE22</f>
        <v>-725</v>
      </c>
    </row>
    <row r="23" spans="1:38" x14ac:dyDescent="0.25">
      <c r="A23" s="8" t="s">
        <v>108</v>
      </c>
      <c r="B23" s="9"/>
      <c r="C23" s="9">
        <v>-3</v>
      </c>
      <c r="D23" s="7" t="s">
        <v>13</v>
      </c>
      <c r="E23" s="9">
        <v>200</v>
      </c>
      <c r="F23" s="9">
        <f t="shared" si="0"/>
        <v>-600</v>
      </c>
      <c r="H23" s="2" t="s">
        <v>593</v>
      </c>
      <c r="N23" s="8" t="s">
        <v>108</v>
      </c>
      <c r="O23" s="9"/>
      <c r="P23" s="9">
        <v>-3</v>
      </c>
      <c r="Q23" s="7" t="s">
        <v>13</v>
      </c>
      <c r="R23" s="9">
        <v>203</v>
      </c>
      <c r="S23" s="9">
        <f t="shared" si="1"/>
        <v>-609</v>
      </c>
      <c r="U23" s="2" t="s">
        <v>593</v>
      </c>
      <c r="AA23" s="8" t="s">
        <v>108</v>
      </c>
      <c r="AB23" s="9"/>
      <c r="AC23" s="9">
        <v>-3</v>
      </c>
      <c r="AD23" s="7" t="s">
        <v>13</v>
      </c>
      <c r="AE23" s="9">
        <v>225</v>
      </c>
      <c r="AF23" s="9">
        <f t="shared" si="2"/>
        <v>-675</v>
      </c>
      <c r="AH23" s="2" t="s">
        <v>593</v>
      </c>
    </row>
    <row r="24" spans="1:38" x14ac:dyDescent="0.25">
      <c r="A24" s="8" t="s">
        <v>38</v>
      </c>
      <c r="B24" s="9"/>
      <c r="C24" s="9">
        <v>-20</v>
      </c>
      <c r="D24" s="7" t="s">
        <v>13</v>
      </c>
      <c r="E24" s="9">
        <v>19.8</v>
      </c>
      <c r="F24" s="9">
        <f t="shared" si="0"/>
        <v>-396</v>
      </c>
      <c r="N24" s="8" t="s">
        <v>38</v>
      </c>
      <c r="O24" s="9"/>
      <c r="P24" s="9">
        <v>-20</v>
      </c>
      <c r="Q24" s="7" t="s">
        <v>13</v>
      </c>
      <c r="R24" s="9">
        <v>19.8</v>
      </c>
      <c r="S24" s="9">
        <f t="shared" si="1"/>
        <v>-396</v>
      </c>
      <c r="AA24" s="8" t="s">
        <v>38</v>
      </c>
      <c r="AB24" s="9"/>
      <c r="AC24" s="9">
        <v>-20</v>
      </c>
      <c r="AD24" s="7" t="s">
        <v>13</v>
      </c>
      <c r="AE24" s="9">
        <v>22</v>
      </c>
      <c r="AF24" s="9">
        <f t="shared" si="2"/>
        <v>-440</v>
      </c>
    </row>
    <row r="25" spans="1:38" x14ac:dyDescent="0.25">
      <c r="A25" s="8" t="s">
        <v>40</v>
      </c>
      <c r="B25" s="9"/>
      <c r="C25" s="9">
        <v>-1</v>
      </c>
      <c r="D25" s="7" t="s">
        <v>13</v>
      </c>
      <c r="E25" s="9">
        <v>380</v>
      </c>
      <c r="F25" s="9">
        <f t="shared" si="0"/>
        <v>-380</v>
      </c>
      <c r="H25" s="2" t="s">
        <v>52</v>
      </c>
      <c r="N25" s="8" t="s">
        <v>40</v>
      </c>
      <c r="O25" s="9"/>
      <c r="P25" s="9">
        <v>-1</v>
      </c>
      <c r="Q25" s="7" t="s">
        <v>13</v>
      </c>
      <c r="R25" s="9">
        <v>380</v>
      </c>
      <c r="S25" s="9">
        <f t="shared" si="1"/>
        <v>-380</v>
      </c>
      <c r="U25" s="2" t="s">
        <v>52</v>
      </c>
      <c r="AA25" s="8" t="s">
        <v>40</v>
      </c>
      <c r="AB25" s="9"/>
      <c r="AC25" s="9">
        <v>-1</v>
      </c>
      <c r="AD25" s="7" t="s">
        <v>13</v>
      </c>
      <c r="AE25" s="9">
        <v>400</v>
      </c>
      <c r="AF25" s="9">
        <f t="shared" si="2"/>
        <v>-400</v>
      </c>
      <c r="AH25" s="2" t="s">
        <v>52</v>
      </c>
    </row>
    <row r="26" spans="1:38" x14ac:dyDescent="0.25">
      <c r="A26" s="8" t="s">
        <v>41</v>
      </c>
      <c r="B26" s="9"/>
      <c r="C26" s="9">
        <v>-1</v>
      </c>
      <c r="D26" s="7" t="s">
        <v>13</v>
      </c>
      <c r="E26" s="9">
        <v>165</v>
      </c>
      <c r="F26" s="9">
        <f t="shared" si="0"/>
        <v>-165</v>
      </c>
      <c r="N26" s="8" t="s">
        <v>41</v>
      </c>
      <c r="O26" s="9"/>
      <c r="P26" s="9">
        <v>-1</v>
      </c>
      <c r="Q26" s="7" t="s">
        <v>13</v>
      </c>
      <c r="R26" s="9">
        <v>165</v>
      </c>
      <c r="S26" s="9">
        <f t="shared" si="1"/>
        <v>-165</v>
      </c>
      <c r="AA26" s="8" t="s">
        <v>41</v>
      </c>
      <c r="AB26" s="9"/>
      <c r="AC26" s="9">
        <v>-1</v>
      </c>
      <c r="AD26" s="7" t="s">
        <v>13</v>
      </c>
      <c r="AE26" s="9">
        <v>165</v>
      </c>
      <c r="AF26" s="9">
        <f t="shared" si="2"/>
        <v>-165</v>
      </c>
    </row>
    <row r="27" spans="1:38" x14ac:dyDescent="0.25">
      <c r="A27" s="8" t="s">
        <v>206</v>
      </c>
      <c r="B27" s="9"/>
      <c r="C27" s="9">
        <v>-2</v>
      </c>
      <c r="D27" s="7" t="s">
        <v>13</v>
      </c>
      <c r="E27" s="9">
        <v>175</v>
      </c>
      <c r="F27" s="9">
        <f t="shared" si="0"/>
        <v>-350</v>
      </c>
      <c r="H27" s="1" t="s">
        <v>54</v>
      </c>
      <c r="N27" s="8" t="s">
        <v>206</v>
      </c>
      <c r="O27" s="9"/>
      <c r="P27" s="9">
        <v>-2</v>
      </c>
      <c r="Q27" s="7" t="s">
        <v>13</v>
      </c>
      <c r="R27" s="9">
        <v>175</v>
      </c>
      <c r="S27" s="9">
        <f t="shared" si="1"/>
        <v>-350</v>
      </c>
      <c r="U27" s="1" t="s">
        <v>54</v>
      </c>
      <c r="AA27" s="8" t="s">
        <v>206</v>
      </c>
      <c r="AB27" s="9"/>
      <c r="AC27" s="9">
        <v>-2</v>
      </c>
      <c r="AD27" s="7" t="s">
        <v>13</v>
      </c>
      <c r="AE27" s="9">
        <v>175</v>
      </c>
      <c r="AF27" s="9">
        <f t="shared" si="2"/>
        <v>-350</v>
      </c>
      <c r="AH27" s="1" t="s">
        <v>54</v>
      </c>
    </row>
    <row r="28" spans="1:38" x14ac:dyDescent="0.25">
      <c r="A28" s="8" t="s">
        <v>43</v>
      </c>
      <c r="B28" s="9"/>
      <c r="C28" s="9">
        <v>-1</v>
      </c>
      <c r="D28" s="7" t="s">
        <v>13</v>
      </c>
      <c r="E28" s="9">
        <v>711.87</v>
      </c>
      <c r="F28" s="9">
        <f t="shared" si="0"/>
        <v>-711.87</v>
      </c>
      <c r="H28" s="2" t="s">
        <v>1</v>
      </c>
      <c r="I28" s="2" t="s">
        <v>2</v>
      </c>
      <c r="N28" s="8" t="s">
        <v>43</v>
      </c>
      <c r="O28" s="9"/>
      <c r="P28" s="9">
        <v>-1</v>
      </c>
      <c r="Q28" s="7" t="s">
        <v>13</v>
      </c>
      <c r="R28" s="9">
        <v>850</v>
      </c>
      <c r="S28" s="9">
        <f t="shared" si="1"/>
        <v>-850</v>
      </c>
      <c r="U28" s="2" t="s">
        <v>1</v>
      </c>
      <c r="V28" s="2" t="s">
        <v>2</v>
      </c>
      <c r="AA28" s="8" t="s">
        <v>43</v>
      </c>
      <c r="AB28" s="9"/>
      <c r="AC28" s="9">
        <v>-1</v>
      </c>
      <c r="AD28" s="7" t="s">
        <v>13</v>
      </c>
      <c r="AE28" s="9">
        <v>850</v>
      </c>
      <c r="AF28" s="9">
        <f t="shared" si="2"/>
        <v>-850</v>
      </c>
      <c r="AH28" s="2" t="s">
        <v>1</v>
      </c>
      <c r="AI28" s="2" t="s">
        <v>2</v>
      </c>
    </row>
    <row r="29" spans="1:38" x14ac:dyDescent="0.25">
      <c r="A29" s="8" t="s">
        <v>44</v>
      </c>
      <c r="B29" s="9"/>
      <c r="C29" s="9">
        <v>-1</v>
      </c>
      <c r="D29" s="7" t="s">
        <v>13</v>
      </c>
      <c r="E29" s="9">
        <v>335</v>
      </c>
      <c r="F29" s="9">
        <f t="shared" si="0"/>
        <v>-335</v>
      </c>
      <c r="H29" s="2" t="s">
        <v>3</v>
      </c>
      <c r="I29" s="2" t="s">
        <v>4</v>
      </c>
      <c r="N29" s="8" t="s">
        <v>44</v>
      </c>
      <c r="O29" s="9"/>
      <c r="P29" s="9">
        <v>-1</v>
      </c>
      <c r="Q29" s="7" t="s">
        <v>13</v>
      </c>
      <c r="R29" s="9">
        <v>400</v>
      </c>
      <c r="S29" s="9">
        <f t="shared" si="1"/>
        <v>-400</v>
      </c>
      <c r="U29" s="2" t="s">
        <v>3</v>
      </c>
      <c r="V29" s="2" t="s">
        <v>4</v>
      </c>
      <c r="AA29" s="8" t="s">
        <v>44</v>
      </c>
      <c r="AB29" s="9"/>
      <c r="AC29" s="9">
        <v>-1</v>
      </c>
      <c r="AD29" s="7" t="s">
        <v>13</v>
      </c>
      <c r="AE29" s="9">
        <v>400</v>
      </c>
      <c r="AF29" s="9">
        <f t="shared" si="2"/>
        <v>-400</v>
      </c>
      <c r="AH29" s="2" t="s">
        <v>3</v>
      </c>
      <c r="AI29" s="2" t="s">
        <v>4</v>
      </c>
    </row>
    <row r="30" spans="1:38" x14ac:dyDescent="0.25">
      <c r="A30" s="8" t="s">
        <v>45</v>
      </c>
      <c r="B30" s="9"/>
      <c r="C30" s="9">
        <v>-2700</v>
      </c>
      <c r="D30" s="7" t="s">
        <v>13</v>
      </c>
      <c r="E30" s="11">
        <v>9.2999999999999999E-2</v>
      </c>
      <c r="F30" s="9">
        <f t="shared" si="0"/>
        <v>-251.1</v>
      </c>
      <c r="H30" s="2" t="s">
        <v>5</v>
      </c>
      <c r="I30" s="2" t="s">
        <v>203</v>
      </c>
      <c r="N30" s="8" t="s">
        <v>45</v>
      </c>
      <c r="O30" s="9"/>
      <c r="P30" s="9">
        <v>-4000</v>
      </c>
      <c r="Q30" s="7" t="s">
        <v>13</v>
      </c>
      <c r="R30" s="11">
        <v>9.2999999999999999E-2</v>
      </c>
      <c r="S30" s="9">
        <f t="shared" si="1"/>
        <v>-372</v>
      </c>
      <c r="U30" s="2" t="s">
        <v>5</v>
      </c>
      <c r="V30" s="2" t="s">
        <v>203</v>
      </c>
      <c r="AA30" s="8" t="s">
        <v>45</v>
      </c>
      <c r="AB30" s="9"/>
      <c r="AC30" s="9">
        <v>-4000</v>
      </c>
      <c r="AD30" s="7" t="s">
        <v>13</v>
      </c>
      <c r="AE30" s="11">
        <v>9.2999999999999999E-2</v>
      </c>
      <c r="AF30" s="9">
        <f t="shared" si="2"/>
        <v>-372</v>
      </c>
      <c r="AH30" s="2" t="s">
        <v>5</v>
      </c>
      <c r="AI30" s="2" t="s">
        <v>203</v>
      </c>
    </row>
    <row r="31" spans="1:38" x14ac:dyDescent="0.25">
      <c r="A31" s="8" t="s">
        <v>46</v>
      </c>
      <c r="B31" s="9"/>
      <c r="C31" s="12">
        <v>-3.2</v>
      </c>
      <c r="D31" s="7" t="s">
        <v>13</v>
      </c>
      <c r="E31" s="9">
        <v>85</v>
      </c>
      <c r="F31" s="9">
        <f t="shared" si="0"/>
        <v>-272</v>
      </c>
      <c r="H31" s="2" t="s">
        <v>7</v>
      </c>
      <c r="I31" s="2" t="s">
        <v>8</v>
      </c>
      <c r="N31" s="8" t="s">
        <v>46</v>
      </c>
      <c r="O31" s="9"/>
      <c r="P31" s="12">
        <v>-3.8</v>
      </c>
      <c r="Q31" s="7" t="s">
        <v>13</v>
      </c>
      <c r="R31" s="9">
        <v>85</v>
      </c>
      <c r="S31" s="9">
        <f t="shared" si="1"/>
        <v>-323</v>
      </c>
      <c r="U31" s="2" t="s">
        <v>7</v>
      </c>
      <c r="V31" s="2" t="s">
        <v>152</v>
      </c>
      <c r="AA31" s="8" t="s">
        <v>46</v>
      </c>
      <c r="AB31" s="9"/>
      <c r="AC31" s="12">
        <v>-3.8</v>
      </c>
      <c r="AD31" s="7" t="s">
        <v>13</v>
      </c>
      <c r="AE31" s="9">
        <v>85</v>
      </c>
      <c r="AF31" s="9">
        <f t="shared" si="2"/>
        <v>-323</v>
      </c>
      <c r="AH31" s="2" t="s">
        <v>7</v>
      </c>
      <c r="AI31" s="2" t="s">
        <v>187</v>
      </c>
    </row>
    <row r="32" spans="1:38" x14ac:dyDescent="0.25">
      <c r="A32" s="8" t="s">
        <v>47</v>
      </c>
      <c r="B32" s="9"/>
      <c r="C32" s="9">
        <v>-1</v>
      </c>
      <c r="D32" s="7" t="s">
        <v>13</v>
      </c>
      <c r="E32" s="9">
        <v>202.5</v>
      </c>
      <c r="F32" s="9">
        <f t="shared" si="0"/>
        <v>-202.5</v>
      </c>
      <c r="H32" s="2" t="s">
        <v>9</v>
      </c>
      <c r="I32" s="2" t="s">
        <v>133</v>
      </c>
      <c r="N32" s="8" t="s">
        <v>47</v>
      </c>
      <c r="O32" s="9"/>
      <c r="P32" s="9">
        <v>-1</v>
      </c>
      <c r="Q32" s="7" t="s">
        <v>13</v>
      </c>
      <c r="R32" s="9">
        <v>228.75</v>
      </c>
      <c r="S32" s="9">
        <f t="shared" si="1"/>
        <v>-228.75</v>
      </c>
      <c r="U32" s="2" t="s">
        <v>9</v>
      </c>
      <c r="V32" s="2" t="s">
        <v>133</v>
      </c>
      <c r="AA32" s="8" t="s">
        <v>47</v>
      </c>
      <c r="AB32" s="9"/>
      <c r="AC32" s="9">
        <v>-1</v>
      </c>
      <c r="AD32" s="7" t="s">
        <v>13</v>
      </c>
      <c r="AE32" s="9">
        <v>243.75</v>
      </c>
      <c r="AF32" s="9">
        <f t="shared" si="2"/>
        <v>-243.75</v>
      </c>
      <c r="AH32" s="2" t="s">
        <v>9</v>
      </c>
      <c r="AI32" s="2" t="s">
        <v>133</v>
      </c>
    </row>
    <row r="33" spans="1:38" x14ac:dyDescent="0.25">
      <c r="A33" s="8" t="s">
        <v>48</v>
      </c>
      <c r="B33" s="9"/>
      <c r="C33" s="9"/>
      <c r="D33" s="7" t="s">
        <v>13</v>
      </c>
      <c r="E33" s="9"/>
      <c r="F33" s="9">
        <v>-500</v>
      </c>
      <c r="N33" s="8" t="s">
        <v>153</v>
      </c>
      <c r="O33" s="9"/>
      <c r="P33" s="9">
        <v>-1</v>
      </c>
      <c r="Q33" s="7" t="s">
        <v>13</v>
      </c>
      <c r="R33" s="9">
        <v>1225</v>
      </c>
      <c r="S33" s="9">
        <f t="shared" si="1"/>
        <v>-1225</v>
      </c>
      <c r="AA33" s="8" t="s">
        <v>48</v>
      </c>
      <c r="AB33" s="9"/>
      <c r="AC33" s="9"/>
      <c r="AD33" s="7" t="s">
        <v>13</v>
      </c>
      <c r="AE33" s="9"/>
      <c r="AF33" s="9">
        <v>-500</v>
      </c>
    </row>
    <row r="34" spans="1:38" x14ac:dyDescent="0.25">
      <c r="A34" s="5" t="s">
        <v>49</v>
      </c>
      <c r="B34" s="6"/>
      <c r="C34" s="6"/>
      <c r="D34" s="7" t="s">
        <v>13</v>
      </c>
      <c r="E34" s="6"/>
      <c r="F34" s="6">
        <f>SUM(F22:F33)</f>
        <v>-4815.9699999999993</v>
      </c>
      <c r="H34" s="3" t="s">
        <v>11</v>
      </c>
      <c r="I34" s="4" t="s">
        <v>15</v>
      </c>
      <c r="J34" s="4" t="s">
        <v>13</v>
      </c>
      <c r="K34" s="4" t="s">
        <v>16</v>
      </c>
      <c r="L34" s="4" t="s">
        <v>17</v>
      </c>
      <c r="N34" s="8" t="s">
        <v>154</v>
      </c>
      <c r="O34" s="9"/>
      <c r="P34" s="9">
        <v>-2</v>
      </c>
      <c r="Q34" s="7" t="s">
        <v>13</v>
      </c>
      <c r="R34" s="9">
        <v>125</v>
      </c>
      <c r="S34" s="9">
        <f t="shared" si="1"/>
        <v>-250</v>
      </c>
      <c r="U34" s="3" t="s">
        <v>11</v>
      </c>
      <c r="V34" s="4" t="s">
        <v>15</v>
      </c>
      <c r="W34" s="4" t="s">
        <v>13</v>
      </c>
      <c r="X34" s="4" t="s">
        <v>16</v>
      </c>
      <c r="Y34" s="4" t="s">
        <v>17</v>
      </c>
      <c r="AA34" s="5" t="s">
        <v>49</v>
      </c>
      <c r="AB34" s="6"/>
      <c r="AC34" s="6"/>
      <c r="AD34" s="7" t="s">
        <v>13</v>
      </c>
      <c r="AE34" s="6"/>
      <c r="AF34" s="6">
        <f>SUM(AF22:AF33)</f>
        <v>-5443.75</v>
      </c>
      <c r="AH34" s="3" t="s">
        <v>11</v>
      </c>
      <c r="AI34" s="4" t="s">
        <v>15</v>
      </c>
      <c r="AJ34" s="4" t="s">
        <v>13</v>
      </c>
      <c r="AK34" s="4" t="s">
        <v>16</v>
      </c>
      <c r="AL34" s="4" t="s">
        <v>17</v>
      </c>
    </row>
    <row r="35" spans="1:38" x14ac:dyDescent="0.25">
      <c r="A35" s="8" t="s">
        <v>50</v>
      </c>
      <c r="B35" s="9"/>
      <c r="C35" s="9"/>
      <c r="D35" s="7" t="s">
        <v>13</v>
      </c>
      <c r="E35" s="9"/>
      <c r="F35" s="9">
        <f>SUM(F19,F34)</f>
        <v>2434.0300000000007</v>
      </c>
      <c r="N35" s="8" t="s">
        <v>155</v>
      </c>
      <c r="O35" s="9"/>
      <c r="P35" s="9">
        <v>-75</v>
      </c>
      <c r="Q35" s="7" t="s">
        <v>13</v>
      </c>
      <c r="R35" s="9">
        <v>5</v>
      </c>
      <c r="S35" s="9">
        <f t="shared" si="1"/>
        <v>-375</v>
      </c>
      <c r="AA35" s="8" t="s">
        <v>50</v>
      </c>
      <c r="AB35" s="9"/>
      <c r="AC35" s="9"/>
      <c r="AD35" s="7" t="s">
        <v>13</v>
      </c>
      <c r="AE35" s="9"/>
      <c r="AF35" s="9">
        <f>SUM(AF19,AF34)</f>
        <v>5011.25</v>
      </c>
    </row>
    <row r="36" spans="1:38" x14ac:dyDescent="0.25">
      <c r="A36" s="1"/>
      <c r="B36" s="1"/>
      <c r="C36" s="1"/>
      <c r="D36" s="1"/>
      <c r="E36" s="1"/>
      <c r="F36" s="1"/>
      <c r="H36" s="2" t="s">
        <v>209</v>
      </c>
      <c r="N36" s="8" t="s">
        <v>48</v>
      </c>
      <c r="O36" s="9"/>
      <c r="P36" s="9"/>
      <c r="Q36" s="7" t="s">
        <v>13</v>
      </c>
      <c r="R36" s="9"/>
      <c r="S36" s="9">
        <v>-500</v>
      </c>
      <c r="U36" s="2" t="s">
        <v>209</v>
      </c>
      <c r="AA36" s="1"/>
      <c r="AB36" s="1"/>
      <c r="AC36" s="1"/>
      <c r="AD36" s="1"/>
      <c r="AE36" s="1"/>
      <c r="AF36" s="1"/>
      <c r="AH36" s="2" t="s">
        <v>209</v>
      </c>
    </row>
    <row r="37" spans="1:38" x14ac:dyDescent="0.25">
      <c r="A37" s="2" t="s">
        <v>207</v>
      </c>
      <c r="B37" s="1"/>
      <c r="C37" s="1"/>
      <c r="D37" s="1"/>
      <c r="E37" s="1"/>
      <c r="F37" s="1"/>
      <c r="N37" s="5" t="s">
        <v>49</v>
      </c>
      <c r="O37" s="6"/>
      <c r="P37" s="6"/>
      <c r="Q37" s="7" t="s">
        <v>13</v>
      </c>
      <c r="R37" s="6"/>
      <c r="S37" s="6">
        <f>SUM(S22:S36)</f>
        <v>-7076.25</v>
      </c>
      <c r="AA37" s="2" t="s">
        <v>207</v>
      </c>
      <c r="AB37" s="1"/>
      <c r="AC37" s="1"/>
      <c r="AD37" s="1"/>
      <c r="AE37" s="1"/>
      <c r="AF37" s="1"/>
    </row>
    <row r="38" spans="1:38" x14ac:dyDescent="0.25">
      <c r="A38" s="2" t="s">
        <v>208</v>
      </c>
      <c r="B38" s="1"/>
      <c r="C38" s="1"/>
      <c r="D38" s="1"/>
      <c r="E38" s="1"/>
      <c r="F38" s="1"/>
      <c r="H38" s="2" t="s">
        <v>52</v>
      </c>
      <c r="N38" s="8" t="s">
        <v>50</v>
      </c>
      <c r="O38" s="9"/>
      <c r="P38" s="9"/>
      <c r="Q38" s="7" t="s">
        <v>13</v>
      </c>
      <c r="R38" s="9"/>
      <c r="S38" s="9">
        <f>SUM(S19,S37)</f>
        <v>3378.75</v>
      </c>
      <c r="U38" s="2" t="s">
        <v>52</v>
      </c>
      <c r="AA38" s="2" t="s">
        <v>208</v>
      </c>
      <c r="AB38" s="1"/>
      <c r="AC38" s="1"/>
      <c r="AD38" s="1"/>
      <c r="AE38" s="1"/>
      <c r="AF38" s="1"/>
      <c r="AH38" s="2" t="s">
        <v>52</v>
      </c>
    </row>
    <row r="39" spans="1:38" x14ac:dyDescent="0.25">
      <c r="A39" s="1"/>
      <c r="B39" s="1"/>
      <c r="C39" s="1"/>
      <c r="D39" s="1"/>
      <c r="E39" s="1"/>
      <c r="F39" s="1"/>
      <c r="N39" s="1"/>
      <c r="O39" s="1"/>
      <c r="P39" s="1"/>
      <c r="Q39" s="1"/>
      <c r="R39" s="1"/>
      <c r="S39" s="1"/>
      <c r="AA39" s="1"/>
      <c r="AB39" s="1"/>
      <c r="AC39" s="1"/>
      <c r="AD39" s="1"/>
      <c r="AE39" s="1"/>
      <c r="AF39" s="1"/>
    </row>
    <row r="40" spans="1:38" x14ac:dyDescent="0.25">
      <c r="A40" s="2" t="s">
        <v>52</v>
      </c>
      <c r="B40" s="1"/>
      <c r="C40" s="1"/>
      <c r="D40" s="1"/>
      <c r="E40" s="1"/>
      <c r="F40" s="1"/>
      <c r="H40" s="1" t="s">
        <v>56</v>
      </c>
      <c r="N40" s="2" t="s">
        <v>207</v>
      </c>
      <c r="O40" s="1"/>
      <c r="P40" s="1"/>
      <c r="Q40" s="1"/>
      <c r="R40" s="1"/>
      <c r="S40" s="1"/>
      <c r="U40" s="1" t="s">
        <v>56</v>
      </c>
      <c r="AA40" s="2" t="s">
        <v>52</v>
      </c>
      <c r="AB40" s="1"/>
      <c r="AC40" s="1"/>
      <c r="AD40" s="1"/>
      <c r="AE40" s="1"/>
      <c r="AF40" s="1"/>
      <c r="AH40" s="1" t="s">
        <v>56</v>
      </c>
    </row>
    <row r="41" spans="1:38" x14ac:dyDescent="0.25">
      <c r="A41" s="1"/>
      <c r="B41" s="1"/>
      <c r="C41" s="1"/>
      <c r="D41" s="1"/>
      <c r="E41" s="1"/>
      <c r="F41" s="1"/>
      <c r="H41" s="2" t="s">
        <v>1</v>
      </c>
      <c r="I41" s="2" t="s">
        <v>2</v>
      </c>
      <c r="N41" s="2" t="s">
        <v>208</v>
      </c>
      <c r="O41" s="1"/>
      <c r="P41" s="1"/>
      <c r="Q41" s="1"/>
      <c r="R41" s="1"/>
      <c r="S41" s="1"/>
      <c r="U41" s="2" t="s">
        <v>1</v>
      </c>
      <c r="V41" s="2" t="s">
        <v>2</v>
      </c>
      <c r="AA41" s="1"/>
      <c r="AB41" s="1"/>
      <c r="AC41" s="1"/>
      <c r="AD41" s="1"/>
      <c r="AE41" s="1"/>
      <c r="AF41" s="1"/>
      <c r="AH41" s="2" t="s">
        <v>1</v>
      </c>
      <c r="AI41" s="2" t="s">
        <v>2</v>
      </c>
    </row>
    <row r="42" spans="1:38" x14ac:dyDescent="0.25">
      <c r="A42" s="1" t="s">
        <v>53</v>
      </c>
      <c r="B42" s="1"/>
      <c r="C42" s="1"/>
      <c r="D42" s="1"/>
      <c r="E42" s="1"/>
      <c r="F42" s="1"/>
      <c r="H42" s="2" t="s">
        <v>3</v>
      </c>
      <c r="I42" s="2" t="s">
        <v>4</v>
      </c>
      <c r="N42" s="1"/>
      <c r="O42" s="1"/>
      <c r="P42" s="1"/>
      <c r="Q42" s="1"/>
      <c r="R42" s="1"/>
      <c r="S42" s="1"/>
      <c r="U42" s="2" t="s">
        <v>3</v>
      </c>
      <c r="V42" s="2" t="s">
        <v>4</v>
      </c>
      <c r="AA42" s="1" t="s">
        <v>53</v>
      </c>
      <c r="AB42" s="1"/>
      <c r="AC42" s="1"/>
      <c r="AD42" s="1"/>
      <c r="AE42" s="1"/>
      <c r="AF42" s="1"/>
      <c r="AH42" s="2" t="s">
        <v>3</v>
      </c>
      <c r="AI42" s="2" t="s">
        <v>4</v>
      </c>
    </row>
    <row r="43" spans="1:38" x14ac:dyDescent="0.25">
      <c r="A43" s="2" t="s">
        <v>1</v>
      </c>
      <c r="B43" s="2" t="s">
        <v>2</v>
      </c>
      <c r="C43" s="1"/>
      <c r="D43" s="1"/>
      <c r="E43" s="1"/>
      <c r="F43" s="1"/>
      <c r="H43" s="2" t="s">
        <v>5</v>
      </c>
      <c r="I43" s="2" t="s">
        <v>203</v>
      </c>
      <c r="N43" s="2" t="s">
        <v>52</v>
      </c>
      <c r="O43" s="1"/>
      <c r="P43" s="1"/>
      <c r="Q43" s="1"/>
      <c r="R43" s="1"/>
      <c r="S43" s="1"/>
      <c r="U43" s="2" t="s">
        <v>5</v>
      </c>
      <c r="V43" s="2" t="s">
        <v>203</v>
      </c>
      <c r="AA43" s="2" t="s">
        <v>1</v>
      </c>
      <c r="AB43" s="2" t="s">
        <v>2</v>
      </c>
      <c r="AC43" s="1"/>
      <c r="AD43" s="1"/>
      <c r="AE43" s="1"/>
      <c r="AF43" s="1"/>
      <c r="AH43" s="2" t="s">
        <v>5</v>
      </c>
      <c r="AI43" s="2" t="s">
        <v>203</v>
      </c>
    </row>
    <row r="44" spans="1:38" x14ac:dyDescent="0.25">
      <c r="A44" s="2" t="s">
        <v>3</v>
      </c>
      <c r="B44" s="2" t="s">
        <v>4</v>
      </c>
      <c r="C44" s="1"/>
      <c r="D44" s="1"/>
      <c r="E44" s="1"/>
      <c r="F44" s="1"/>
      <c r="H44" s="2" t="s">
        <v>7</v>
      </c>
      <c r="I44" s="2" t="s">
        <v>8</v>
      </c>
      <c r="N44" s="1"/>
      <c r="O44" s="1"/>
      <c r="P44" s="1"/>
      <c r="Q44" s="1"/>
      <c r="R44" s="1"/>
      <c r="S44" s="1"/>
      <c r="U44" s="2" t="s">
        <v>7</v>
      </c>
      <c r="V44" s="2" t="s">
        <v>152</v>
      </c>
      <c r="AA44" s="2" t="s">
        <v>3</v>
      </c>
      <c r="AB44" s="2" t="s">
        <v>4</v>
      </c>
      <c r="AC44" s="1"/>
      <c r="AD44" s="1"/>
      <c r="AE44" s="1"/>
      <c r="AF44" s="1"/>
      <c r="AH44" s="2" t="s">
        <v>7</v>
      </c>
      <c r="AI44" s="2" t="s">
        <v>187</v>
      </c>
    </row>
    <row r="45" spans="1:38" x14ac:dyDescent="0.25">
      <c r="A45" s="2" t="s">
        <v>5</v>
      </c>
      <c r="B45" s="2" t="s">
        <v>203</v>
      </c>
      <c r="C45" s="1"/>
      <c r="D45" s="1"/>
      <c r="E45" s="1"/>
      <c r="F45" s="1"/>
      <c r="H45" s="2" t="s">
        <v>9</v>
      </c>
      <c r="I45" s="2" t="s">
        <v>133</v>
      </c>
      <c r="N45" s="1" t="s">
        <v>53</v>
      </c>
      <c r="O45" s="1"/>
      <c r="P45" s="1"/>
      <c r="Q45" s="1"/>
      <c r="R45" s="1"/>
      <c r="S45" s="1"/>
      <c r="U45" s="2" t="s">
        <v>9</v>
      </c>
      <c r="V45" s="2" t="s">
        <v>133</v>
      </c>
      <c r="AA45" s="2" t="s">
        <v>5</v>
      </c>
      <c r="AB45" s="2" t="s">
        <v>203</v>
      </c>
      <c r="AC45" s="1"/>
      <c r="AD45" s="1"/>
      <c r="AE45" s="1"/>
      <c r="AF45" s="1"/>
      <c r="AH45" s="2" t="s">
        <v>9</v>
      </c>
      <c r="AI45" s="2" t="s">
        <v>133</v>
      </c>
    </row>
    <row r="46" spans="1:38" x14ac:dyDescent="0.25">
      <c r="A46" s="2" t="s">
        <v>7</v>
      </c>
      <c r="B46" s="2" t="s">
        <v>8</v>
      </c>
      <c r="C46" s="1"/>
      <c r="D46" s="1"/>
      <c r="E46" s="1"/>
      <c r="F46" s="1"/>
      <c r="N46" s="2" t="s">
        <v>1</v>
      </c>
      <c r="O46" s="2" t="s">
        <v>2</v>
      </c>
      <c r="P46" s="1"/>
      <c r="Q46" s="1"/>
      <c r="R46" s="1"/>
      <c r="S46" s="1"/>
      <c r="AA46" s="2" t="s">
        <v>7</v>
      </c>
      <c r="AB46" s="2" t="s">
        <v>187</v>
      </c>
      <c r="AC46" s="1"/>
      <c r="AD46" s="1"/>
      <c r="AE46" s="1"/>
      <c r="AF46" s="1"/>
    </row>
    <row r="47" spans="1:38" x14ac:dyDescent="0.25">
      <c r="A47" s="2" t="s">
        <v>9</v>
      </c>
      <c r="B47" s="2" t="s">
        <v>10</v>
      </c>
      <c r="C47" s="1"/>
      <c r="D47" s="1"/>
      <c r="E47" s="1"/>
      <c r="F47" s="1"/>
      <c r="H47" s="3" t="s">
        <v>11</v>
      </c>
      <c r="I47" s="4" t="s">
        <v>15</v>
      </c>
      <c r="J47" s="4" t="s">
        <v>13</v>
      </c>
      <c r="K47" s="4" t="s">
        <v>16</v>
      </c>
      <c r="L47" s="4" t="s">
        <v>17</v>
      </c>
      <c r="N47" s="2" t="s">
        <v>3</v>
      </c>
      <c r="O47" s="2" t="s">
        <v>4</v>
      </c>
      <c r="P47" s="1"/>
      <c r="Q47" s="1"/>
      <c r="R47" s="1"/>
      <c r="S47" s="1"/>
      <c r="U47" s="3" t="s">
        <v>11</v>
      </c>
      <c r="V47" s="4" t="s">
        <v>15</v>
      </c>
      <c r="W47" s="4" t="s">
        <v>13</v>
      </c>
      <c r="X47" s="4" t="s">
        <v>16</v>
      </c>
      <c r="Y47" s="4" t="s">
        <v>17</v>
      </c>
      <c r="AA47" s="2" t="s">
        <v>9</v>
      </c>
      <c r="AB47" s="2" t="s">
        <v>10</v>
      </c>
      <c r="AC47" s="1"/>
      <c r="AD47" s="1"/>
      <c r="AE47" s="1"/>
      <c r="AF47" s="1"/>
      <c r="AH47" s="3" t="s">
        <v>11</v>
      </c>
      <c r="AI47" s="4" t="s">
        <v>15</v>
      </c>
      <c r="AJ47" s="4" t="s">
        <v>13</v>
      </c>
      <c r="AK47" s="4" t="s">
        <v>16</v>
      </c>
      <c r="AL47" s="4" t="s">
        <v>17</v>
      </c>
    </row>
    <row r="48" spans="1:38" x14ac:dyDescent="0.25">
      <c r="A48" s="1"/>
      <c r="B48" s="1"/>
      <c r="C48" s="1"/>
      <c r="D48" s="1"/>
      <c r="E48" s="1"/>
      <c r="F48" s="1"/>
      <c r="N48" s="2" t="s">
        <v>5</v>
      </c>
      <c r="O48" s="2" t="s">
        <v>203</v>
      </c>
      <c r="P48" s="1"/>
      <c r="Q48" s="1"/>
      <c r="R48" s="1"/>
      <c r="S48" s="1"/>
      <c r="AA48" s="1"/>
      <c r="AB48" s="1"/>
      <c r="AC48" s="1"/>
      <c r="AD48" s="1"/>
      <c r="AE48" s="1"/>
      <c r="AF48" s="1"/>
    </row>
    <row r="49" spans="1:38" x14ac:dyDescent="0.25">
      <c r="A49" s="3" t="s">
        <v>11</v>
      </c>
      <c r="B49" s="4" t="s">
        <v>12</v>
      </c>
      <c r="C49" s="4" t="s">
        <v>15</v>
      </c>
      <c r="D49" s="4" t="s">
        <v>13</v>
      </c>
      <c r="E49" s="4" t="s">
        <v>16</v>
      </c>
      <c r="F49" s="4" t="s">
        <v>17</v>
      </c>
      <c r="H49" s="2" t="s">
        <v>594</v>
      </c>
      <c r="N49" s="2" t="s">
        <v>7</v>
      </c>
      <c r="O49" s="2" t="s">
        <v>152</v>
      </c>
      <c r="P49" s="1"/>
      <c r="Q49" s="1"/>
      <c r="R49" s="1"/>
      <c r="S49" s="1"/>
      <c r="U49" s="2" t="s">
        <v>594</v>
      </c>
      <c r="AA49" s="3" t="s">
        <v>11</v>
      </c>
      <c r="AB49" s="4" t="s">
        <v>12</v>
      </c>
      <c r="AC49" s="4" t="s">
        <v>15</v>
      </c>
      <c r="AD49" s="4" t="s">
        <v>13</v>
      </c>
      <c r="AE49" s="4" t="s">
        <v>16</v>
      </c>
      <c r="AF49" s="4" t="s">
        <v>17</v>
      </c>
      <c r="AH49" s="2" t="s">
        <v>594</v>
      </c>
    </row>
    <row r="50" spans="1:38" x14ac:dyDescent="0.25">
      <c r="A50" s="5" t="s">
        <v>18</v>
      </c>
      <c r="B50" s="6"/>
      <c r="C50" s="6"/>
      <c r="D50" s="7" t="s">
        <v>13</v>
      </c>
      <c r="E50" s="6"/>
      <c r="F50" s="6"/>
      <c r="N50" s="2" t="s">
        <v>9</v>
      </c>
      <c r="O50" s="2" t="s">
        <v>10</v>
      </c>
      <c r="P50" s="1"/>
      <c r="Q50" s="1"/>
      <c r="R50" s="1"/>
      <c r="S50" s="1"/>
      <c r="AA50" s="5" t="s">
        <v>18</v>
      </c>
      <c r="AB50" s="6"/>
      <c r="AC50" s="6"/>
      <c r="AD50" s="7" t="s">
        <v>13</v>
      </c>
      <c r="AE50" s="6"/>
      <c r="AF50" s="6"/>
    </row>
    <row r="51" spans="1:38" x14ac:dyDescent="0.25">
      <c r="A51" s="8" t="s">
        <v>19</v>
      </c>
      <c r="B51" s="9">
        <v>2500</v>
      </c>
      <c r="C51" s="9">
        <v>2500</v>
      </c>
      <c r="D51" s="7" t="s">
        <v>21</v>
      </c>
      <c r="E51" s="10">
        <v>2.35</v>
      </c>
      <c r="F51" s="9">
        <f>C51*E51</f>
        <v>5875</v>
      </c>
      <c r="H51" s="2" t="s">
        <v>52</v>
      </c>
      <c r="N51" s="1"/>
      <c r="O51" s="1"/>
      <c r="P51" s="1"/>
      <c r="Q51" s="1"/>
      <c r="R51" s="1"/>
      <c r="S51" s="1"/>
      <c r="U51" s="2" t="s">
        <v>52</v>
      </c>
      <c r="AA51" s="8" t="s">
        <v>19</v>
      </c>
      <c r="AB51" s="9">
        <v>3800</v>
      </c>
      <c r="AC51" s="9">
        <v>3800</v>
      </c>
      <c r="AD51" s="7" t="s">
        <v>21</v>
      </c>
      <c r="AE51" s="10">
        <v>2.35</v>
      </c>
      <c r="AF51" s="9">
        <f>AC51*AE51</f>
        <v>8930</v>
      </c>
      <c r="AH51" s="2" t="s">
        <v>52</v>
      </c>
    </row>
    <row r="52" spans="1:38" x14ac:dyDescent="0.25">
      <c r="A52" s="8" t="s">
        <v>22</v>
      </c>
      <c r="B52" s="9">
        <v>1600</v>
      </c>
      <c r="C52" s="9">
        <v>1600</v>
      </c>
      <c r="D52" s="7" t="s">
        <v>21</v>
      </c>
      <c r="E52" s="10">
        <v>0.5</v>
      </c>
      <c r="F52" s="9">
        <f>C52*E52</f>
        <v>800</v>
      </c>
      <c r="N52" s="3" t="s">
        <v>11</v>
      </c>
      <c r="O52" s="4" t="s">
        <v>12</v>
      </c>
      <c r="P52" s="4" t="s">
        <v>15</v>
      </c>
      <c r="Q52" s="4" t="s">
        <v>13</v>
      </c>
      <c r="R52" s="4" t="s">
        <v>16</v>
      </c>
      <c r="S52" s="4" t="s">
        <v>17</v>
      </c>
      <c r="AA52" s="8" t="s">
        <v>22</v>
      </c>
      <c r="AB52" s="9">
        <v>1800</v>
      </c>
      <c r="AC52" s="9">
        <v>1800</v>
      </c>
      <c r="AD52" s="7" t="s">
        <v>21</v>
      </c>
      <c r="AE52" s="10">
        <v>0.5</v>
      </c>
      <c r="AF52" s="9">
        <f>AC52*AE52</f>
        <v>900</v>
      </c>
    </row>
    <row r="53" spans="1:38" x14ac:dyDescent="0.25">
      <c r="A53" s="8" t="s">
        <v>204</v>
      </c>
      <c r="B53" s="9"/>
      <c r="C53" s="9"/>
      <c r="D53" s="7" t="s">
        <v>205</v>
      </c>
      <c r="E53" s="9"/>
      <c r="F53" s="9">
        <v>870</v>
      </c>
      <c r="H53" s="1" t="s">
        <v>58</v>
      </c>
      <c r="N53" s="5" t="s">
        <v>18</v>
      </c>
      <c r="O53" s="6"/>
      <c r="P53" s="6"/>
      <c r="Q53" s="7" t="s">
        <v>13</v>
      </c>
      <c r="R53" s="6"/>
      <c r="S53" s="6"/>
      <c r="U53" s="1" t="s">
        <v>58</v>
      </c>
      <c r="AA53" s="8" t="s">
        <v>204</v>
      </c>
      <c r="AB53" s="9"/>
      <c r="AC53" s="9"/>
      <c r="AD53" s="7" t="s">
        <v>205</v>
      </c>
      <c r="AE53" s="9"/>
      <c r="AF53" s="9">
        <v>870</v>
      </c>
      <c r="AH53" s="1" t="s">
        <v>58</v>
      </c>
    </row>
    <row r="54" spans="1:38" x14ac:dyDescent="0.25">
      <c r="A54" s="5" t="s">
        <v>23</v>
      </c>
      <c r="B54" s="6"/>
      <c r="C54" s="6"/>
      <c r="D54" s="7" t="s">
        <v>13</v>
      </c>
      <c r="E54" s="6"/>
      <c r="F54" s="6">
        <f>SUM(F51:F53)</f>
        <v>7545</v>
      </c>
      <c r="H54" s="2" t="s">
        <v>1</v>
      </c>
      <c r="I54" s="2" t="s">
        <v>2</v>
      </c>
      <c r="N54" s="8" t="s">
        <v>19</v>
      </c>
      <c r="O54" s="9">
        <v>3800</v>
      </c>
      <c r="P54" s="9">
        <v>3800</v>
      </c>
      <c r="Q54" s="7" t="s">
        <v>21</v>
      </c>
      <c r="R54" s="10">
        <v>2.35</v>
      </c>
      <c r="S54" s="9">
        <f>P54*R54</f>
        <v>8930</v>
      </c>
      <c r="U54" s="2" t="s">
        <v>1</v>
      </c>
      <c r="V54" s="2" t="s">
        <v>2</v>
      </c>
      <c r="AA54" s="5" t="s">
        <v>23</v>
      </c>
      <c r="AB54" s="6"/>
      <c r="AC54" s="6"/>
      <c r="AD54" s="7" t="s">
        <v>13</v>
      </c>
      <c r="AE54" s="6"/>
      <c r="AF54" s="6">
        <f>SUM(AF51:AF53)</f>
        <v>10700</v>
      </c>
      <c r="AH54" s="2" t="s">
        <v>1</v>
      </c>
      <c r="AI54" s="2" t="s">
        <v>2</v>
      </c>
    </row>
    <row r="55" spans="1:38" x14ac:dyDescent="0.25">
      <c r="A55" s="8" t="s">
        <v>13</v>
      </c>
      <c r="B55" s="9"/>
      <c r="C55" s="9"/>
      <c r="D55" s="7" t="s">
        <v>13</v>
      </c>
      <c r="E55" s="9"/>
      <c r="F55" s="9"/>
      <c r="H55" s="2" t="s">
        <v>3</v>
      </c>
      <c r="I55" s="2" t="s">
        <v>4</v>
      </c>
      <c r="N55" s="8" t="s">
        <v>22</v>
      </c>
      <c r="O55" s="9">
        <v>1800</v>
      </c>
      <c r="P55" s="9">
        <v>1800</v>
      </c>
      <c r="Q55" s="7" t="s">
        <v>21</v>
      </c>
      <c r="R55" s="10">
        <v>0.5</v>
      </c>
      <c r="S55" s="9">
        <f>P55*R55</f>
        <v>900</v>
      </c>
      <c r="U55" s="2" t="s">
        <v>3</v>
      </c>
      <c r="V55" s="2" t="s">
        <v>4</v>
      </c>
      <c r="AA55" s="8" t="s">
        <v>13</v>
      </c>
      <c r="AB55" s="9"/>
      <c r="AC55" s="9"/>
      <c r="AD55" s="7" t="s">
        <v>13</v>
      </c>
      <c r="AE55" s="9"/>
      <c r="AF55" s="9"/>
      <c r="AH55" s="2" t="s">
        <v>3</v>
      </c>
      <c r="AI55" s="2" t="s">
        <v>4</v>
      </c>
    </row>
    <row r="56" spans="1:38" x14ac:dyDescent="0.25">
      <c r="A56" s="5" t="s">
        <v>24</v>
      </c>
      <c r="B56" s="6"/>
      <c r="C56" s="6"/>
      <c r="D56" s="7" t="s">
        <v>13</v>
      </c>
      <c r="E56" s="6"/>
      <c r="F56" s="6"/>
      <c r="H56" s="2" t="s">
        <v>5</v>
      </c>
      <c r="I56" s="2" t="s">
        <v>203</v>
      </c>
      <c r="N56" s="8" t="s">
        <v>204</v>
      </c>
      <c r="O56" s="9"/>
      <c r="P56" s="9"/>
      <c r="Q56" s="7" t="s">
        <v>205</v>
      </c>
      <c r="R56" s="9"/>
      <c r="S56" s="9">
        <v>870</v>
      </c>
      <c r="U56" s="2" t="s">
        <v>5</v>
      </c>
      <c r="V56" s="2" t="s">
        <v>203</v>
      </c>
      <c r="AA56" s="5" t="s">
        <v>24</v>
      </c>
      <c r="AB56" s="6"/>
      <c r="AC56" s="6"/>
      <c r="AD56" s="7" t="s">
        <v>13</v>
      </c>
      <c r="AE56" s="6"/>
      <c r="AF56" s="6"/>
      <c r="AH56" s="2" t="s">
        <v>5</v>
      </c>
      <c r="AI56" s="2" t="s">
        <v>203</v>
      </c>
    </row>
    <row r="57" spans="1:38" x14ac:dyDescent="0.25">
      <c r="A57" s="8" t="s">
        <v>25</v>
      </c>
      <c r="B57" s="9"/>
      <c r="C57" s="9">
        <v>-120</v>
      </c>
      <c r="D57" s="7" t="s">
        <v>21</v>
      </c>
      <c r="E57" s="10">
        <v>4.5</v>
      </c>
      <c r="F57" s="9">
        <f>C57*E57</f>
        <v>-540</v>
      </c>
      <c r="H57" s="2" t="s">
        <v>7</v>
      </c>
      <c r="I57" s="2" t="s">
        <v>8</v>
      </c>
      <c r="N57" s="5" t="s">
        <v>23</v>
      </c>
      <c r="O57" s="6"/>
      <c r="P57" s="6"/>
      <c r="Q57" s="7" t="s">
        <v>13</v>
      </c>
      <c r="R57" s="6"/>
      <c r="S57" s="6">
        <f>SUM(S54:S56)</f>
        <v>10700</v>
      </c>
      <c r="U57" s="2" t="s">
        <v>7</v>
      </c>
      <c r="V57" s="2" t="s">
        <v>152</v>
      </c>
      <c r="AA57" s="8" t="s">
        <v>25</v>
      </c>
      <c r="AB57" s="9"/>
      <c r="AC57" s="9">
        <v>-120</v>
      </c>
      <c r="AD57" s="7" t="s">
        <v>21</v>
      </c>
      <c r="AE57" s="10">
        <v>4.5</v>
      </c>
      <c r="AF57" s="9">
        <f>AC57*AE57</f>
        <v>-540</v>
      </c>
      <c r="AH57" s="2" t="s">
        <v>7</v>
      </c>
      <c r="AI57" s="2" t="s">
        <v>187</v>
      </c>
    </row>
    <row r="58" spans="1:38" x14ac:dyDescent="0.25">
      <c r="A58" s="8" t="s">
        <v>27</v>
      </c>
      <c r="B58" s="9"/>
      <c r="C58" s="9">
        <v>-20</v>
      </c>
      <c r="D58" s="7" t="s">
        <v>28</v>
      </c>
      <c r="E58" s="10"/>
      <c r="F58" s="9"/>
      <c r="H58" s="2" t="s">
        <v>9</v>
      </c>
      <c r="I58" s="2" t="s">
        <v>133</v>
      </c>
      <c r="N58" s="8" t="s">
        <v>13</v>
      </c>
      <c r="O58" s="9"/>
      <c r="P58" s="9"/>
      <c r="Q58" s="7" t="s">
        <v>13</v>
      </c>
      <c r="R58" s="9"/>
      <c r="S58" s="9"/>
      <c r="U58" s="2" t="s">
        <v>9</v>
      </c>
      <c r="V58" s="2" t="s">
        <v>133</v>
      </c>
      <c r="AA58" s="8" t="s">
        <v>27</v>
      </c>
      <c r="AB58" s="9"/>
      <c r="AC58" s="9">
        <v>-20</v>
      </c>
      <c r="AD58" s="7" t="s">
        <v>28</v>
      </c>
      <c r="AE58" s="10"/>
      <c r="AF58" s="9"/>
      <c r="AH58" s="2" t="s">
        <v>9</v>
      </c>
      <c r="AI58" s="2" t="s">
        <v>133</v>
      </c>
    </row>
    <row r="59" spans="1:38" x14ac:dyDescent="0.25">
      <c r="A59" s="5" t="s">
        <v>34</v>
      </c>
      <c r="B59" s="6"/>
      <c r="C59" s="6"/>
      <c r="D59" s="7" t="s">
        <v>13</v>
      </c>
      <c r="E59" s="6"/>
      <c r="F59" s="6">
        <f>SUM(F56:F58)</f>
        <v>-540</v>
      </c>
      <c r="N59" s="5" t="s">
        <v>24</v>
      </c>
      <c r="O59" s="6"/>
      <c r="P59" s="6"/>
      <c r="Q59" s="7" t="s">
        <v>13</v>
      </c>
      <c r="R59" s="6"/>
      <c r="S59" s="6"/>
      <c r="AA59" s="5" t="s">
        <v>34</v>
      </c>
      <c r="AB59" s="6"/>
      <c r="AC59" s="6"/>
      <c r="AD59" s="7" t="s">
        <v>13</v>
      </c>
      <c r="AE59" s="6"/>
      <c r="AF59" s="6">
        <f>SUM(AF56:AF58)</f>
        <v>-540</v>
      </c>
    </row>
    <row r="60" spans="1:38" x14ac:dyDescent="0.25">
      <c r="A60" s="5" t="s">
        <v>35</v>
      </c>
      <c r="B60" s="6"/>
      <c r="C60" s="6"/>
      <c r="D60" s="7" t="s">
        <v>13</v>
      </c>
      <c r="E60" s="6"/>
      <c r="F60" s="6">
        <f>SUM(F54,F59)</f>
        <v>7005</v>
      </c>
      <c r="H60" s="3" t="s">
        <v>11</v>
      </c>
      <c r="I60" s="4" t="s">
        <v>15</v>
      </c>
      <c r="J60" s="4" t="s">
        <v>13</v>
      </c>
      <c r="K60" s="4" t="s">
        <v>16</v>
      </c>
      <c r="L60" s="4" t="s">
        <v>17</v>
      </c>
      <c r="N60" s="8" t="s">
        <v>25</v>
      </c>
      <c r="O60" s="9"/>
      <c r="P60" s="9">
        <v>-120</v>
      </c>
      <c r="Q60" s="7" t="s">
        <v>21</v>
      </c>
      <c r="R60" s="10">
        <v>4.5</v>
      </c>
      <c r="S60" s="9">
        <f>P60*R60</f>
        <v>-540</v>
      </c>
      <c r="U60" s="3" t="s">
        <v>11</v>
      </c>
      <c r="V60" s="4" t="s">
        <v>15</v>
      </c>
      <c r="W60" s="4" t="s">
        <v>13</v>
      </c>
      <c r="X60" s="4" t="s">
        <v>16</v>
      </c>
      <c r="Y60" s="4" t="s">
        <v>17</v>
      </c>
      <c r="AA60" s="5" t="s">
        <v>35</v>
      </c>
      <c r="AB60" s="6"/>
      <c r="AC60" s="6"/>
      <c r="AD60" s="7" t="s">
        <v>13</v>
      </c>
      <c r="AE60" s="6"/>
      <c r="AF60" s="6">
        <f>SUM(AF54,AF59)</f>
        <v>10160</v>
      </c>
      <c r="AH60" s="3" t="s">
        <v>11</v>
      </c>
      <c r="AI60" s="4" t="s">
        <v>15</v>
      </c>
      <c r="AJ60" s="4" t="s">
        <v>13</v>
      </c>
      <c r="AK60" s="4" t="s">
        <v>16</v>
      </c>
      <c r="AL60" s="4" t="s">
        <v>17</v>
      </c>
    </row>
    <row r="61" spans="1:38" x14ac:dyDescent="0.25">
      <c r="A61" s="8" t="s">
        <v>13</v>
      </c>
      <c r="B61" s="9"/>
      <c r="C61" s="9"/>
      <c r="D61" s="7" t="s">
        <v>13</v>
      </c>
      <c r="E61" s="9"/>
      <c r="F61" s="9"/>
      <c r="N61" s="8" t="s">
        <v>27</v>
      </c>
      <c r="O61" s="9"/>
      <c r="P61" s="9">
        <v>-20</v>
      </c>
      <c r="Q61" s="7" t="s">
        <v>28</v>
      </c>
      <c r="R61" s="10"/>
      <c r="S61" s="9"/>
      <c r="AA61" s="8" t="s">
        <v>13</v>
      </c>
      <c r="AB61" s="9"/>
      <c r="AC61" s="9"/>
      <c r="AD61" s="7" t="s">
        <v>13</v>
      </c>
      <c r="AE61" s="9"/>
      <c r="AF61" s="9"/>
    </row>
    <row r="62" spans="1:38" x14ac:dyDescent="0.25">
      <c r="A62" s="5" t="s">
        <v>36</v>
      </c>
      <c r="B62" s="6"/>
      <c r="C62" s="6"/>
      <c r="D62" s="7" t="s">
        <v>13</v>
      </c>
      <c r="E62" s="6"/>
      <c r="F62" s="6"/>
      <c r="H62" s="2" t="s">
        <v>594</v>
      </c>
      <c r="N62" s="5" t="s">
        <v>34</v>
      </c>
      <c r="O62" s="6"/>
      <c r="P62" s="6"/>
      <c r="Q62" s="7" t="s">
        <v>13</v>
      </c>
      <c r="R62" s="6"/>
      <c r="S62" s="6">
        <f>SUM(S59:S61)</f>
        <v>-540</v>
      </c>
      <c r="U62" s="2" t="s">
        <v>594</v>
      </c>
      <c r="AA62" s="5" t="s">
        <v>36</v>
      </c>
      <c r="AB62" s="6"/>
      <c r="AC62" s="6"/>
      <c r="AD62" s="7" t="s">
        <v>13</v>
      </c>
      <c r="AE62" s="6"/>
      <c r="AF62" s="6"/>
      <c r="AH62" s="2" t="s">
        <v>594</v>
      </c>
    </row>
    <row r="63" spans="1:38" x14ac:dyDescent="0.25">
      <c r="A63" s="8" t="s">
        <v>37</v>
      </c>
      <c r="B63" s="9"/>
      <c r="C63" s="9">
        <v>-1</v>
      </c>
      <c r="D63" s="7" t="s">
        <v>13</v>
      </c>
      <c r="E63" s="9">
        <v>652.5</v>
      </c>
      <c r="F63" s="9">
        <f t="shared" ref="F63:F73" si="3">C63*E63</f>
        <v>-652.5</v>
      </c>
      <c r="N63" s="5" t="s">
        <v>35</v>
      </c>
      <c r="O63" s="6"/>
      <c r="P63" s="6"/>
      <c r="Q63" s="7" t="s">
        <v>13</v>
      </c>
      <c r="R63" s="6"/>
      <c r="S63" s="6">
        <f>SUM(S57,S62)</f>
        <v>10160</v>
      </c>
      <c r="AA63" s="8" t="s">
        <v>37</v>
      </c>
      <c r="AB63" s="9"/>
      <c r="AC63" s="9">
        <v>-1</v>
      </c>
      <c r="AD63" s="7" t="s">
        <v>13</v>
      </c>
      <c r="AE63" s="9">
        <v>725</v>
      </c>
      <c r="AF63" s="9">
        <f t="shared" ref="AF63:AF73" si="4">AC63*AE63</f>
        <v>-725</v>
      </c>
    </row>
    <row r="64" spans="1:38" x14ac:dyDescent="0.25">
      <c r="A64" s="8" t="s">
        <v>108</v>
      </c>
      <c r="B64" s="9"/>
      <c r="C64" s="9">
        <v>-3</v>
      </c>
      <c r="D64" s="7" t="s">
        <v>13</v>
      </c>
      <c r="E64" s="9">
        <v>200</v>
      </c>
      <c r="F64" s="9">
        <f t="shared" si="3"/>
        <v>-600</v>
      </c>
      <c r="H64" s="2" t="s">
        <v>52</v>
      </c>
      <c r="N64" s="8" t="s">
        <v>13</v>
      </c>
      <c r="O64" s="9"/>
      <c r="P64" s="9"/>
      <c r="Q64" s="7" t="s">
        <v>13</v>
      </c>
      <c r="R64" s="9"/>
      <c r="S64" s="9"/>
      <c r="U64" s="2" t="s">
        <v>52</v>
      </c>
      <c r="AA64" s="8" t="s">
        <v>108</v>
      </c>
      <c r="AB64" s="9"/>
      <c r="AC64" s="9">
        <v>-3</v>
      </c>
      <c r="AD64" s="7" t="s">
        <v>13</v>
      </c>
      <c r="AE64" s="9">
        <v>225</v>
      </c>
      <c r="AF64" s="9">
        <f t="shared" si="4"/>
        <v>-675</v>
      </c>
      <c r="AH64" s="2" t="s">
        <v>52</v>
      </c>
    </row>
    <row r="65" spans="1:38" x14ac:dyDescent="0.25">
      <c r="A65" s="8" t="s">
        <v>38</v>
      </c>
      <c r="B65" s="9"/>
      <c r="C65" s="9">
        <v>-20</v>
      </c>
      <c r="D65" s="7" t="s">
        <v>13</v>
      </c>
      <c r="E65" s="9">
        <v>19.8</v>
      </c>
      <c r="F65" s="9">
        <f t="shared" si="3"/>
        <v>-396</v>
      </c>
      <c r="N65" s="5" t="s">
        <v>36</v>
      </c>
      <c r="O65" s="6"/>
      <c r="P65" s="6"/>
      <c r="Q65" s="7" t="s">
        <v>13</v>
      </c>
      <c r="R65" s="6"/>
      <c r="S65" s="6"/>
      <c r="AA65" s="8" t="s">
        <v>38</v>
      </c>
      <c r="AB65" s="9"/>
      <c r="AC65" s="9">
        <v>-20</v>
      </c>
      <c r="AD65" s="7" t="s">
        <v>13</v>
      </c>
      <c r="AE65" s="9">
        <v>22</v>
      </c>
      <c r="AF65" s="9">
        <f t="shared" si="4"/>
        <v>-440</v>
      </c>
    </row>
    <row r="66" spans="1:38" x14ac:dyDescent="0.25">
      <c r="A66" s="8" t="s">
        <v>40</v>
      </c>
      <c r="B66" s="9"/>
      <c r="C66" s="9">
        <v>-1</v>
      </c>
      <c r="D66" s="7" t="s">
        <v>13</v>
      </c>
      <c r="E66" s="9">
        <v>380</v>
      </c>
      <c r="F66" s="9">
        <f t="shared" si="3"/>
        <v>-380</v>
      </c>
      <c r="H66" s="1" t="s">
        <v>59</v>
      </c>
      <c r="N66" s="8" t="s">
        <v>37</v>
      </c>
      <c r="O66" s="9"/>
      <c r="P66" s="9">
        <v>-1</v>
      </c>
      <c r="Q66" s="7" t="s">
        <v>13</v>
      </c>
      <c r="R66" s="9">
        <v>652.5</v>
      </c>
      <c r="S66" s="9">
        <f t="shared" ref="S66:S79" si="5">P66*R66</f>
        <v>-652.5</v>
      </c>
      <c r="U66" s="1" t="s">
        <v>59</v>
      </c>
      <c r="AA66" s="8" t="s">
        <v>40</v>
      </c>
      <c r="AB66" s="9"/>
      <c r="AC66" s="9">
        <v>-1</v>
      </c>
      <c r="AD66" s="7" t="s">
        <v>13</v>
      </c>
      <c r="AE66" s="9">
        <v>400</v>
      </c>
      <c r="AF66" s="9">
        <f t="shared" si="4"/>
        <v>-400</v>
      </c>
      <c r="AH66" s="1" t="s">
        <v>59</v>
      </c>
    </row>
    <row r="67" spans="1:38" x14ac:dyDescent="0.25">
      <c r="A67" s="8" t="s">
        <v>41</v>
      </c>
      <c r="B67" s="9"/>
      <c r="C67" s="9">
        <v>-1</v>
      </c>
      <c r="D67" s="7" t="s">
        <v>13</v>
      </c>
      <c r="E67" s="9">
        <v>165</v>
      </c>
      <c r="F67" s="9">
        <f t="shared" si="3"/>
        <v>-165</v>
      </c>
      <c r="H67" s="2" t="s">
        <v>1</v>
      </c>
      <c r="I67" s="2" t="s">
        <v>2</v>
      </c>
      <c r="N67" s="8" t="s">
        <v>108</v>
      </c>
      <c r="O67" s="9"/>
      <c r="P67" s="9">
        <v>-3</v>
      </c>
      <c r="Q67" s="7" t="s">
        <v>13</v>
      </c>
      <c r="R67" s="9">
        <v>203</v>
      </c>
      <c r="S67" s="9">
        <f t="shared" si="5"/>
        <v>-609</v>
      </c>
      <c r="U67" s="2" t="s">
        <v>1</v>
      </c>
      <c r="V67" s="2" t="s">
        <v>2</v>
      </c>
      <c r="AA67" s="8" t="s">
        <v>41</v>
      </c>
      <c r="AB67" s="9"/>
      <c r="AC67" s="9">
        <v>-1</v>
      </c>
      <c r="AD67" s="7" t="s">
        <v>13</v>
      </c>
      <c r="AE67" s="9">
        <v>165</v>
      </c>
      <c r="AF67" s="9">
        <f t="shared" si="4"/>
        <v>-165</v>
      </c>
      <c r="AH67" s="2" t="s">
        <v>1</v>
      </c>
      <c r="AI67" s="2" t="s">
        <v>2</v>
      </c>
    </row>
    <row r="68" spans="1:38" x14ac:dyDescent="0.25">
      <c r="A68" s="8" t="s">
        <v>206</v>
      </c>
      <c r="B68" s="9"/>
      <c r="C68" s="9">
        <v>-1</v>
      </c>
      <c r="D68" s="7" t="s">
        <v>13</v>
      </c>
      <c r="E68" s="9">
        <v>175</v>
      </c>
      <c r="F68" s="9">
        <f t="shared" si="3"/>
        <v>-175</v>
      </c>
      <c r="H68" s="2" t="s">
        <v>3</v>
      </c>
      <c r="I68" s="2" t="s">
        <v>4</v>
      </c>
      <c r="N68" s="8" t="s">
        <v>38</v>
      </c>
      <c r="O68" s="9"/>
      <c r="P68" s="9">
        <v>-20</v>
      </c>
      <c r="Q68" s="7" t="s">
        <v>13</v>
      </c>
      <c r="R68" s="9">
        <v>19.8</v>
      </c>
      <c r="S68" s="9">
        <f t="shared" si="5"/>
        <v>-396</v>
      </c>
      <c r="U68" s="2" t="s">
        <v>3</v>
      </c>
      <c r="V68" s="2" t="s">
        <v>4</v>
      </c>
      <c r="AA68" s="8" t="s">
        <v>206</v>
      </c>
      <c r="AB68" s="9"/>
      <c r="AC68" s="9">
        <v>-1</v>
      </c>
      <c r="AD68" s="7" t="s">
        <v>13</v>
      </c>
      <c r="AE68" s="9">
        <v>175</v>
      </c>
      <c r="AF68" s="9">
        <f t="shared" si="4"/>
        <v>-175</v>
      </c>
      <c r="AH68" s="2" t="s">
        <v>3</v>
      </c>
      <c r="AI68" s="2" t="s">
        <v>4</v>
      </c>
    </row>
    <row r="69" spans="1:38" x14ac:dyDescent="0.25">
      <c r="A69" s="8" t="s">
        <v>43</v>
      </c>
      <c r="B69" s="9"/>
      <c r="C69" s="9">
        <v>-1</v>
      </c>
      <c r="D69" s="7" t="s">
        <v>13</v>
      </c>
      <c r="E69" s="9">
        <v>690.62</v>
      </c>
      <c r="F69" s="9">
        <f t="shared" si="3"/>
        <v>-690.62</v>
      </c>
      <c r="H69" s="2" t="s">
        <v>5</v>
      </c>
      <c r="I69" s="2" t="s">
        <v>203</v>
      </c>
      <c r="N69" s="8" t="s">
        <v>40</v>
      </c>
      <c r="O69" s="9"/>
      <c r="P69" s="9">
        <v>-1</v>
      </c>
      <c r="Q69" s="7" t="s">
        <v>13</v>
      </c>
      <c r="R69" s="9">
        <v>380</v>
      </c>
      <c r="S69" s="9">
        <f t="shared" si="5"/>
        <v>-380</v>
      </c>
      <c r="U69" s="2" t="s">
        <v>5</v>
      </c>
      <c r="V69" s="2" t="s">
        <v>203</v>
      </c>
      <c r="AA69" s="8" t="s">
        <v>43</v>
      </c>
      <c r="AB69" s="9"/>
      <c r="AC69" s="9">
        <v>-1</v>
      </c>
      <c r="AD69" s="7" t="s">
        <v>13</v>
      </c>
      <c r="AE69" s="9">
        <v>828.75</v>
      </c>
      <c r="AF69" s="9">
        <f t="shared" si="4"/>
        <v>-828.75</v>
      </c>
      <c r="AH69" s="2" t="s">
        <v>5</v>
      </c>
      <c r="AI69" s="2" t="s">
        <v>203</v>
      </c>
    </row>
    <row r="70" spans="1:38" x14ac:dyDescent="0.25">
      <c r="A70" s="8" t="s">
        <v>44</v>
      </c>
      <c r="B70" s="9"/>
      <c r="C70" s="9">
        <v>-1</v>
      </c>
      <c r="D70" s="7" t="s">
        <v>13</v>
      </c>
      <c r="E70" s="9">
        <v>325</v>
      </c>
      <c r="F70" s="9">
        <f t="shared" si="3"/>
        <v>-325</v>
      </c>
      <c r="H70" s="2" t="s">
        <v>7</v>
      </c>
      <c r="I70" s="2" t="s">
        <v>8</v>
      </c>
      <c r="N70" s="8" t="s">
        <v>41</v>
      </c>
      <c r="O70" s="9"/>
      <c r="P70" s="9">
        <v>-1</v>
      </c>
      <c r="Q70" s="7" t="s">
        <v>13</v>
      </c>
      <c r="R70" s="9">
        <v>165</v>
      </c>
      <c r="S70" s="9">
        <f t="shared" si="5"/>
        <v>-165</v>
      </c>
      <c r="U70" s="2" t="s">
        <v>7</v>
      </c>
      <c r="V70" s="2" t="s">
        <v>152</v>
      </c>
      <c r="AA70" s="8" t="s">
        <v>44</v>
      </c>
      <c r="AB70" s="9"/>
      <c r="AC70" s="9">
        <v>-1</v>
      </c>
      <c r="AD70" s="7" t="s">
        <v>13</v>
      </c>
      <c r="AE70" s="9">
        <v>390</v>
      </c>
      <c r="AF70" s="9">
        <f t="shared" si="4"/>
        <v>-390</v>
      </c>
      <c r="AH70" s="2" t="s">
        <v>7</v>
      </c>
      <c r="AI70" s="2" t="s">
        <v>187</v>
      </c>
    </row>
    <row r="71" spans="1:38" x14ac:dyDescent="0.25">
      <c r="A71" s="8" t="s">
        <v>45</v>
      </c>
      <c r="B71" s="9"/>
      <c r="C71" s="9">
        <v>-2500</v>
      </c>
      <c r="D71" s="7" t="s">
        <v>13</v>
      </c>
      <c r="E71" s="11">
        <v>9.2999999999999999E-2</v>
      </c>
      <c r="F71" s="9">
        <f t="shared" si="3"/>
        <v>-232.5</v>
      </c>
      <c r="H71" s="2" t="s">
        <v>9</v>
      </c>
      <c r="I71" s="2" t="s">
        <v>133</v>
      </c>
      <c r="N71" s="8" t="s">
        <v>206</v>
      </c>
      <c r="O71" s="9"/>
      <c r="P71" s="9">
        <v>-1</v>
      </c>
      <c r="Q71" s="7" t="s">
        <v>13</v>
      </c>
      <c r="R71" s="9">
        <v>175</v>
      </c>
      <c r="S71" s="9">
        <f t="shared" si="5"/>
        <v>-175</v>
      </c>
      <c r="U71" s="2" t="s">
        <v>9</v>
      </c>
      <c r="V71" s="2" t="s">
        <v>133</v>
      </c>
      <c r="AA71" s="8" t="s">
        <v>45</v>
      </c>
      <c r="AB71" s="9"/>
      <c r="AC71" s="9">
        <v>-3800</v>
      </c>
      <c r="AD71" s="7" t="s">
        <v>13</v>
      </c>
      <c r="AE71" s="11">
        <v>9.2999999999999999E-2</v>
      </c>
      <c r="AF71" s="9">
        <f t="shared" si="4"/>
        <v>-353.4</v>
      </c>
      <c r="AH71" s="2" t="s">
        <v>9</v>
      </c>
      <c r="AI71" s="2" t="s">
        <v>133</v>
      </c>
    </row>
    <row r="72" spans="1:38" x14ac:dyDescent="0.25">
      <c r="A72" s="8" t="s">
        <v>46</v>
      </c>
      <c r="B72" s="9"/>
      <c r="C72" s="12">
        <v>-3.2</v>
      </c>
      <c r="D72" s="7" t="s">
        <v>13</v>
      </c>
      <c r="E72" s="9">
        <v>85</v>
      </c>
      <c r="F72" s="9">
        <f t="shared" si="3"/>
        <v>-272</v>
      </c>
      <c r="N72" s="8" t="s">
        <v>43</v>
      </c>
      <c r="O72" s="9"/>
      <c r="P72" s="9">
        <v>-1</v>
      </c>
      <c r="Q72" s="7" t="s">
        <v>13</v>
      </c>
      <c r="R72" s="9">
        <v>828.75</v>
      </c>
      <c r="S72" s="9">
        <f t="shared" si="5"/>
        <v>-828.75</v>
      </c>
      <c r="AA72" s="8" t="s">
        <v>46</v>
      </c>
      <c r="AB72" s="9"/>
      <c r="AC72" s="12">
        <v>-3.6</v>
      </c>
      <c r="AD72" s="7" t="s">
        <v>13</v>
      </c>
      <c r="AE72" s="9">
        <v>85</v>
      </c>
      <c r="AF72" s="9">
        <f t="shared" si="4"/>
        <v>-306</v>
      </c>
    </row>
    <row r="73" spans="1:38" x14ac:dyDescent="0.25">
      <c r="A73" s="8" t="s">
        <v>47</v>
      </c>
      <c r="B73" s="9"/>
      <c r="C73" s="9">
        <v>-1</v>
      </c>
      <c r="D73" s="7" t="s">
        <v>13</v>
      </c>
      <c r="E73" s="9">
        <v>202.5</v>
      </c>
      <c r="F73" s="9">
        <f t="shared" si="3"/>
        <v>-202.5</v>
      </c>
      <c r="H73" s="3" t="s">
        <v>11</v>
      </c>
      <c r="I73" s="4" t="s">
        <v>15</v>
      </c>
      <c r="J73" s="4" t="s">
        <v>13</v>
      </c>
      <c r="K73" s="4" t="s">
        <v>16</v>
      </c>
      <c r="L73" s="4" t="s">
        <v>17</v>
      </c>
      <c r="N73" s="8" t="s">
        <v>44</v>
      </c>
      <c r="O73" s="9"/>
      <c r="P73" s="9">
        <v>-1</v>
      </c>
      <c r="Q73" s="7" t="s">
        <v>13</v>
      </c>
      <c r="R73" s="9">
        <v>390</v>
      </c>
      <c r="S73" s="9">
        <f t="shared" si="5"/>
        <v>-390</v>
      </c>
      <c r="U73" s="3" t="s">
        <v>11</v>
      </c>
      <c r="V73" s="4" t="s">
        <v>15</v>
      </c>
      <c r="W73" s="4" t="s">
        <v>13</v>
      </c>
      <c r="X73" s="4" t="s">
        <v>16</v>
      </c>
      <c r="Y73" s="4" t="s">
        <v>17</v>
      </c>
      <c r="AA73" s="8" t="s">
        <v>47</v>
      </c>
      <c r="AB73" s="9"/>
      <c r="AC73" s="9">
        <v>-1</v>
      </c>
      <c r="AD73" s="7" t="s">
        <v>13</v>
      </c>
      <c r="AE73" s="9">
        <v>243.75</v>
      </c>
      <c r="AF73" s="9">
        <f t="shared" si="4"/>
        <v>-243.75</v>
      </c>
      <c r="AH73" s="3" t="s">
        <v>11</v>
      </c>
      <c r="AI73" s="4" t="s">
        <v>15</v>
      </c>
      <c r="AJ73" s="4" t="s">
        <v>13</v>
      </c>
      <c r="AK73" s="4" t="s">
        <v>16</v>
      </c>
      <c r="AL73" s="4" t="s">
        <v>17</v>
      </c>
    </row>
    <row r="74" spans="1:38" x14ac:dyDescent="0.25">
      <c r="A74" s="8" t="s">
        <v>48</v>
      </c>
      <c r="B74" s="9"/>
      <c r="C74" s="9"/>
      <c r="D74" s="7" t="s">
        <v>13</v>
      </c>
      <c r="E74" s="9"/>
      <c r="F74" s="9">
        <v>-500</v>
      </c>
      <c r="N74" s="8" t="s">
        <v>45</v>
      </c>
      <c r="O74" s="9"/>
      <c r="P74" s="9">
        <v>-3800</v>
      </c>
      <c r="Q74" s="7" t="s">
        <v>13</v>
      </c>
      <c r="R74" s="11">
        <v>9.2999999999999999E-2</v>
      </c>
      <c r="S74" s="9">
        <f t="shared" si="5"/>
        <v>-353.4</v>
      </c>
      <c r="AA74" s="8" t="s">
        <v>48</v>
      </c>
      <c r="AB74" s="9"/>
      <c r="AC74" s="9"/>
      <c r="AD74" s="7" t="s">
        <v>13</v>
      </c>
      <c r="AE74" s="9"/>
      <c r="AF74" s="9">
        <v>-500</v>
      </c>
    </row>
    <row r="75" spans="1:38" x14ac:dyDescent="0.25">
      <c r="A75" s="5" t="s">
        <v>49</v>
      </c>
      <c r="B75" s="6"/>
      <c r="C75" s="6"/>
      <c r="D75" s="7" t="s">
        <v>13</v>
      </c>
      <c r="E75" s="6"/>
      <c r="F75" s="6">
        <f>SUM(F63:F74)</f>
        <v>-4591.12</v>
      </c>
      <c r="H75" s="2" t="s">
        <v>594</v>
      </c>
      <c r="N75" s="8" t="s">
        <v>46</v>
      </c>
      <c r="O75" s="9"/>
      <c r="P75" s="12">
        <v>-3.6</v>
      </c>
      <c r="Q75" s="7" t="s">
        <v>13</v>
      </c>
      <c r="R75" s="9">
        <v>85</v>
      </c>
      <c r="S75" s="9">
        <f t="shared" si="5"/>
        <v>-306</v>
      </c>
      <c r="U75" s="2" t="s">
        <v>594</v>
      </c>
      <c r="AA75" s="5" t="s">
        <v>49</v>
      </c>
      <c r="AB75" s="6"/>
      <c r="AC75" s="6"/>
      <c r="AD75" s="7" t="s">
        <v>13</v>
      </c>
      <c r="AE75" s="6"/>
      <c r="AF75" s="6">
        <f>SUM(AF63:AF74)</f>
        <v>-5201.8999999999996</v>
      </c>
      <c r="AH75" s="2" t="s">
        <v>594</v>
      </c>
    </row>
    <row r="76" spans="1:38" x14ac:dyDescent="0.25">
      <c r="A76" s="8" t="s">
        <v>50</v>
      </c>
      <c r="B76" s="9"/>
      <c r="C76" s="9"/>
      <c r="D76" s="7" t="s">
        <v>13</v>
      </c>
      <c r="E76" s="9"/>
      <c r="F76" s="9">
        <f>SUM(F60,F75)</f>
        <v>2413.88</v>
      </c>
      <c r="N76" s="8" t="s">
        <v>47</v>
      </c>
      <c r="O76" s="9"/>
      <c r="P76" s="9">
        <v>-1</v>
      </c>
      <c r="Q76" s="7" t="s">
        <v>13</v>
      </c>
      <c r="R76" s="9">
        <v>228.75</v>
      </c>
      <c r="S76" s="9">
        <f t="shared" si="5"/>
        <v>-228.75</v>
      </c>
      <c r="AA76" s="8" t="s">
        <v>50</v>
      </c>
      <c r="AB76" s="9"/>
      <c r="AC76" s="9"/>
      <c r="AD76" s="7" t="s">
        <v>13</v>
      </c>
      <c r="AE76" s="9"/>
      <c r="AF76" s="9">
        <f>SUM(AF60,AF75)</f>
        <v>4958.1000000000004</v>
      </c>
    </row>
    <row r="77" spans="1:38" x14ac:dyDescent="0.25">
      <c r="A77" s="1"/>
      <c r="B77" s="1"/>
      <c r="C77" s="1"/>
      <c r="D77" s="1"/>
      <c r="E77" s="1"/>
      <c r="F77" s="1"/>
      <c r="H77" s="2" t="s">
        <v>52</v>
      </c>
      <c r="N77" s="8" t="s">
        <v>153</v>
      </c>
      <c r="O77" s="9"/>
      <c r="P77" s="9">
        <v>-1</v>
      </c>
      <c r="Q77" s="7" t="s">
        <v>13</v>
      </c>
      <c r="R77" s="9">
        <v>1225</v>
      </c>
      <c r="S77" s="9">
        <f t="shared" si="5"/>
        <v>-1225</v>
      </c>
      <c r="U77" s="2" t="s">
        <v>52</v>
      </c>
      <c r="AA77" s="1"/>
      <c r="AB77" s="1"/>
      <c r="AC77" s="1"/>
      <c r="AD77" s="1"/>
      <c r="AE77" s="1"/>
      <c r="AF77" s="1"/>
      <c r="AH77" s="2" t="s">
        <v>52</v>
      </c>
    </row>
    <row r="78" spans="1:38" x14ac:dyDescent="0.25">
      <c r="A78" s="2" t="s">
        <v>207</v>
      </c>
      <c r="B78" s="1"/>
      <c r="C78" s="1"/>
      <c r="D78" s="1"/>
      <c r="E78" s="1"/>
      <c r="F78" s="1"/>
      <c r="N78" s="8" t="s">
        <v>154</v>
      </c>
      <c r="O78" s="9"/>
      <c r="P78" s="9">
        <v>-2</v>
      </c>
      <c r="Q78" s="7" t="s">
        <v>13</v>
      </c>
      <c r="R78" s="9">
        <v>125</v>
      </c>
      <c r="S78" s="9">
        <f t="shared" si="5"/>
        <v>-250</v>
      </c>
      <c r="AA78" s="2" t="s">
        <v>207</v>
      </c>
      <c r="AB78" s="1"/>
      <c r="AC78" s="1"/>
      <c r="AD78" s="1"/>
      <c r="AE78" s="1"/>
      <c r="AF78" s="1"/>
    </row>
    <row r="79" spans="1:38" x14ac:dyDescent="0.25">
      <c r="A79" s="2" t="s">
        <v>208</v>
      </c>
      <c r="B79" s="1"/>
      <c r="C79" s="1"/>
      <c r="D79" s="1"/>
      <c r="E79" s="1"/>
      <c r="F79" s="1"/>
      <c r="H79" s="1" t="s">
        <v>61</v>
      </c>
      <c r="N79" s="8" t="s">
        <v>155</v>
      </c>
      <c r="O79" s="9"/>
      <c r="P79" s="9">
        <v>-70</v>
      </c>
      <c r="Q79" s="7" t="s">
        <v>13</v>
      </c>
      <c r="R79" s="9">
        <v>5</v>
      </c>
      <c r="S79" s="9">
        <f t="shared" si="5"/>
        <v>-350</v>
      </c>
      <c r="U79" s="1" t="s">
        <v>61</v>
      </c>
      <c r="AA79" s="2" t="s">
        <v>208</v>
      </c>
      <c r="AB79" s="1"/>
      <c r="AC79" s="1"/>
      <c r="AD79" s="1"/>
      <c r="AE79" s="1"/>
      <c r="AF79" s="1"/>
      <c r="AH79" s="1" t="s">
        <v>61</v>
      </c>
    </row>
    <row r="80" spans="1:38" x14ac:dyDescent="0.25">
      <c r="A80" s="1"/>
      <c r="B80" s="1"/>
      <c r="C80" s="1"/>
      <c r="D80" s="1"/>
      <c r="E80" s="1"/>
      <c r="F80" s="1"/>
      <c r="H80" s="2" t="s">
        <v>1</v>
      </c>
      <c r="I80" s="2" t="s">
        <v>2</v>
      </c>
      <c r="N80" s="8" t="s">
        <v>48</v>
      </c>
      <c r="O80" s="9"/>
      <c r="P80" s="9"/>
      <c r="Q80" s="7" t="s">
        <v>13</v>
      </c>
      <c r="R80" s="9"/>
      <c r="S80" s="9">
        <v>-500</v>
      </c>
      <c r="U80" s="2" t="s">
        <v>1</v>
      </c>
      <c r="V80" s="2" t="s">
        <v>2</v>
      </c>
      <c r="AA80" s="1"/>
      <c r="AB80" s="1"/>
      <c r="AC80" s="1"/>
      <c r="AD80" s="1"/>
      <c r="AE80" s="1"/>
      <c r="AF80" s="1"/>
      <c r="AH80" s="2" t="s">
        <v>1</v>
      </c>
      <c r="AI80" s="2" t="s">
        <v>2</v>
      </c>
    </row>
    <row r="81" spans="1:38" x14ac:dyDescent="0.25">
      <c r="A81" s="2" t="s">
        <v>52</v>
      </c>
      <c r="B81" s="1"/>
      <c r="C81" s="1"/>
      <c r="D81" s="1"/>
      <c r="E81" s="1"/>
      <c r="F81" s="1"/>
      <c r="H81" s="2" t="s">
        <v>3</v>
      </c>
      <c r="I81" s="2" t="s">
        <v>4</v>
      </c>
      <c r="N81" s="5" t="s">
        <v>49</v>
      </c>
      <c r="O81" s="6"/>
      <c r="P81" s="6"/>
      <c r="Q81" s="7" t="s">
        <v>13</v>
      </c>
      <c r="R81" s="6"/>
      <c r="S81" s="6">
        <f>SUM(S66:S80)</f>
        <v>-6809.4</v>
      </c>
      <c r="U81" s="2" t="s">
        <v>3</v>
      </c>
      <c r="V81" s="2" t="s">
        <v>4</v>
      </c>
      <c r="AA81" s="2" t="s">
        <v>52</v>
      </c>
      <c r="AB81" s="1"/>
      <c r="AC81" s="1"/>
      <c r="AD81" s="1"/>
      <c r="AE81" s="1"/>
      <c r="AF81" s="1"/>
      <c r="AH81" s="2" t="s">
        <v>3</v>
      </c>
      <c r="AI81" s="2" t="s">
        <v>4</v>
      </c>
    </row>
    <row r="82" spans="1:38" x14ac:dyDescent="0.25">
      <c r="A82" s="1"/>
      <c r="B82" s="1"/>
      <c r="C82" s="1"/>
      <c r="D82" s="1"/>
      <c r="E82" s="1"/>
      <c r="F82" s="1"/>
      <c r="H82" s="2" t="s">
        <v>5</v>
      </c>
      <c r="I82" s="2" t="s">
        <v>203</v>
      </c>
      <c r="N82" s="8" t="s">
        <v>50</v>
      </c>
      <c r="O82" s="9"/>
      <c r="P82" s="9"/>
      <c r="Q82" s="7" t="s">
        <v>13</v>
      </c>
      <c r="R82" s="9"/>
      <c r="S82" s="9">
        <f>SUM(S63,S81)</f>
        <v>3350.6000000000004</v>
      </c>
      <c r="U82" s="2" t="s">
        <v>5</v>
      </c>
      <c r="V82" s="2" t="s">
        <v>203</v>
      </c>
      <c r="AA82" s="1"/>
      <c r="AB82" s="1"/>
      <c r="AC82" s="1"/>
      <c r="AD82" s="1"/>
      <c r="AE82" s="1"/>
      <c r="AF82" s="1"/>
      <c r="AH82" s="2" t="s">
        <v>5</v>
      </c>
      <c r="AI82" s="2" t="s">
        <v>203</v>
      </c>
    </row>
    <row r="83" spans="1:38" x14ac:dyDescent="0.25">
      <c r="A83" s="1" t="s">
        <v>54</v>
      </c>
      <c r="B83" s="1"/>
      <c r="C83" s="1"/>
      <c r="D83" s="1"/>
      <c r="E83" s="1"/>
      <c r="F83" s="1"/>
      <c r="H83" s="2" t="s">
        <v>7</v>
      </c>
      <c r="I83" s="2" t="s">
        <v>8</v>
      </c>
      <c r="N83" s="1"/>
      <c r="O83" s="1"/>
      <c r="P83" s="1"/>
      <c r="Q83" s="1"/>
      <c r="R83" s="1"/>
      <c r="S83" s="1"/>
      <c r="U83" s="2" t="s">
        <v>7</v>
      </c>
      <c r="V83" s="2" t="s">
        <v>152</v>
      </c>
      <c r="AA83" s="1" t="s">
        <v>54</v>
      </c>
      <c r="AB83" s="1"/>
      <c r="AC83" s="1"/>
      <c r="AD83" s="1"/>
      <c r="AE83" s="1"/>
      <c r="AF83" s="1"/>
      <c r="AH83" s="2" t="s">
        <v>7</v>
      </c>
      <c r="AI83" s="2" t="s">
        <v>187</v>
      </c>
    </row>
    <row r="84" spans="1:38" x14ac:dyDescent="0.25">
      <c r="A84" s="2" t="s">
        <v>1</v>
      </c>
      <c r="B84" s="2" t="s">
        <v>2</v>
      </c>
      <c r="C84" s="1"/>
      <c r="D84" s="1"/>
      <c r="E84" s="1"/>
      <c r="F84" s="1"/>
      <c r="H84" s="2" t="s">
        <v>9</v>
      </c>
      <c r="I84" s="2" t="s">
        <v>133</v>
      </c>
      <c r="N84" s="2" t="s">
        <v>207</v>
      </c>
      <c r="O84" s="1"/>
      <c r="P84" s="1"/>
      <c r="Q84" s="1"/>
      <c r="R84" s="1"/>
      <c r="S84" s="1"/>
      <c r="U84" s="2" t="s">
        <v>9</v>
      </c>
      <c r="V84" s="2" t="s">
        <v>133</v>
      </c>
      <c r="AA84" s="2" t="s">
        <v>1</v>
      </c>
      <c r="AB84" s="2" t="s">
        <v>2</v>
      </c>
      <c r="AC84" s="1"/>
      <c r="AD84" s="1"/>
      <c r="AE84" s="1"/>
      <c r="AF84" s="1"/>
      <c r="AH84" s="2" t="s">
        <v>9</v>
      </c>
      <c r="AI84" s="2" t="s">
        <v>133</v>
      </c>
    </row>
    <row r="85" spans="1:38" x14ac:dyDescent="0.25">
      <c r="A85" s="2" t="s">
        <v>3</v>
      </c>
      <c r="B85" s="2" t="s">
        <v>4</v>
      </c>
      <c r="C85" s="1"/>
      <c r="D85" s="1"/>
      <c r="E85" s="1"/>
      <c r="F85" s="1"/>
      <c r="N85" s="2" t="s">
        <v>208</v>
      </c>
      <c r="O85" s="1"/>
      <c r="P85" s="1"/>
      <c r="Q85" s="1"/>
      <c r="R85" s="1"/>
      <c r="S85" s="1"/>
      <c r="AA85" s="2" t="s">
        <v>3</v>
      </c>
      <c r="AB85" s="2" t="s">
        <v>4</v>
      </c>
      <c r="AC85" s="1"/>
      <c r="AD85" s="1"/>
      <c r="AE85" s="1"/>
      <c r="AF85" s="1"/>
    </row>
    <row r="86" spans="1:38" x14ac:dyDescent="0.25">
      <c r="A86" s="2" t="s">
        <v>5</v>
      </c>
      <c r="B86" s="2" t="s">
        <v>203</v>
      </c>
      <c r="C86" s="1"/>
      <c r="D86" s="1"/>
      <c r="E86" s="1"/>
      <c r="F86" s="1"/>
      <c r="H86" s="3" t="s">
        <v>11</v>
      </c>
      <c r="I86" s="4" t="s">
        <v>15</v>
      </c>
      <c r="J86" s="4" t="s">
        <v>13</v>
      </c>
      <c r="K86" s="4" t="s">
        <v>16</v>
      </c>
      <c r="L86" s="4" t="s">
        <v>17</v>
      </c>
      <c r="N86" s="1"/>
      <c r="O86" s="1"/>
      <c r="P86" s="1"/>
      <c r="Q86" s="1"/>
      <c r="R86" s="1"/>
      <c r="S86" s="1"/>
      <c r="U86" s="3" t="s">
        <v>11</v>
      </c>
      <c r="V86" s="4" t="s">
        <v>15</v>
      </c>
      <c r="W86" s="4" t="s">
        <v>13</v>
      </c>
      <c r="X86" s="4" t="s">
        <v>16</v>
      </c>
      <c r="Y86" s="4" t="s">
        <v>17</v>
      </c>
      <c r="AA86" s="2" t="s">
        <v>5</v>
      </c>
      <c r="AB86" s="2" t="s">
        <v>203</v>
      </c>
      <c r="AC86" s="1"/>
      <c r="AD86" s="1"/>
      <c r="AE86" s="1"/>
      <c r="AF86" s="1"/>
      <c r="AH86" s="3" t="s">
        <v>11</v>
      </c>
      <c r="AI86" s="4" t="s">
        <v>15</v>
      </c>
      <c r="AJ86" s="4" t="s">
        <v>13</v>
      </c>
      <c r="AK86" s="4" t="s">
        <v>16</v>
      </c>
      <c r="AL86" s="4" t="s">
        <v>17</v>
      </c>
    </row>
    <row r="87" spans="1:38" x14ac:dyDescent="0.25">
      <c r="A87" s="2" t="s">
        <v>7</v>
      </c>
      <c r="B87" s="2" t="s">
        <v>8</v>
      </c>
      <c r="C87" s="1"/>
      <c r="D87" s="1"/>
      <c r="E87" s="1"/>
      <c r="F87" s="1"/>
      <c r="N87" s="2" t="s">
        <v>52</v>
      </c>
      <c r="O87" s="1"/>
      <c r="P87" s="1"/>
      <c r="Q87" s="1"/>
      <c r="R87" s="1"/>
      <c r="S87" s="1"/>
      <c r="AA87" s="2" t="s">
        <v>7</v>
      </c>
      <c r="AB87" s="2" t="s">
        <v>187</v>
      </c>
      <c r="AC87" s="1"/>
      <c r="AD87" s="1"/>
      <c r="AE87" s="1"/>
      <c r="AF87" s="1"/>
    </row>
    <row r="88" spans="1:38" x14ac:dyDescent="0.25">
      <c r="A88" s="2" t="s">
        <v>9</v>
      </c>
      <c r="B88" s="2" t="s">
        <v>10</v>
      </c>
      <c r="C88" s="1"/>
      <c r="D88" s="1"/>
      <c r="E88" s="1"/>
      <c r="F88" s="1"/>
      <c r="H88" s="2" t="s">
        <v>211</v>
      </c>
      <c r="N88" s="1"/>
      <c r="O88" s="1"/>
      <c r="P88" s="1"/>
      <c r="Q88" s="1"/>
      <c r="R88" s="1"/>
      <c r="S88" s="1"/>
      <c r="U88" s="2" t="s">
        <v>211</v>
      </c>
      <c r="AA88" s="2" t="s">
        <v>9</v>
      </c>
      <c r="AB88" s="2" t="s">
        <v>10</v>
      </c>
      <c r="AC88" s="1"/>
      <c r="AD88" s="1"/>
      <c r="AE88" s="1"/>
      <c r="AF88" s="1"/>
      <c r="AH88" s="2" t="s">
        <v>211</v>
      </c>
    </row>
    <row r="89" spans="1:38" x14ac:dyDescent="0.25">
      <c r="A89" s="1"/>
      <c r="B89" s="1"/>
      <c r="C89" s="1"/>
      <c r="D89" s="1"/>
      <c r="E89" s="1"/>
      <c r="F89" s="1"/>
      <c r="N89" s="1" t="s">
        <v>54</v>
      </c>
      <c r="O89" s="1"/>
      <c r="P89" s="1"/>
      <c r="Q89" s="1"/>
      <c r="R89" s="1"/>
      <c r="S89" s="1"/>
      <c r="AA89" s="1"/>
      <c r="AB89" s="1"/>
      <c r="AC89" s="1"/>
      <c r="AD89" s="1"/>
      <c r="AE89" s="1"/>
      <c r="AF89" s="1"/>
    </row>
    <row r="90" spans="1:38" x14ac:dyDescent="0.25">
      <c r="A90" s="3" t="s">
        <v>11</v>
      </c>
      <c r="B90" s="4" t="s">
        <v>12</v>
      </c>
      <c r="C90" s="4" t="s">
        <v>15</v>
      </c>
      <c r="D90" s="4" t="s">
        <v>13</v>
      </c>
      <c r="E90" s="4" t="s">
        <v>16</v>
      </c>
      <c r="F90" s="4" t="s">
        <v>17</v>
      </c>
      <c r="H90" s="2" t="s">
        <v>52</v>
      </c>
      <c r="N90" s="2" t="s">
        <v>1</v>
      </c>
      <c r="O90" s="2" t="s">
        <v>2</v>
      </c>
      <c r="P90" s="1"/>
      <c r="Q90" s="1"/>
      <c r="R90" s="1"/>
      <c r="S90" s="1"/>
      <c r="U90" s="2" t="s">
        <v>52</v>
      </c>
      <c r="AA90" s="3" t="s">
        <v>11</v>
      </c>
      <c r="AB90" s="4" t="s">
        <v>12</v>
      </c>
      <c r="AC90" s="4" t="s">
        <v>15</v>
      </c>
      <c r="AD90" s="4" t="s">
        <v>13</v>
      </c>
      <c r="AE90" s="4" t="s">
        <v>16</v>
      </c>
      <c r="AF90" s="4" t="s">
        <v>17</v>
      </c>
      <c r="AH90" s="2" t="s">
        <v>52</v>
      </c>
    </row>
    <row r="91" spans="1:38" x14ac:dyDescent="0.25">
      <c r="A91" s="1"/>
      <c r="B91" s="1"/>
      <c r="C91" s="1"/>
      <c r="D91" s="1"/>
      <c r="E91" s="1"/>
      <c r="F91" s="1"/>
      <c r="N91" s="2" t="s">
        <v>3</v>
      </c>
      <c r="O91" s="2" t="s">
        <v>4</v>
      </c>
      <c r="P91" s="1"/>
      <c r="Q91" s="1"/>
      <c r="R91" s="1"/>
      <c r="S91" s="1"/>
      <c r="AA91" s="1"/>
      <c r="AB91" s="1"/>
      <c r="AC91" s="1"/>
      <c r="AD91" s="1"/>
      <c r="AE91" s="1"/>
      <c r="AF91" s="1"/>
    </row>
    <row r="92" spans="1:38" x14ac:dyDescent="0.25">
      <c r="A92" s="2" t="s">
        <v>209</v>
      </c>
      <c r="B92" s="1"/>
      <c r="C92" s="1"/>
      <c r="D92" s="1"/>
      <c r="E92" s="1"/>
      <c r="F92" s="1"/>
      <c r="H92" s="1" t="s">
        <v>63</v>
      </c>
      <c r="N92" s="2" t="s">
        <v>5</v>
      </c>
      <c r="O92" s="2" t="s">
        <v>203</v>
      </c>
      <c r="P92" s="1"/>
      <c r="Q92" s="1"/>
      <c r="R92" s="1"/>
      <c r="S92" s="1"/>
      <c r="U92" s="1" t="s">
        <v>63</v>
      </c>
      <c r="AA92" s="2" t="s">
        <v>209</v>
      </c>
      <c r="AB92" s="1"/>
      <c r="AC92" s="1"/>
      <c r="AD92" s="1"/>
      <c r="AE92" s="1"/>
      <c r="AF92" s="1"/>
      <c r="AH92" s="1" t="s">
        <v>63</v>
      </c>
    </row>
    <row r="93" spans="1:38" x14ac:dyDescent="0.25">
      <c r="A93" s="1"/>
      <c r="B93" s="1"/>
      <c r="C93" s="1"/>
      <c r="D93" s="1"/>
      <c r="E93" s="1"/>
      <c r="F93" s="1"/>
      <c r="H93" s="2" t="s">
        <v>1</v>
      </c>
      <c r="I93" s="2" t="s">
        <v>2</v>
      </c>
      <c r="N93" s="2" t="s">
        <v>7</v>
      </c>
      <c r="O93" s="2" t="s">
        <v>152</v>
      </c>
      <c r="P93" s="1"/>
      <c r="Q93" s="1"/>
      <c r="R93" s="1"/>
      <c r="S93" s="1"/>
      <c r="U93" s="2" t="s">
        <v>1</v>
      </c>
      <c r="V93" s="2" t="s">
        <v>2</v>
      </c>
      <c r="AA93" s="1"/>
      <c r="AB93" s="1"/>
      <c r="AC93" s="1"/>
      <c r="AD93" s="1"/>
      <c r="AE93" s="1"/>
      <c r="AF93" s="1"/>
      <c r="AH93" s="2" t="s">
        <v>1</v>
      </c>
      <c r="AI93" s="2" t="s">
        <v>2</v>
      </c>
    </row>
    <row r="94" spans="1:38" x14ac:dyDescent="0.25">
      <c r="A94" s="2" t="s">
        <v>52</v>
      </c>
      <c r="B94" s="1"/>
      <c r="C94" s="1"/>
      <c r="D94" s="1"/>
      <c r="E94" s="1"/>
      <c r="F94" s="1"/>
      <c r="H94" s="2" t="s">
        <v>3</v>
      </c>
      <c r="I94" s="2" t="s">
        <v>4</v>
      </c>
      <c r="N94" s="2" t="s">
        <v>9</v>
      </c>
      <c r="O94" s="2" t="s">
        <v>10</v>
      </c>
      <c r="P94" s="1"/>
      <c r="Q94" s="1"/>
      <c r="R94" s="1"/>
      <c r="S94" s="1"/>
      <c r="U94" s="2" t="s">
        <v>3</v>
      </c>
      <c r="V94" s="2" t="s">
        <v>4</v>
      </c>
      <c r="AA94" s="2" t="s">
        <v>52</v>
      </c>
      <c r="AB94" s="1"/>
      <c r="AC94" s="1"/>
      <c r="AD94" s="1"/>
      <c r="AE94" s="1"/>
      <c r="AF94" s="1"/>
      <c r="AH94" s="2" t="s">
        <v>3</v>
      </c>
      <c r="AI94" s="2" t="s">
        <v>4</v>
      </c>
    </row>
    <row r="95" spans="1:38" x14ac:dyDescent="0.25">
      <c r="A95" s="1"/>
      <c r="B95" s="1"/>
      <c r="C95" s="1"/>
      <c r="D95" s="1"/>
      <c r="E95" s="1"/>
      <c r="F95" s="1"/>
      <c r="H95" s="2" t="s">
        <v>5</v>
      </c>
      <c r="I95" s="2" t="s">
        <v>203</v>
      </c>
      <c r="N95" s="1"/>
      <c r="O95" s="1"/>
      <c r="P95" s="1"/>
      <c r="Q95" s="1"/>
      <c r="R95" s="1"/>
      <c r="S95" s="1"/>
      <c r="U95" s="2" t="s">
        <v>5</v>
      </c>
      <c r="V95" s="2" t="s">
        <v>203</v>
      </c>
      <c r="AA95" s="1"/>
      <c r="AB95" s="1"/>
      <c r="AC95" s="1"/>
      <c r="AD95" s="1"/>
      <c r="AE95" s="1"/>
      <c r="AF95" s="1"/>
      <c r="AH95" s="2" t="s">
        <v>5</v>
      </c>
      <c r="AI95" s="2" t="s">
        <v>203</v>
      </c>
    </row>
    <row r="96" spans="1:38" x14ac:dyDescent="0.25">
      <c r="A96" s="1" t="s">
        <v>56</v>
      </c>
      <c r="B96" s="1"/>
      <c r="C96" s="1"/>
      <c r="D96" s="1"/>
      <c r="E96" s="1"/>
      <c r="F96" s="1"/>
      <c r="H96" s="2" t="s">
        <v>7</v>
      </c>
      <c r="I96" s="2" t="s">
        <v>8</v>
      </c>
      <c r="N96" s="3" t="s">
        <v>11</v>
      </c>
      <c r="O96" s="4" t="s">
        <v>12</v>
      </c>
      <c r="P96" s="4" t="s">
        <v>15</v>
      </c>
      <c r="Q96" s="4" t="s">
        <v>13</v>
      </c>
      <c r="R96" s="4" t="s">
        <v>16</v>
      </c>
      <c r="S96" s="4" t="s">
        <v>17</v>
      </c>
      <c r="U96" s="2" t="s">
        <v>7</v>
      </c>
      <c r="V96" s="2" t="s">
        <v>152</v>
      </c>
      <c r="AA96" s="1" t="s">
        <v>56</v>
      </c>
      <c r="AB96" s="1"/>
      <c r="AC96" s="1"/>
      <c r="AD96" s="1"/>
      <c r="AE96" s="1"/>
      <c r="AF96" s="1"/>
      <c r="AH96" s="2" t="s">
        <v>7</v>
      </c>
      <c r="AI96" s="2" t="s">
        <v>187</v>
      </c>
    </row>
    <row r="97" spans="1:38" x14ac:dyDescent="0.25">
      <c r="A97" s="2" t="s">
        <v>1</v>
      </c>
      <c r="B97" s="2" t="s">
        <v>2</v>
      </c>
      <c r="C97" s="1"/>
      <c r="D97" s="1"/>
      <c r="E97" s="1"/>
      <c r="F97" s="1"/>
      <c r="H97" s="2" t="s">
        <v>9</v>
      </c>
      <c r="I97" s="2" t="s">
        <v>133</v>
      </c>
      <c r="N97" s="1"/>
      <c r="O97" s="1"/>
      <c r="P97" s="1"/>
      <c r="Q97" s="1"/>
      <c r="R97" s="1"/>
      <c r="S97" s="1"/>
      <c r="U97" s="2" t="s">
        <v>9</v>
      </c>
      <c r="V97" s="2" t="s">
        <v>133</v>
      </c>
      <c r="AA97" s="2" t="s">
        <v>1</v>
      </c>
      <c r="AB97" s="2" t="s">
        <v>2</v>
      </c>
      <c r="AC97" s="1"/>
      <c r="AD97" s="1"/>
      <c r="AE97" s="1"/>
      <c r="AF97" s="1"/>
      <c r="AH97" s="2" t="s">
        <v>9</v>
      </c>
      <c r="AI97" s="2" t="s">
        <v>133</v>
      </c>
    </row>
    <row r="98" spans="1:38" x14ac:dyDescent="0.25">
      <c r="A98" s="2" t="s">
        <v>3</v>
      </c>
      <c r="B98" s="2" t="s">
        <v>4</v>
      </c>
      <c r="C98" s="1"/>
      <c r="D98" s="1"/>
      <c r="E98" s="1"/>
      <c r="F98" s="1"/>
      <c r="N98" s="2" t="s">
        <v>209</v>
      </c>
      <c r="O98" s="1"/>
      <c r="P98" s="1"/>
      <c r="Q98" s="1"/>
      <c r="R98" s="1"/>
      <c r="S98" s="1"/>
      <c r="AA98" s="2" t="s">
        <v>3</v>
      </c>
      <c r="AB98" s="2" t="s">
        <v>4</v>
      </c>
      <c r="AC98" s="1"/>
      <c r="AD98" s="1"/>
      <c r="AE98" s="1"/>
      <c r="AF98" s="1"/>
    </row>
    <row r="99" spans="1:38" x14ac:dyDescent="0.25">
      <c r="A99" s="2" t="s">
        <v>5</v>
      </c>
      <c r="B99" s="2" t="s">
        <v>203</v>
      </c>
      <c r="C99" s="1"/>
      <c r="D99" s="1"/>
      <c r="E99" s="1"/>
      <c r="F99" s="1"/>
      <c r="H99" s="3" t="s">
        <v>11</v>
      </c>
      <c r="I99" s="4" t="s">
        <v>15</v>
      </c>
      <c r="J99" s="4" t="s">
        <v>13</v>
      </c>
      <c r="K99" s="4" t="s">
        <v>16</v>
      </c>
      <c r="L99" s="4" t="s">
        <v>17</v>
      </c>
      <c r="N99" s="1"/>
      <c r="O99" s="1"/>
      <c r="P99" s="1"/>
      <c r="Q99" s="1"/>
      <c r="R99" s="1"/>
      <c r="S99" s="1"/>
      <c r="U99" s="3" t="s">
        <v>11</v>
      </c>
      <c r="V99" s="4" t="s">
        <v>15</v>
      </c>
      <c r="W99" s="4" t="s">
        <v>13</v>
      </c>
      <c r="X99" s="4" t="s">
        <v>16</v>
      </c>
      <c r="Y99" s="4" t="s">
        <v>17</v>
      </c>
      <c r="AA99" s="2" t="s">
        <v>5</v>
      </c>
      <c r="AB99" s="2" t="s">
        <v>203</v>
      </c>
      <c r="AC99" s="1"/>
      <c r="AD99" s="1"/>
      <c r="AE99" s="1"/>
      <c r="AF99" s="1"/>
      <c r="AH99" s="3" t="s">
        <v>11</v>
      </c>
      <c r="AI99" s="4" t="s">
        <v>15</v>
      </c>
      <c r="AJ99" s="4" t="s">
        <v>13</v>
      </c>
      <c r="AK99" s="4" t="s">
        <v>16</v>
      </c>
      <c r="AL99" s="4" t="s">
        <v>17</v>
      </c>
    </row>
    <row r="100" spans="1:38" x14ac:dyDescent="0.25">
      <c r="A100" s="2" t="s">
        <v>7</v>
      </c>
      <c r="B100" s="2" t="s">
        <v>8</v>
      </c>
      <c r="C100" s="1"/>
      <c r="D100" s="1"/>
      <c r="E100" s="1"/>
      <c r="F100" s="1"/>
      <c r="N100" s="2" t="s">
        <v>52</v>
      </c>
      <c r="O100" s="1"/>
      <c r="P100" s="1"/>
      <c r="Q100" s="1"/>
      <c r="R100" s="1"/>
      <c r="S100" s="1"/>
      <c r="AA100" s="2" t="s">
        <v>7</v>
      </c>
      <c r="AB100" s="2" t="s">
        <v>187</v>
      </c>
      <c r="AC100" s="1"/>
      <c r="AD100" s="1"/>
      <c r="AE100" s="1"/>
      <c r="AF100" s="1"/>
    </row>
    <row r="101" spans="1:38" x14ac:dyDescent="0.25">
      <c r="A101" s="2" t="s">
        <v>9</v>
      </c>
      <c r="B101" s="2" t="s">
        <v>10</v>
      </c>
      <c r="C101" s="1"/>
      <c r="D101" s="1"/>
      <c r="E101" s="1"/>
      <c r="F101" s="1"/>
      <c r="H101" s="2" t="s">
        <v>595</v>
      </c>
      <c r="N101" s="1"/>
      <c r="O101" s="1"/>
      <c r="P101" s="1"/>
      <c r="Q101" s="1"/>
      <c r="R101" s="1"/>
      <c r="S101" s="1"/>
      <c r="U101" s="2" t="s">
        <v>595</v>
      </c>
      <c r="AA101" s="2" t="s">
        <v>9</v>
      </c>
      <c r="AB101" s="2" t="s">
        <v>10</v>
      </c>
      <c r="AC101" s="1"/>
      <c r="AD101" s="1"/>
      <c r="AE101" s="1"/>
      <c r="AF101" s="1"/>
      <c r="AH101" s="2" t="s">
        <v>595</v>
      </c>
    </row>
    <row r="102" spans="1:38" x14ac:dyDescent="0.25">
      <c r="A102" s="1"/>
      <c r="B102" s="1"/>
      <c r="C102" s="1"/>
      <c r="D102" s="1"/>
      <c r="E102" s="1"/>
      <c r="F102" s="1"/>
      <c r="N102" s="1" t="s">
        <v>56</v>
      </c>
      <c r="O102" s="1"/>
      <c r="P102" s="1"/>
      <c r="Q102" s="1"/>
      <c r="R102" s="1"/>
      <c r="S102" s="1"/>
      <c r="AA102" s="1"/>
      <c r="AB102" s="1"/>
      <c r="AC102" s="1"/>
      <c r="AD102" s="1"/>
      <c r="AE102" s="1"/>
      <c r="AF102" s="1"/>
    </row>
    <row r="103" spans="1:38" x14ac:dyDescent="0.25">
      <c r="A103" s="3" t="s">
        <v>11</v>
      </c>
      <c r="B103" s="4" t="s">
        <v>12</v>
      </c>
      <c r="C103" s="4" t="s">
        <v>15</v>
      </c>
      <c r="D103" s="4" t="s">
        <v>13</v>
      </c>
      <c r="E103" s="4" t="s">
        <v>16</v>
      </c>
      <c r="F103" s="4" t="s">
        <v>17</v>
      </c>
      <c r="H103" s="2" t="s">
        <v>52</v>
      </c>
      <c r="N103" s="2" t="s">
        <v>1</v>
      </c>
      <c r="O103" s="2" t="s">
        <v>2</v>
      </c>
      <c r="P103" s="1"/>
      <c r="Q103" s="1"/>
      <c r="R103" s="1"/>
      <c r="S103" s="1"/>
      <c r="U103" s="2" t="s">
        <v>52</v>
      </c>
      <c r="AA103" s="3" t="s">
        <v>11</v>
      </c>
      <c r="AB103" s="4" t="s">
        <v>12</v>
      </c>
      <c r="AC103" s="4" t="s">
        <v>15</v>
      </c>
      <c r="AD103" s="4" t="s">
        <v>13</v>
      </c>
      <c r="AE103" s="4" t="s">
        <v>16</v>
      </c>
      <c r="AF103" s="4" t="s">
        <v>17</v>
      </c>
      <c r="AH103" s="2" t="s">
        <v>52</v>
      </c>
    </row>
    <row r="104" spans="1:38" x14ac:dyDescent="0.25">
      <c r="A104" s="5" t="s">
        <v>18</v>
      </c>
      <c r="B104" s="6"/>
      <c r="C104" s="6"/>
      <c r="D104" s="7" t="s">
        <v>13</v>
      </c>
      <c r="E104" s="6"/>
      <c r="F104" s="6"/>
      <c r="N104" s="2" t="s">
        <v>3</v>
      </c>
      <c r="O104" s="2" t="s">
        <v>4</v>
      </c>
      <c r="P104" s="1"/>
      <c r="Q104" s="1"/>
      <c r="R104" s="1"/>
      <c r="S104" s="1"/>
      <c r="AA104" s="5" t="s">
        <v>18</v>
      </c>
      <c r="AB104" s="6"/>
      <c r="AC104" s="6"/>
      <c r="AD104" s="7" t="s">
        <v>13</v>
      </c>
      <c r="AE104" s="6"/>
      <c r="AF104" s="6"/>
    </row>
    <row r="105" spans="1:38" x14ac:dyDescent="0.25">
      <c r="A105" s="8" t="s">
        <v>57</v>
      </c>
      <c r="B105" s="9">
        <v>3500</v>
      </c>
      <c r="C105" s="9">
        <v>3500</v>
      </c>
      <c r="D105" s="7" t="s">
        <v>21</v>
      </c>
      <c r="E105" s="10">
        <v>2.35</v>
      </c>
      <c r="F105" s="9">
        <f>C105*E105</f>
        <v>8225</v>
      </c>
      <c r="H105" s="1" t="s">
        <v>64</v>
      </c>
      <c r="N105" s="2" t="s">
        <v>5</v>
      </c>
      <c r="O105" s="2" t="s">
        <v>203</v>
      </c>
      <c r="P105" s="1"/>
      <c r="Q105" s="1"/>
      <c r="R105" s="1"/>
      <c r="S105" s="1"/>
      <c r="U105" s="1" t="s">
        <v>64</v>
      </c>
      <c r="AA105" s="8" t="s">
        <v>57</v>
      </c>
      <c r="AB105" s="9">
        <v>4000</v>
      </c>
      <c r="AC105" s="9">
        <v>4000</v>
      </c>
      <c r="AD105" s="7" t="s">
        <v>21</v>
      </c>
      <c r="AE105" s="10">
        <v>2.35</v>
      </c>
      <c r="AF105" s="9">
        <f>AC105*AE105</f>
        <v>9400</v>
      </c>
      <c r="AH105" s="1" t="s">
        <v>64</v>
      </c>
    </row>
    <row r="106" spans="1:38" x14ac:dyDescent="0.25">
      <c r="A106" s="8" t="s">
        <v>22</v>
      </c>
      <c r="B106" s="9">
        <v>1400</v>
      </c>
      <c r="C106" s="9">
        <v>1400</v>
      </c>
      <c r="D106" s="7" t="s">
        <v>21</v>
      </c>
      <c r="E106" s="10">
        <v>0.5</v>
      </c>
      <c r="F106" s="9">
        <f>C106*E106</f>
        <v>700</v>
      </c>
      <c r="H106" s="2" t="s">
        <v>1</v>
      </c>
      <c r="I106" s="2" t="s">
        <v>2</v>
      </c>
      <c r="N106" s="2" t="s">
        <v>7</v>
      </c>
      <c r="O106" s="2" t="s">
        <v>152</v>
      </c>
      <c r="P106" s="1"/>
      <c r="Q106" s="1"/>
      <c r="R106" s="1"/>
      <c r="S106" s="1"/>
      <c r="U106" s="2" t="s">
        <v>1</v>
      </c>
      <c r="V106" s="2" t="s">
        <v>2</v>
      </c>
      <c r="AA106" s="8" t="s">
        <v>22</v>
      </c>
      <c r="AB106" s="9">
        <v>2800</v>
      </c>
      <c r="AC106" s="9">
        <v>2800</v>
      </c>
      <c r="AD106" s="7" t="s">
        <v>21</v>
      </c>
      <c r="AE106" s="10">
        <v>0.5</v>
      </c>
      <c r="AF106" s="9">
        <f>AC106*AE106</f>
        <v>1400</v>
      </c>
      <c r="AH106" s="2" t="s">
        <v>1</v>
      </c>
      <c r="AI106" s="2" t="s">
        <v>2</v>
      </c>
    </row>
    <row r="107" spans="1:38" x14ac:dyDescent="0.25">
      <c r="A107" s="8" t="s">
        <v>204</v>
      </c>
      <c r="B107" s="9"/>
      <c r="C107" s="9"/>
      <c r="D107" s="7" t="s">
        <v>205</v>
      </c>
      <c r="E107" s="9"/>
      <c r="F107" s="9">
        <v>870</v>
      </c>
      <c r="H107" s="2" t="s">
        <v>3</v>
      </c>
      <c r="I107" s="2" t="s">
        <v>4</v>
      </c>
      <c r="N107" s="2" t="s">
        <v>9</v>
      </c>
      <c r="O107" s="2" t="s">
        <v>10</v>
      </c>
      <c r="P107" s="1"/>
      <c r="Q107" s="1"/>
      <c r="R107" s="1"/>
      <c r="S107" s="1"/>
      <c r="U107" s="2" t="s">
        <v>3</v>
      </c>
      <c r="V107" s="2" t="s">
        <v>4</v>
      </c>
      <c r="AA107" s="8" t="s">
        <v>204</v>
      </c>
      <c r="AB107" s="9"/>
      <c r="AC107" s="9"/>
      <c r="AD107" s="7" t="s">
        <v>205</v>
      </c>
      <c r="AE107" s="9"/>
      <c r="AF107" s="9">
        <v>870</v>
      </c>
      <c r="AH107" s="2" t="s">
        <v>3</v>
      </c>
      <c r="AI107" s="2" t="s">
        <v>4</v>
      </c>
    </row>
    <row r="108" spans="1:38" x14ac:dyDescent="0.25">
      <c r="A108" s="5" t="s">
        <v>23</v>
      </c>
      <c r="B108" s="6"/>
      <c r="C108" s="6"/>
      <c r="D108" s="7" t="s">
        <v>13</v>
      </c>
      <c r="E108" s="6"/>
      <c r="F108" s="6">
        <f>SUM(F105:F107)</f>
        <v>9795</v>
      </c>
      <c r="H108" s="2" t="s">
        <v>5</v>
      </c>
      <c r="I108" s="2" t="s">
        <v>203</v>
      </c>
      <c r="N108" s="1"/>
      <c r="O108" s="1"/>
      <c r="P108" s="1"/>
      <c r="Q108" s="1"/>
      <c r="R108" s="1"/>
      <c r="S108" s="1"/>
      <c r="U108" s="2" t="s">
        <v>5</v>
      </c>
      <c r="V108" s="2" t="s">
        <v>203</v>
      </c>
      <c r="AA108" s="5" t="s">
        <v>23</v>
      </c>
      <c r="AB108" s="6"/>
      <c r="AC108" s="6"/>
      <c r="AD108" s="7" t="s">
        <v>13</v>
      </c>
      <c r="AE108" s="6"/>
      <c r="AF108" s="6">
        <f>SUM(AF105:AF107)</f>
        <v>11670</v>
      </c>
      <c r="AH108" s="2" t="s">
        <v>5</v>
      </c>
      <c r="AI108" s="2" t="s">
        <v>203</v>
      </c>
    </row>
    <row r="109" spans="1:38" x14ac:dyDescent="0.25">
      <c r="A109" s="8" t="s">
        <v>13</v>
      </c>
      <c r="B109" s="9"/>
      <c r="C109" s="9"/>
      <c r="D109" s="7" t="s">
        <v>13</v>
      </c>
      <c r="E109" s="9"/>
      <c r="F109" s="9"/>
      <c r="H109" s="2" t="s">
        <v>7</v>
      </c>
      <c r="I109" s="2" t="s">
        <v>8</v>
      </c>
      <c r="N109" s="3" t="s">
        <v>11</v>
      </c>
      <c r="O109" s="4" t="s">
        <v>12</v>
      </c>
      <c r="P109" s="4" t="s">
        <v>15</v>
      </c>
      <c r="Q109" s="4" t="s">
        <v>13</v>
      </c>
      <c r="R109" s="4" t="s">
        <v>16</v>
      </c>
      <c r="S109" s="4" t="s">
        <v>17</v>
      </c>
      <c r="U109" s="2" t="s">
        <v>7</v>
      </c>
      <c r="V109" s="2" t="s">
        <v>152</v>
      </c>
      <c r="AA109" s="8" t="s">
        <v>13</v>
      </c>
      <c r="AB109" s="9"/>
      <c r="AC109" s="9"/>
      <c r="AD109" s="7" t="s">
        <v>13</v>
      </c>
      <c r="AE109" s="9"/>
      <c r="AF109" s="9"/>
      <c r="AH109" s="2" t="s">
        <v>7</v>
      </c>
      <c r="AI109" s="2" t="s">
        <v>187</v>
      </c>
    </row>
    <row r="110" spans="1:38" x14ac:dyDescent="0.25">
      <c r="A110" s="5" t="s">
        <v>24</v>
      </c>
      <c r="B110" s="6"/>
      <c r="C110" s="6"/>
      <c r="D110" s="7" t="s">
        <v>13</v>
      </c>
      <c r="E110" s="6"/>
      <c r="F110" s="6"/>
      <c r="H110" s="2" t="s">
        <v>9</v>
      </c>
      <c r="I110" s="2" t="s">
        <v>133</v>
      </c>
      <c r="N110" s="5" t="s">
        <v>18</v>
      </c>
      <c r="O110" s="6"/>
      <c r="P110" s="6"/>
      <c r="Q110" s="7" t="s">
        <v>13</v>
      </c>
      <c r="R110" s="6"/>
      <c r="S110" s="6"/>
      <c r="U110" s="2" t="s">
        <v>9</v>
      </c>
      <c r="V110" s="2" t="s">
        <v>133</v>
      </c>
      <c r="AA110" s="5" t="s">
        <v>24</v>
      </c>
      <c r="AB110" s="6"/>
      <c r="AC110" s="6"/>
      <c r="AD110" s="7" t="s">
        <v>13</v>
      </c>
      <c r="AE110" s="6"/>
      <c r="AF110" s="6"/>
      <c r="AH110" s="2" t="s">
        <v>9</v>
      </c>
      <c r="AI110" s="2" t="s">
        <v>133</v>
      </c>
    </row>
    <row r="111" spans="1:38" x14ac:dyDescent="0.25">
      <c r="A111" s="8" t="s">
        <v>25</v>
      </c>
      <c r="B111" s="9"/>
      <c r="C111" s="9">
        <v>-85</v>
      </c>
      <c r="D111" s="7" t="s">
        <v>21</v>
      </c>
      <c r="E111" s="10">
        <v>4.7</v>
      </c>
      <c r="F111" s="9">
        <f>C111*E111</f>
        <v>-399.5</v>
      </c>
      <c r="N111" s="8" t="s">
        <v>57</v>
      </c>
      <c r="O111" s="9">
        <v>3500</v>
      </c>
      <c r="P111" s="9">
        <v>3500</v>
      </c>
      <c r="Q111" s="7" t="s">
        <v>21</v>
      </c>
      <c r="R111" s="10">
        <v>2.35</v>
      </c>
      <c r="S111" s="9">
        <f>P111*R111</f>
        <v>8225</v>
      </c>
      <c r="AA111" s="8" t="s">
        <v>25</v>
      </c>
      <c r="AB111" s="9"/>
      <c r="AC111" s="9">
        <v>-170</v>
      </c>
      <c r="AD111" s="7" t="s">
        <v>21</v>
      </c>
      <c r="AE111" s="10">
        <v>4.7</v>
      </c>
      <c r="AF111" s="9">
        <f>AC111*AE111</f>
        <v>-799</v>
      </c>
    </row>
    <row r="112" spans="1:38" x14ac:dyDescent="0.25">
      <c r="A112" s="8" t="s">
        <v>27</v>
      </c>
      <c r="B112" s="9"/>
      <c r="C112" s="9">
        <v>-20</v>
      </c>
      <c r="D112" s="7" t="s">
        <v>28</v>
      </c>
      <c r="E112" s="10"/>
      <c r="F112" s="9"/>
      <c r="H112" s="3" t="s">
        <v>11</v>
      </c>
      <c r="I112" s="4" t="s">
        <v>15</v>
      </c>
      <c r="J112" s="4" t="s">
        <v>13</v>
      </c>
      <c r="K112" s="4" t="s">
        <v>16</v>
      </c>
      <c r="L112" s="4" t="s">
        <v>17</v>
      </c>
      <c r="N112" s="8" t="s">
        <v>22</v>
      </c>
      <c r="O112" s="9">
        <v>1400</v>
      </c>
      <c r="P112" s="9">
        <v>1400</v>
      </c>
      <c r="Q112" s="7" t="s">
        <v>21</v>
      </c>
      <c r="R112" s="10">
        <v>0.5</v>
      </c>
      <c r="S112" s="9">
        <f>P112*R112</f>
        <v>700</v>
      </c>
      <c r="U112" s="3" t="s">
        <v>11</v>
      </c>
      <c r="V112" s="4" t="s">
        <v>15</v>
      </c>
      <c r="W112" s="4" t="s">
        <v>13</v>
      </c>
      <c r="X112" s="4" t="s">
        <v>16</v>
      </c>
      <c r="Y112" s="4" t="s">
        <v>17</v>
      </c>
      <c r="AA112" s="8" t="s">
        <v>27</v>
      </c>
      <c r="AB112" s="9"/>
      <c r="AC112" s="9">
        <v>-20</v>
      </c>
      <c r="AD112" s="7" t="s">
        <v>28</v>
      </c>
      <c r="AE112" s="10"/>
      <c r="AF112" s="9"/>
      <c r="AH112" s="3" t="s">
        <v>11</v>
      </c>
      <c r="AI112" s="4" t="s">
        <v>15</v>
      </c>
      <c r="AJ112" s="4" t="s">
        <v>13</v>
      </c>
      <c r="AK112" s="4" t="s">
        <v>16</v>
      </c>
      <c r="AL112" s="4" t="s">
        <v>17</v>
      </c>
    </row>
    <row r="113" spans="1:38" x14ac:dyDescent="0.25">
      <c r="A113" s="5" t="s">
        <v>34</v>
      </c>
      <c r="B113" s="6"/>
      <c r="C113" s="6"/>
      <c r="D113" s="7" t="s">
        <v>13</v>
      </c>
      <c r="E113" s="6"/>
      <c r="F113" s="6">
        <f>SUM(F110:F112)</f>
        <v>-399.5</v>
      </c>
      <c r="N113" s="8" t="s">
        <v>204</v>
      </c>
      <c r="O113" s="9"/>
      <c r="P113" s="9"/>
      <c r="Q113" s="7" t="s">
        <v>205</v>
      </c>
      <c r="R113" s="9"/>
      <c r="S113" s="9">
        <v>870</v>
      </c>
      <c r="AA113" s="5" t="s">
        <v>34</v>
      </c>
      <c r="AB113" s="6"/>
      <c r="AC113" s="6"/>
      <c r="AD113" s="7" t="s">
        <v>13</v>
      </c>
      <c r="AE113" s="6"/>
      <c r="AF113" s="6">
        <f>SUM(AF110:AF112)</f>
        <v>-799</v>
      </c>
    </row>
    <row r="114" spans="1:38" x14ac:dyDescent="0.25">
      <c r="A114" s="5" t="s">
        <v>35</v>
      </c>
      <c r="B114" s="6"/>
      <c r="C114" s="6"/>
      <c r="D114" s="7" t="s">
        <v>13</v>
      </c>
      <c r="E114" s="6"/>
      <c r="F114" s="6">
        <f>SUM(F108,F113)</f>
        <v>9395.5</v>
      </c>
      <c r="H114" s="2" t="s">
        <v>594</v>
      </c>
      <c r="N114" s="5" t="s">
        <v>23</v>
      </c>
      <c r="O114" s="6"/>
      <c r="P114" s="6"/>
      <c r="Q114" s="7" t="s">
        <v>13</v>
      </c>
      <c r="R114" s="6"/>
      <c r="S114" s="6">
        <f>SUM(S111:S113)</f>
        <v>9795</v>
      </c>
      <c r="U114" s="2" t="s">
        <v>594</v>
      </c>
      <c r="AA114" s="5" t="s">
        <v>35</v>
      </c>
      <c r="AB114" s="6"/>
      <c r="AC114" s="6"/>
      <c r="AD114" s="7" t="s">
        <v>13</v>
      </c>
      <c r="AE114" s="6"/>
      <c r="AF114" s="6">
        <f>SUM(AF108,AF113)</f>
        <v>10871</v>
      </c>
      <c r="AH114" s="2" t="s">
        <v>594</v>
      </c>
    </row>
    <row r="115" spans="1:38" x14ac:dyDescent="0.25">
      <c r="A115" s="8" t="s">
        <v>13</v>
      </c>
      <c r="B115" s="9"/>
      <c r="C115" s="9"/>
      <c r="D115" s="7" t="s">
        <v>13</v>
      </c>
      <c r="E115" s="9"/>
      <c r="F115" s="9"/>
      <c r="N115" s="8" t="s">
        <v>13</v>
      </c>
      <c r="O115" s="9"/>
      <c r="P115" s="9"/>
      <c r="Q115" s="7" t="s">
        <v>13</v>
      </c>
      <c r="R115" s="9"/>
      <c r="S115" s="9"/>
      <c r="AA115" s="8" t="s">
        <v>13</v>
      </c>
      <c r="AB115" s="9"/>
      <c r="AC115" s="9"/>
      <c r="AD115" s="7" t="s">
        <v>13</v>
      </c>
      <c r="AE115" s="9"/>
      <c r="AF115" s="9"/>
    </row>
    <row r="116" spans="1:38" x14ac:dyDescent="0.25">
      <c r="A116" s="5" t="s">
        <v>36</v>
      </c>
      <c r="B116" s="6"/>
      <c r="C116" s="6"/>
      <c r="D116" s="7" t="s">
        <v>13</v>
      </c>
      <c r="E116" s="6"/>
      <c r="F116" s="6"/>
      <c r="H116" s="2" t="s">
        <v>52</v>
      </c>
      <c r="N116" s="5" t="s">
        <v>24</v>
      </c>
      <c r="O116" s="6"/>
      <c r="P116" s="6"/>
      <c r="Q116" s="7" t="s">
        <v>13</v>
      </c>
      <c r="R116" s="6"/>
      <c r="S116" s="6"/>
      <c r="U116" s="2" t="s">
        <v>52</v>
      </c>
      <c r="AA116" s="5" t="s">
        <v>36</v>
      </c>
      <c r="AB116" s="6"/>
      <c r="AC116" s="6"/>
      <c r="AD116" s="7" t="s">
        <v>13</v>
      </c>
      <c r="AE116" s="6"/>
      <c r="AF116" s="6"/>
      <c r="AH116" s="2" t="s">
        <v>52</v>
      </c>
    </row>
    <row r="117" spans="1:38" x14ac:dyDescent="0.25">
      <c r="A117" s="8" t="s">
        <v>37</v>
      </c>
      <c r="B117" s="9"/>
      <c r="C117" s="9">
        <v>-1</v>
      </c>
      <c r="D117" s="7" t="s">
        <v>13</v>
      </c>
      <c r="E117" s="9">
        <v>607.5</v>
      </c>
      <c r="F117" s="9">
        <f t="shared" ref="F117:F126" si="6">C117*E117</f>
        <v>-607.5</v>
      </c>
      <c r="N117" s="8" t="s">
        <v>25</v>
      </c>
      <c r="O117" s="9"/>
      <c r="P117" s="9">
        <v>-170</v>
      </c>
      <c r="Q117" s="7" t="s">
        <v>21</v>
      </c>
      <c r="R117" s="10">
        <v>4.7</v>
      </c>
      <c r="S117" s="9">
        <f>P117*R117</f>
        <v>-799</v>
      </c>
      <c r="AA117" s="8" t="s">
        <v>37</v>
      </c>
      <c r="AB117" s="9"/>
      <c r="AC117" s="9">
        <v>-1</v>
      </c>
      <c r="AD117" s="7" t="s">
        <v>13</v>
      </c>
      <c r="AE117" s="9">
        <v>607.5</v>
      </c>
      <c r="AF117" s="9">
        <f t="shared" ref="AF117:AF126" si="7">AC117*AE117</f>
        <v>-607.5</v>
      </c>
    </row>
    <row r="118" spans="1:38" x14ac:dyDescent="0.25">
      <c r="A118" s="8" t="s">
        <v>38</v>
      </c>
      <c r="B118" s="9"/>
      <c r="C118" s="9">
        <v>-20</v>
      </c>
      <c r="D118" s="7" t="s">
        <v>13</v>
      </c>
      <c r="E118" s="9">
        <v>19</v>
      </c>
      <c r="F118" s="9">
        <f t="shared" si="6"/>
        <v>-380</v>
      </c>
      <c r="H118" s="1" t="s">
        <v>65</v>
      </c>
      <c r="N118" s="8" t="s">
        <v>27</v>
      </c>
      <c r="O118" s="9"/>
      <c r="P118" s="9">
        <v>-20</v>
      </c>
      <c r="Q118" s="7" t="s">
        <v>28</v>
      </c>
      <c r="R118" s="10"/>
      <c r="S118" s="9"/>
      <c r="U118" s="1" t="s">
        <v>65</v>
      </c>
      <c r="AA118" s="8" t="s">
        <v>38</v>
      </c>
      <c r="AB118" s="9"/>
      <c r="AC118" s="9">
        <v>-20</v>
      </c>
      <c r="AD118" s="7" t="s">
        <v>13</v>
      </c>
      <c r="AE118" s="9">
        <v>20</v>
      </c>
      <c r="AF118" s="9">
        <f t="shared" si="7"/>
        <v>-400</v>
      </c>
      <c r="AH118" s="1" t="s">
        <v>65</v>
      </c>
    </row>
    <row r="119" spans="1:38" x14ac:dyDescent="0.25">
      <c r="A119" s="8" t="s">
        <v>40</v>
      </c>
      <c r="B119" s="9"/>
      <c r="C119" s="9">
        <v>-1</v>
      </c>
      <c r="D119" s="7" t="s">
        <v>13</v>
      </c>
      <c r="E119" s="9">
        <v>380</v>
      </c>
      <c r="F119" s="9">
        <f t="shared" si="6"/>
        <v>-380</v>
      </c>
      <c r="H119" s="2" t="s">
        <v>1</v>
      </c>
      <c r="I119" s="2" t="s">
        <v>2</v>
      </c>
      <c r="N119" s="5" t="s">
        <v>34</v>
      </c>
      <c r="O119" s="6"/>
      <c r="P119" s="6"/>
      <c r="Q119" s="7" t="s">
        <v>13</v>
      </c>
      <c r="R119" s="6"/>
      <c r="S119" s="6">
        <f>SUM(S116:S118)</f>
        <v>-799</v>
      </c>
      <c r="U119" s="2" t="s">
        <v>1</v>
      </c>
      <c r="V119" s="2" t="s">
        <v>2</v>
      </c>
      <c r="AA119" s="8" t="s">
        <v>40</v>
      </c>
      <c r="AB119" s="9"/>
      <c r="AC119" s="9">
        <v>-1</v>
      </c>
      <c r="AD119" s="7" t="s">
        <v>13</v>
      </c>
      <c r="AE119" s="9">
        <v>400</v>
      </c>
      <c r="AF119" s="9">
        <f t="shared" si="7"/>
        <v>-400</v>
      </c>
      <c r="AH119" s="2" t="s">
        <v>1</v>
      </c>
      <c r="AI119" s="2" t="s">
        <v>2</v>
      </c>
    </row>
    <row r="120" spans="1:38" x14ac:dyDescent="0.25">
      <c r="A120" s="8" t="s">
        <v>41</v>
      </c>
      <c r="B120" s="9"/>
      <c r="C120" s="9">
        <v>-1</v>
      </c>
      <c r="D120" s="7" t="s">
        <v>13</v>
      </c>
      <c r="E120" s="9">
        <v>165</v>
      </c>
      <c r="F120" s="9">
        <f t="shared" si="6"/>
        <v>-165</v>
      </c>
      <c r="H120" s="2" t="s">
        <v>3</v>
      </c>
      <c r="I120" s="2" t="s">
        <v>4</v>
      </c>
      <c r="N120" s="5" t="s">
        <v>35</v>
      </c>
      <c r="O120" s="6"/>
      <c r="P120" s="6"/>
      <c r="Q120" s="7" t="s">
        <v>13</v>
      </c>
      <c r="R120" s="6"/>
      <c r="S120" s="6">
        <f>SUM(S114,S119)</f>
        <v>8996</v>
      </c>
      <c r="U120" s="2" t="s">
        <v>3</v>
      </c>
      <c r="V120" s="2" t="s">
        <v>4</v>
      </c>
      <c r="AA120" s="8" t="s">
        <v>41</v>
      </c>
      <c r="AB120" s="9"/>
      <c r="AC120" s="9">
        <v>-1</v>
      </c>
      <c r="AD120" s="7" t="s">
        <v>13</v>
      </c>
      <c r="AE120" s="9">
        <v>165</v>
      </c>
      <c r="AF120" s="9">
        <f t="shared" si="7"/>
        <v>-165</v>
      </c>
      <c r="AH120" s="2" t="s">
        <v>3</v>
      </c>
      <c r="AI120" s="2" t="s">
        <v>4</v>
      </c>
    </row>
    <row r="121" spans="1:38" x14ac:dyDescent="0.25">
      <c r="A121" s="8" t="s">
        <v>206</v>
      </c>
      <c r="B121" s="9"/>
      <c r="C121" s="9">
        <v>-2</v>
      </c>
      <c r="D121" s="7" t="s">
        <v>13</v>
      </c>
      <c r="E121" s="9">
        <v>175</v>
      </c>
      <c r="F121" s="9">
        <f t="shared" si="6"/>
        <v>-350</v>
      </c>
      <c r="H121" s="2" t="s">
        <v>5</v>
      </c>
      <c r="I121" s="2" t="s">
        <v>203</v>
      </c>
      <c r="N121" s="8" t="s">
        <v>13</v>
      </c>
      <c r="O121" s="9"/>
      <c r="P121" s="9"/>
      <c r="Q121" s="7" t="s">
        <v>13</v>
      </c>
      <c r="R121" s="9"/>
      <c r="S121" s="9"/>
      <c r="U121" s="2" t="s">
        <v>5</v>
      </c>
      <c r="V121" s="2" t="s">
        <v>203</v>
      </c>
      <c r="AA121" s="8" t="s">
        <v>206</v>
      </c>
      <c r="AB121" s="9"/>
      <c r="AC121" s="9">
        <v>-2</v>
      </c>
      <c r="AD121" s="7" t="s">
        <v>13</v>
      </c>
      <c r="AE121" s="9">
        <v>175</v>
      </c>
      <c r="AF121" s="9">
        <f t="shared" si="7"/>
        <v>-350</v>
      </c>
      <c r="AH121" s="2" t="s">
        <v>5</v>
      </c>
      <c r="AI121" s="2" t="s">
        <v>203</v>
      </c>
    </row>
    <row r="122" spans="1:38" x14ac:dyDescent="0.25">
      <c r="A122" s="8" t="s">
        <v>43</v>
      </c>
      <c r="B122" s="9"/>
      <c r="C122" s="9">
        <v>-1</v>
      </c>
      <c r="D122" s="7" t="s">
        <v>13</v>
      </c>
      <c r="E122" s="9">
        <v>796.87</v>
      </c>
      <c r="F122" s="9">
        <f t="shared" si="6"/>
        <v>-796.87</v>
      </c>
      <c r="H122" s="2" t="s">
        <v>7</v>
      </c>
      <c r="I122" s="2" t="s">
        <v>8</v>
      </c>
      <c r="N122" s="5" t="s">
        <v>36</v>
      </c>
      <c r="O122" s="6"/>
      <c r="P122" s="6"/>
      <c r="Q122" s="7" t="s">
        <v>13</v>
      </c>
      <c r="R122" s="6"/>
      <c r="S122" s="6"/>
      <c r="U122" s="2" t="s">
        <v>7</v>
      </c>
      <c r="V122" s="2" t="s">
        <v>152</v>
      </c>
      <c r="AA122" s="8" t="s">
        <v>43</v>
      </c>
      <c r="AB122" s="9"/>
      <c r="AC122" s="9">
        <v>-1</v>
      </c>
      <c r="AD122" s="7" t="s">
        <v>13</v>
      </c>
      <c r="AE122" s="9">
        <v>850</v>
      </c>
      <c r="AF122" s="9">
        <f t="shared" si="7"/>
        <v>-850</v>
      </c>
      <c r="AH122" s="2" t="s">
        <v>7</v>
      </c>
      <c r="AI122" s="2" t="s">
        <v>187</v>
      </c>
    </row>
    <row r="123" spans="1:38" x14ac:dyDescent="0.25">
      <c r="A123" s="8" t="s">
        <v>44</v>
      </c>
      <c r="B123" s="9"/>
      <c r="C123" s="9">
        <v>-1</v>
      </c>
      <c r="D123" s="7" t="s">
        <v>13</v>
      </c>
      <c r="E123" s="9">
        <v>375</v>
      </c>
      <c r="F123" s="9">
        <f t="shared" si="6"/>
        <v>-375</v>
      </c>
      <c r="H123" s="2" t="s">
        <v>9</v>
      </c>
      <c r="I123" s="2" t="s">
        <v>133</v>
      </c>
      <c r="N123" s="8" t="s">
        <v>37</v>
      </c>
      <c r="O123" s="9"/>
      <c r="P123" s="9">
        <v>-1</v>
      </c>
      <c r="Q123" s="7" t="s">
        <v>13</v>
      </c>
      <c r="R123" s="9">
        <v>607.5</v>
      </c>
      <c r="S123" s="9">
        <f t="shared" ref="S123:S135" si="8">P123*R123</f>
        <v>-607.5</v>
      </c>
      <c r="U123" s="2" t="s">
        <v>9</v>
      </c>
      <c r="V123" s="2" t="s">
        <v>133</v>
      </c>
      <c r="AA123" s="8" t="s">
        <v>44</v>
      </c>
      <c r="AB123" s="9"/>
      <c r="AC123" s="9">
        <v>-1</v>
      </c>
      <c r="AD123" s="7" t="s">
        <v>13</v>
      </c>
      <c r="AE123" s="9">
        <v>400</v>
      </c>
      <c r="AF123" s="9">
        <f t="shared" si="7"/>
        <v>-400</v>
      </c>
      <c r="AH123" s="2" t="s">
        <v>9</v>
      </c>
      <c r="AI123" s="2" t="s">
        <v>133</v>
      </c>
    </row>
    <row r="124" spans="1:38" x14ac:dyDescent="0.25">
      <c r="A124" s="8" t="s">
        <v>45</v>
      </c>
      <c r="B124" s="9"/>
      <c r="C124" s="9">
        <v>-3500</v>
      </c>
      <c r="D124" s="7" t="s">
        <v>13</v>
      </c>
      <c r="E124" s="11">
        <v>9.2999999999999999E-2</v>
      </c>
      <c r="F124" s="9">
        <f t="shared" si="6"/>
        <v>-325.5</v>
      </c>
      <c r="N124" s="8" t="s">
        <v>38</v>
      </c>
      <c r="O124" s="9"/>
      <c r="P124" s="9">
        <v>-20</v>
      </c>
      <c r="Q124" s="7" t="s">
        <v>13</v>
      </c>
      <c r="R124" s="9">
        <v>19</v>
      </c>
      <c r="S124" s="9">
        <f t="shared" si="8"/>
        <v>-380</v>
      </c>
      <c r="AA124" s="8" t="s">
        <v>45</v>
      </c>
      <c r="AB124" s="9"/>
      <c r="AC124" s="9">
        <v>-4000</v>
      </c>
      <c r="AD124" s="7" t="s">
        <v>13</v>
      </c>
      <c r="AE124" s="11">
        <v>9.2999999999999999E-2</v>
      </c>
      <c r="AF124" s="9">
        <f t="shared" si="7"/>
        <v>-372</v>
      </c>
    </row>
    <row r="125" spans="1:38" x14ac:dyDescent="0.25">
      <c r="A125" s="8" t="s">
        <v>46</v>
      </c>
      <c r="B125" s="9"/>
      <c r="C125" s="12">
        <v>-3</v>
      </c>
      <c r="D125" s="7" t="s">
        <v>13</v>
      </c>
      <c r="E125" s="9">
        <v>85</v>
      </c>
      <c r="F125" s="9">
        <f t="shared" si="6"/>
        <v>-255</v>
      </c>
      <c r="H125" s="3" t="s">
        <v>11</v>
      </c>
      <c r="I125" s="4" t="s">
        <v>15</v>
      </c>
      <c r="J125" s="4" t="s">
        <v>13</v>
      </c>
      <c r="K125" s="4" t="s">
        <v>16</v>
      </c>
      <c r="L125" s="4" t="s">
        <v>17</v>
      </c>
      <c r="N125" s="8" t="s">
        <v>40</v>
      </c>
      <c r="O125" s="9"/>
      <c r="P125" s="9">
        <v>-1</v>
      </c>
      <c r="Q125" s="7" t="s">
        <v>13</v>
      </c>
      <c r="R125" s="9">
        <v>380</v>
      </c>
      <c r="S125" s="9">
        <f t="shared" si="8"/>
        <v>-380</v>
      </c>
      <c r="U125" s="3" t="s">
        <v>11</v>
      </c>
      <c r="V125" s="4" t="s">
        <v>15</v>
      </c>
      <c r="W125" s="4" t="s">
        <v>13</v>
      </c>
      <c r="X125" s="4" t="s">
        <v>16</v>
      </c>
      <c r="Y125" s="4" t="s">
        <v>17</v>
      </c>
      <c r="AA125" s="8" t="s">
        <v>46</v>
      </c>
      <c r="AB125" s="9"/>
      <c r="AC125" s="12">
        <v>-5</v>
      </c>
      <c r="AD125" s="7" t="s">
        <v>13</v>
      </c>
      <c r="AE125" s="9">
        <v>85</v>
      </c>
      <c r="AF125" s="9">
        <f t="shared" si="7"/>
        <v>-425</v>
      </c>
      <c r="AH125" s="3" t="s">
        <v>11</v>
      </c>
      <c r="AI125" s="4" t="s">
        <v>15</v>
      </c>
      <c r="AJ125" s="4" t="s">
        <v>13</v>
      </c>
      <c r="AK125" s="4" t="s">
        <v>16</v>
      </c>
      <c r="AL125" s="4" t="s">
        <v>17</v>
      </c>
    </row>
    <row r="126" spans="1:38" x14ac:dyDescent="0.25">
      <c r="A126" s="8" t="s">
        <v>47</v>
      </c>
      <c r="B126" s="9"/>
      <c r="C126" s="9">
        <v>-1</v>
      </c>
      <c r="D126" s="7" t="s">
        <v>13</v>
      </c>
      <c r="E126" s="9">
        <v>210</v>
      </c>
      <c r="F126" s="9">
        <f t="shared" si="6"/>
        <v>-210</v>
      </c>
      <c r="N126" s="8" t="s">
        <v>41</v>
      </c>
      <c r="O126" s="9"/>
      <c r="P126" s="9">
        <v>-1</v>
      </c>
      <c r="Q126" s="7" t="s">
        <v>13</v>
      </c>
      <c r="R126" s="9">
        <v>165</v>
      </c>
      <c r="S126" s="9">
        <f t="shared" si="8"/>
        <v>-165</v>
      </c>
      <c r="AA126" s="8" t="s">
        <v>47</v>
      </c>
      <c r="AB126" s="9"/>
      <c r="AC126" s="9">
        <v>-1</v>
      </c>
      <c r="AD126" s="7" t="s">
        <v>13</v>
      </c>
      <c r="AE126" s="9">
        <v>258.75</v>
      </c>
      <c r="AF126" s="9">
        <f t="shared" si="7"/>
        <v>-258.75</v>
      </c>
    </row>
    <row r="127" spans="1:38" x14ac:dyDescent="0.25">
      <c r="A127" s="8" t="s">
        <v>48</v>
      </c>
      <c r="B127" s="9"/>
      <c r="C127" s="9"/>
      <c r="D127" s="7" t="s">
        <v>13</v>
      </c>
      <c r="E127" s="9"/>
      <c r="F127" s="9">
        <v>-500</v>
      </c>
      <c r="H127" s="2" t="s">
        <v>594</v>
      </c>
      <c r="N127" s="8" t="s">
        <v>206</v>
      </c>
      <c r="O127" s="9"/>
      <c r="P127" s="9">
        <v>-2</v>
      </c>
      <c r="Q127" s="7" t="s">
        <v>13</v>
      </c>
      <c r="R127" s="9">
        <v>175</v>
      </c>
      <c r="S127" s="9">
        <f t="shared" si="8"/>
        <v>-350</v>
      </c>
      <c r="U127" s="2" t="s">
        <v>594</v>
      </c>
      <c r="AA127" s="8" t="s">
        <v>48</v>
      </c>
      <c r="AB127" s="9"/>
      <c r="AC127" s="9"/>
      <c r="AD127" s="7" t="s">
        <v>13</v>
      </c>
      <c r="AE127" s="9"/>
      <c r="AF127" s="9">
        <v>-500</v>
      </c>
      <c r="AH127" s="2" t="s">
        <v>594</v>
      </c>
    </row>
    <row r="128" spans="1:38" x14ac:dyDescent="0.25">
      <c r="A128" s="5" t="s">
        <v>49</v>
      </c>
      <c r="B128" s="6"/>
      <c r="C128" s="6"/>
      <c r="D128" s="7" t="s">
        <v>13</v>
      </c>
      <c r="E128" s="6"/>
      <c r="F128" s="6">
        <f>SUM(F117:F127)</f>
        <v>-4344.87</v>
      </c>
      <c r="N128" s="8" t="s">
        <v>43</v>
      </c>
      <c r="O128" s="9"/>
      <c r="P128" s="9">
        <v>-1</v>
      </c>
      <c r="Q128" s="7" t="s">
        <v>13</v>
      </c>
      <c r="R128" s="9">
        <v>796.87</v>
      </c>
      <c r="S128" s="9">
        <f t="shared" si="8"/>
        <v>-796.87</v>
      </c>
      <c r="AA128" s="5" t="s">
        <v>49</v>
      </c>
      <c r="AB128" s="6"/>
      <c r="AC128" s="6"/>
      <c r="AD128" s="7" t="s">
        <v>13</v>
      </c>
      <c r="AE128" s="6"/>
      <c r="AF128" s="6">
        <f>SUM(AF117:AF127)</f>
        <v>-4728.25</v>
      </c>
    </row>
    <row r="129" spans="1:38" x14ac:dyDescent="0.25">
      <c r="A129" s="8" t="s">
        <v>50</v>
      </c>
      <c r="B129" s="9"/>
      <c r="C129" s="9"/>
      <c r="D129" s="7" t="s">
        <v>13</v>
      </c>
      <c r="E129" s="9"/>
      <c r="F129" s="9">
        <f>SUM(F114,F128)</f>
        <v>5050.63</v>
      </c>
      <c r="H129" s="2" t="s">
        <v>52</v>
      </c>
      <c r="N129" s="8" t="s">
        <v>44</v>
      </c>
      <c r="O129" s="9"/>
      <c r="P129" s="9">
        <v>-1</v>
      </c>
      <c r="Q129" s="7" t="s">
        <v>13</v>
      </c>
      <c r="R129" s="9">
        <v>375</v>
      </c>
      <c r="S129" s="9">
        <f t="shared" si="8"/>
        <v>-375</v>
      </c>
      <c r="U129" s="2" t="s">
        <v>52</v>
      </c>
      <c r="AA129" s="8" t="s">
        <v>50</v>
      </c>
      <c r="AB129" s="9"/>
      <c r="AC129" s="9"/>
      <c r="AD129" s="7" t="s">
        <v>13</v>
      </c>
      <c r="AE129" s="9"/>
      <c r="AF129" s="9">
        <f>SUM(AF114,AF128)</f>
        <v>6142.75</v>
      </c>
      <c r="AH129" s="2" t="s">
        <v>52</v>
      </c>
    </row>
    <row r="130" spans="1:38" x14ac:dyDescent="0.25">
      <c r="A130" s="1"/>
      <c r="B130" s="1"/>
      <c r="C130" s="1"/>
      <c r="D130" s="1"/>
      <c r="E130" s="1"/>
      <c r="F130" s="1"/>
      <c r="N130" s="8" t="s">
        <v>45</v>
      </c>
      <c r="O130" s="9"/>
      <c r="P130" s="9">
        <v>-3500</v>
      </c>
      <c r="Q130" s="7" t="s">
        <v>13</v>
      </c>
      <c r="R130" s="11">
        <v>9.2999999999999999E-2</v>
      </c>
      <c r="S130" s="9">
        <f t="shared" si="8"/>
        <v>-325.5</v>
      </c>
      <c r="AA130" s="1"/>
      <c r="AB130" s="1"/>
      <c r="AC130" s="1"/>
      <c r="AD130" s="1"/>
      <c r="AE130" s="1"/>
      <c r="AF130" s="1"/>
    </row>
    <row r="131" spans="1:38" x14ac:dyDescent="0.25">
      <c r="A131" s="2" t="s">
        <v>210</v>
      </c>
      <c r="B131" s="1"/>
      <c r="C131" s="1"/>
      <c r="D131" s="1"/>
      <c r="E131" s="1"/>
      <c r="F131" s="1"/>
      <c r="H131" s="1" t="s">
        <v>67</v>
      </c>
      <c r="N131" s="8" t="s">
        <v>46</v>
      </c>
      <c r="O131" s="9"/>
      <c r="P131" s="12">
        <v>-3</v>
      </c>
      <c r="Q131" s="7" t="s">
        <v>13</v>
      </c>
      <c r="R131" s="9">
        <v>85</v>
      </c>
      <c r="S131" s="9">
        <f t="shared" si="8"/>
        <v>-255</v>
      </c>
      <c r="U131" s="1" t="s">
        <v>67</v>
      </c>
      <c r="AA131" s="2" t="s">
        <v>210</v>
      </c>
      <c r="AB131" s="1"/>
      <c r="AC131" s="1"/>
      <c r="AD131" s="1"/>
      <c r="AE131" s="1"/>
      <c r="AF131" s="1"/>
      <c r="AH131" s="1" t="s">
        <v>67</v>
      </c>
    </row>
    <row r="132" spans="1:38" x14ac:dyDescent="0.25">
      <c r="A132" s="2" t="s">
        <v>13</v>
      </c>
      <c r="B132" s="1"/>
      <c r="C132" s="1"/>
      <c r="D132" s="1"/>
      <c r="E132" s="1"/>
      <c r="F132" s="1"/>
      <c r="H132" s="2" t="s">
        <v>1</v>
      </c>
      <c r="I132" s="2" t="s">
        <v>2</v>
      </c>
      <c r="N132" s="8" t="s">
        <v>47</v>
      </c>
      <c r="O132" s="9"/>
      <c r="P132" s="9">
        <v>-1</v>
      </c>
      <c r="Q132" s="7" t="s">
        <v>13</v>
      </c>
      <c r="R132" s="9">
        <v>225</v>
      </c>
      <c r="S132" s="9">
        <f t="shared" si="8"/>
        <v>-225</v>
      </c>
      <c r="U132" s="2" t="s">
        <v>1</v>
      </c>
      <c r="V132" s="2" t="s">
        <v>2</v>
      </c>
      <c r="AA132" s="2" t="s">
        <v>13</v>
      </c>
      <c r="AB132" s="1"/>
      <c r="AC132" s="1"/>
      <c r="AD132" s="1"/>
      <c r="AE132" s="1"/>
      <c r="AF132" s="1"/>
      <c r="AH132" s="2" t="s">
        <v>1</v>
      </c>
      <c r="AI132" s="2" t="s">
        <v>2</v>
      </c>
    </row>
    <row r="133" spans="1:38" x14ac:dyDescent="0.25">
      <c r="A133" s="2" t="s">
        <v>207</v>
      </c>
      <c r="B133" s="1"/>
      <c r="C133" s="1"/>
      <c r="D133" s="1"/>
      <c r="E133" s="1"/>
      <c r="F133" s="1"/>
      <c r="H133" s="2" t="s">
        <v>3</v>
      </c>
      <c r="I133" s="2" t="s">
        <v>4</v>
      </c>
      <c r="N133" s="8" t="s">
        <v>153</v>
      </c>
      <c r="O133" s="9"/>
      <c r="P133" s="9">
        <v>-1</v>
      </c>
      <c r="Q133" s="7" t="s">
        <v>13</v>
      </c>
      <c r="R133" s="9">
        <v>1225</v>
      </c>
      <c r="S133" s="9">
        <f t="shared" si="8"/>
        <v>-1225</v>
      </c>
      <c r="U133" s="2" t="s">
        <v>3</v>
      </c>
      <c r="V133" s="2" t="s">
        <v>4</v>
      </c>
      <c r="AA133" s="2" t="s">
        <v>207</v>
      </c>
      <c r="AB133" s="1"/>
      <c r="AC133" s="1"/>
      <c r="AD133" s="1"/>
      <c r="AE133" s="1"/>
      <c r="AF133" s="1"/>
      <c r="AH133" s="2" t="s">
        <v>3</v>
      </c>
      <c r="AI133" s="2" t="s">
        <v>4</v>
      </c>
    </row>
    <row r="134" spans="1:38" x14ac:dyDescent="0.25">
      <c r="A134" s="2" t="s">
        <v>208</v>
      </c>
      <c r="B134" s="1"/>
      <c r="C134" s="1"/>
      <c r="D134" s="1"/>
      <c r="E134" s="1"/>
      <c r="F134" s="1"/>
      <c r="H134" s="2" t="s">
        <v>5</v>
      </c>
      <c r="I134" s="2" t="s">
        <v>203</v>
      </c>
      <c r="N134" s="8" t="s">
        <v>154</v>
      </c>
      <c r="O134" s="9"/>
      <c r="P134" s="9">
        <v>-3</v>
      </c>
      <c r="Q134" s="7" t="s">
        <v>13</v>
      </c>
      <c r="R134" s="9">
        <v>125</v>
      </c>
      <c r="S134" s="9">
        <f t="shared" si="8"/>
        <v>-375</v>
      </c>
      <c r="U134" s="2" t="s">
        <v>5</v>
      </c>
      <c r="V134" s="2" t="s">
        <v>203</v>
      </c>
      <c r="AA134" s="2" t="s">
        <v>208</v>
      </c>
      <c r="AB134" s="1"/>
      <c r="AC134" s="1"/>
      <c r="AD134" s="1"/>
      <c r="AE134" s="1"/>
      <c r="AF134" s="1"/>
      <c r="AH134" s="2" t="s">
        <v>5</v>
      </c>
      <c r="AI134" s="2" t="s">
        <v>203</v>
      </c>
    </row>
    <row r="135" spans="1:38" x14ac:dyDescent="0.25">
      <c r="A135" s="1"/>
      <c r="B135" s="1"/>
      <c r="C135" s="1"/>
      <c r="D135" s="1"/>
      <c r="E135" s="1"/>
      <c r="F135" s="1"/>
      <c r="H135" s="2" t="s">
        <v>7</v>
      </c>
      <c r="I135" s="2" t="s">
        <v>8</v>
      </c>
      <c r="N135" s="8" t="s">
        <v>155</v>
      </c>
      <c r="O135" s="9"/>
      <c r="P135" s="9">
        <v>-105</v>
      </c>
      <c r="Q135" s="7" t="s">
        <v>13</v>
      </c>
      <c r="R135" s="9">
        <v>5</v>
      </c>
      <c r="S135" s="9">
        <f t="shared" si="8"/>
        <v>-525</v>
      </c>
      <c r="U135" s="2" t="s">
        <v>7</v>
      </c>
      <c r="V135" s="2" t="s">
        <v>152</v>
      </c>
      <c r="AA135" s="1"/>
      <c r="AB135" s="1"/>
      <c r="AC135" s="1"/>
      <c r="AD135" s="1"/>
      <c r="AE135" s="1"/>
      <c r="AF135" s="1"/>
      <c r="AH135" s="2" t="s">
        <v>7</v>
      </c>
      <c r="AI135" s="2" t="s">
        <v>187</v>
      </c>
    </row>
    <row r="136" spans="1:38" x14ac:dyDescent="0.25">
      <c r="A136" s="2" t="s">
        <v>52</v>
      </c>
      <c r="B136" s="1"/>
      <c r="C136" s="1"/>
      <c r="D136" s="1"/>
      <c r="E136" s="1"/>
      <c r="F136" s="1"/>
      <c r="H136" s="2" t="s">
        <v>9</v>
      </c>
      <c r="I136" s="2" t="s">
        <v>133</v>
      </c>
      <c r="N136" s="8" t="s">
        <v>48</v>
      </c>
      <c r="O136" s="9"/>
      <c r="P136" s="9"/>
      <c r="Q136" s="7" t="s">
        <v>13</v>
      </c>
      <c r="R136" s="9"/>
      <c r="S136" s="9">
        <v>-500</v>
      </c>
      <c r="U136" s="2" t="s">
        <v>9</v>
      </c>
      <c r="V136" s="2" t="s">
        <v>133</v>
      </c>
      <c r="AA136" s="2" t="s">
        <v>52</v>
      </c>
      <c r="AB136" s="1"/>
      <c r="AC136" s="1"/>
      <c r="AD136" s="1"/>
      <c r="AE136" s="1"/>
      <c r="AF136" s="1"/>
      <c r="AH136" s="2" t="s">
        <v>9</v>
      </c>
      <c r="AI136" s="2" t="s">
        <v>133</v>
      </c>
    </row>
    <row r="137" spans="1:38" x14ac:dyDescent="0.25">
      <c r="A137" s="1"/>
      <c r="B137" s="1"/>
      <c r="C137" s="1"/>
      <c r="D137" s="1"/>
      <c r="E137" s="1"/>
      <c r="F137" s="1"/>
      <c r="N137" s="5" t="s">
        <v>49</v>
      </c>
      <c r="O137" s="6"/>
      <c r="P137" s="6"/>
      <c r="Q137" s="7" t="s">
        <v>13</v>
      </c>
      <c r="R137" s="6"/>
      <c r="S137" s="6">
        <f>SUM(S123:S136)</f>
        <v>-6484.87</v>
      </c>
      <c r="AA137" s="1"/>
      <c r="AB137" s="1"/>
      <c r="AC137" s="1"/>
      <c r="AD137" s="1"/>
      <c r="AE137" s="1"/>
      <c r="AF137" s="1"/>
    </row>
    <row r="138" spans="1:38" x14ac:dyDescent="0.25">
      <c r="A138" s="1" t="s">
        <v>58</v>
      </c>
      <c r="B138" s="1"/>
      <c r="C138" s="1"/>
      <c r="D138" s="1"/>
      <c r="E138" s="1"/>
      <c r="F138" s="1"/>
      <c r="H138" s="3" t="s">
        <v>11</v>
      </c>
      <c r="I138" s="4" t="s">
        <v>15</v>
      </c>
      <c r="J138" s="4" t="s">
        <v>13</v>
      </c>
      <c r="K138" s="4" t="s">
        <v>16</v>
      </c>
      <c r="L138" s="4" t="s">
        <v>17</v>
      </c>
      <c r="N138" s="8" t="s">
        <v>50</v>
      </c>
      <c r="O138" s="9"/>
      <c r="P138" s="9"/>
      <c r="Q138" s="7" t="s">
        <v>13</v>
      </c>
      <c r="R138" s="9"/>
      <c r="S138" s="9">
        <f>SUM(S120,S137)</f>
        <v>2511.13</v>
      </c>
      <c r="U138" s="3" t="s">
        <v>11</v>
      </c>
      <c r="V138" s="4" t="s">
        <v>15</v>
      </c>
      <c r="W138" s="4" t="s">
        <v>13</v>
      </c>
      <c r="X138" s="4" t="s">
        <v>16</v>
      </c>
      <c r="Y138" s="4" t="s">
        <v>17</v>
      </c>
      <c r="AA138" s="1" t="s">
        <v>58</v>
      </c>
      <c r="AB138" s="1"/>
      <c r="AC138" s="1"/>
      <c r="AD138" s="1"/>
      <c r="AE138" s="1"/>
      <c r="AF138" s="1"/>
      <c r="AH138" s="3" t="s">
        <v>11</v>
      </c>
      <c r="AI138" s="4" t="s">
        <v>15</v>
      </c>
      <c r="AJ138" s="4" t="s">
        <v>13</v>
      </c>
      <c r="AK138" s="4" t="s">
        <v>16</v>
      </c>
      <c r="AL138" s="4" t="s">
        <v>17</v>
      </c>
    </row>
    <row r="139" spans="1:38" x14ac:dyDescent="0.25">
      <c r="A139" s="2" t="s">
        <v>1</v>
      </c>
      <c r="B139" s="2" t="s">
        <v>2</v>
      </c>
      <c r="C139" s="1"/>
      <c r="D139" s="1"/>
      <c r="E139" s="1"/>
      <c r="F139" s="1"/>
      <c r="N139" s="1"/>
      <c r="O139" s="1"/>
      <c r="P139" s="1"/>
      <c r="Q139" s="1"/>
      <c r="R139" s="1"/>
      <c r="S139" s="1"/>
      <c r="AA139" s="2" t="s">
        <v>1</v>
      </c>
      <c r="AB139" s="2" t="s">
        <v>2</v>
      </c>
      <c r="AC139" s="1"/>
      <c r="AD139" s="1"/>
      <c r="AE139" s="1"/>
      <c r="AF139" s="1"/>
    </row>
    <row r="140" spans="1:38" x14ac:dyDescent="0.25">
      <c r="A140" s="2" t="s">
        <v>3</v>
      </c>
      <c r="B140" s="2" t="s">
        <v>4</v>
      </c>
      <c r="C140" s="1"/>
      <c r="D140" s="1"/>
      <c r="E140" s="1"/>
      <c r="F140" s="1"/>
      <c r="H140" s="2" t="s">
        <v>594</v>
      </c>
      <c r="N140" s="2" t="s">
        <v>210</v>
      </c>
      <c r="O140" s="1"/>
      <c r="P140" s="1"/>
      <c r="Q140" s="1"/>
      <c r="R140" s="1"/>
      <c r="S140" s="1"/>
      <c r="U140" s="2" t="s">
        <v>594</v>
      </c>
      <c r="AA140" s="2" t="s">
        <v>3</v>
      </c>
      <c r="AB140" s="2" t="s">
        <v>4</v>
      </c>
      <c r="AC140" s="1"/>
      <c r="AD140" s="1"/>
      <c r="AE140" s="1"/>
      <c r="AF140" s="1"/>
      <c r="AH140" s="2" t="s">
        <v>594</v>
      </c>
    </row>
    <row r="141" spans="1:38" x14ac:dyDescent="0.25">
      <c r="A141" s="2" t="s">
        <v>5</v>
      </c>
      <c r="B141" s="2" t="s">
        <v>203</v>
      </c>
      <c r="C141" s="1"/>
      <c r="D141" s="1"/>
      <c r="E141" s="1"/>
      <c r="F141" s="1"/>
      <c r="N141" s="2" t="s">
        <v>13</v>
      </c>
      <c r="O141" s="1"/>
      <c r="P141" s="1"/>
      <c r="Q141" s="1"/>
      <c r="R141" s="1"/>
      <c r="S141" s="1"/>
      <c r="AA141" s="2" t="s">
        <v>5</v>
      </c>
      <c r="AB141" s="2" t="s">
        <v>203</v>
      </c>
      <c r="AC141" s="1"/>
      <c r="AD141" s="1"/>
      <c r="AE141" s="1"/>
      <c r="AF141" s="1"/>
    </row>
    <row r="142" spans="1:38" x14ac:dyDescent="0.25">
      <c r="A142" s="2" t="s">
        <v>7</v>
      </c>
      <c r="B142" s="2" t="s">
        <v>8</v>
      </c>
      <c r="C142" s="1"/>
      <c r="D142" s="1"/>
      <c r="E142" s="1"/>
      <c r="F142" s="1"/>
      <c r="H142" s="2" t="s">
        <v>52</v>
      </c>
      <c r="N142" s="2" t="s">
        <v>207</v>
      </c>
      <c r="O142" s="1"/>
      <c r="P142" s="1"/>
      <c r="Q142" s="1"/>
      <c r="R142" s="1"/>
      <c r="S142" s="1"/>
      <c r="U142" s="2" t="s">
        <v>52</v>
      </c>
      <c r="AA142" s="2" t="s">
        <v>7</v>
      </c>
      <c r="AB142" s="2" t="s">
        <v>187</v>
      </c>
      <c r="AC142" s="1"/>
      <c r="AD142" s="1"/>
      <c r="AE142" s="1"/>
      <c r="AF142" s="1"/>
      <c r="AH142" s="2" t="s">
        <v>52</v>
      </c>
    </row>
    <row r="143" spans="1:38" x14ac:dyDescent="0.25">
      <c r="A143" s="2" t="s">
        <v>9</v>
      </c>
      <c r="B143" s="2" t="s">
        <v>10</v>
      </c>
      <c r="C143" s="1"/>
      <c r="D143" s="1"/>
      <c r="E143" s="1"/>
      <c r="F143" s="1"/>
      <c r="N143" s="2" t="s">
        <v>208</v>
      </c>
      <c r="O143" s="1"/>
      <c r="P143" s="1"/>
      <c r="Q143" s="1"/>
      <c r="R143" s="1"/>
      <c r="S143" s="1"/>
      <c r="AA143" s="2" t="s">
        <v>9</v>
      </c>
      <c r="AB143" s="2" t="s">
        <v>10</v>
      </c>
      <c r="AC143" s="1"/>
      <c r="AD143" s="1"/>
      <c r="AE143" s="1"/>
      <c r="AF143" s="1"/>
    </row>
    <row r="144" spans="1:38" x14ac:dyDescent="0.25">
      <c r="A144" s="1"/>
      <c r="B144" s="1"/>
      <c r="C144" s="1"/>
      <c r="D144" s="1"/>
      <c r="E144" s="1"/>
      <c r="F144" s="1"/>
      <c r="H144" s="1" t="s">
        <v>68</v>
      </c>
      <c r="N144" s="1"/>
      <c r="O144" s="1"/>
      <c r="P144" s="1"/>
      <c r="Q144" s="1"/>
      <c r="R144" s="1"/>
      <c r="S144" s="1"/>
      <c r="U144" s="1" t="s">
        <v>68</v>
      </c>
      <c r="AA144" s="1"/>
      <c r="AB144" s="1"/>
      <c r="AC144" s="1"/>
      <c r="AD144" s="1"/>
      <c r="AE144" s="1"/>
      <c r="AF144" s="1"/>
      <c r="AH144" s="1" t="s">
        <v>68</v>
      </c>
    </row>
    <row r="145" spans="1:38" x14ac:dyDescent="0.25">
      <c r="A145" s="3" t="s">
        <v>11</v>
      </c>
      <c r="B145" s="4" t="s">
        <v>12</v>
      </c>
      <c r="C145" s="4" t="s">
        <v>15</v>
      </c>
      <c r="D145" s="4" t="s">
        <v>13</v>
      </c>
      <c r="E145" s="4" t="s">
        <v>16</v>
      </c>
      <c r="F145" s="4" t="s">
        <v>17</v>
      </c>
      <c r="H145" s="2" t="s">
        <v>1</v>
      </c>
      <c r="I145" s="2" t="s">
        <v>2</v>
      </c>
      <c r="N145" s="2" t="s">
        <v>52</v>
      </c>
      <c r="O145" s="1"/>
      <c r="P145" s="1"/>
      <c r="Q145" s="1"/>
      <c r="R145" s="1"/>
      <c r="S145" s="1"/>
      <c r="U145" s="2" t="s">
        <v>1</v>
      </c>
      <c r="V145" s="2" t="s">
        <v>2</v>
      </c>
      <c r="AA145" s="3" t="s">
        <v>11</v>
      </c>
      <c r="AB145" s="4" t="s">
        <v>12</v>
      </c>
      <c r="AC145" s="4" t="s">
        <v>15</v>
      </c>
      <c r="AD145" s="4" t="s">
        <v>13</v>
      </c>
      <c r="AE145" s="4" t="s">
        <v>16</v>
      </c>
      <c r="AF145" s="4" t="s">
        <v>17</v>
      </c>
      <c r="AH145" s="2" t="s">
        <v>1</v>
      </c>
      <c r="AI145" s="2" t="s">
        <v>2</v>
      </c>
    </row>
    <row r="146" spans="1:38" x14ac:dyDescent="0.25">
      <c r="A146" s="5" t="s">
        <v>18</v>
      </c>
      <c r="B146" s="6"/>
      <c r="C146" s="6"/>
      <c r="D146" s="7" t="s">
        <v>13</v>
      </c>
      <c r="E146" s="6"/>
      <c r="F146" s="6"/>
      <c r="H146" s="2" t="s">
        <v>3</v>
      </c>
      <c r="I146" s="2" t="s">
        <v>4</v>
      </c>
      <c r="N146" s="1"/>
      <c r="O146" s="1"/>
      <c r="P146" s="1"/>
      <c r="Q146" s="1"/>
      <c r="R146" s="1"/>
      <c r="S146" s="1"/>
      <c r="U146" s="2" t="s">
        <v>3</v>
      </c>
      <c r="V146" s="2" t="s">
        <v>4</v>
      </c>
      <c r="AA146" s="5" t="s">
        <v>18</v>
      </c>
      <c r="AB146" s="6"/>
      <c r="AC146" s="6"/>
      <c r="AD146" s="7" t="s">
        <v>13</v>
      </c>
      <c r="AE146" s="6"/>
      <c r="AF146" s="6"/>
      <c r="AH146" s="2" t="s">
        <v>3</v>
      </c>
      <c r="AI146" s="2" t="s">
        <v>4</v>
      </c>
    </row>
    <row r="147" spans="1:38" x14ac:dyDescent="0.25">
      <c r="A147" s="8" t="s">
        <v>57</v>
      </c>
      <c r="B147" s="9">
        <v>2700</v>
      </c>
      <c r="C147" s="9">
        <v>2700</v>
      </c>
      <c r="D147" s="7" t="s">
        <v>21</v>
      </c>
      <c r="E147" s="10">
        <v>2.35</v>
      </c>
      <c r="F147" s="9">
        <f>C147*E147</f>
        <v>6345</v>
      </c>
      <c r="H147" s="2" t="s">
        <v>5</v>
      </c>
      <c r="I147" s="2" t="s">
        <v>203</v>
      </c>
      <c r="N147" s="1" t="s">
        <v>58</v>
      </c>
      <c r="O147" s="1"/>
      <c r="P147" s="1"/>
      <c r="Q147" s="1"/>
      <c r="R147" s="1"/>
      <c r="S147" s="1"/>
      <c r="U147" s="2" t="s">
        <v>5</v>
      </c>
      <c r="V147" s="2" t="s">
        <v>203</v>
      </c>
      <c r="AA147" s="8" t="s">
        <v>57</v>
      </c>
      <c r="AB147" s="9">
        <v>3800</v>
      </c>
      <c r="AC147" s="9">
        <v>3800</v>
      </c>
      <c r="AD147" s="7" t="s">
        <v>21</v>
      </c>
      <c r="AE147" s="10">
        <v>2.35</v>
      </c>
      <c r="AF147" s="9">
        <f>AC147*AE147</f>
        <v>8930</v>
      </c>
      <c r="AH147" s="2" t="s">
        <v>5</v>
      </c>
      <c r="AI147" s="2" t="s">
        <v>203</v>
      </c>
    </row>
    <row r="148" spans="1:38" x14ac:dyDescent="0.25">
      <c r="A148" s="8" t="s">
        <v>22</v>
      </c>
      <c r="B148" s="9">
        <v>1300</v>
      </c>
      <c r="C148" s="9">
        <v>1300</v>
      </c>
      <c r="D148" s="7" t="s">
        <v>21</v>
      </c>
      <c r="E148" s="10">
        <v>0.5</v>
      </c>
      <c r="F148" s="9">
        <f>C148*E148</f>
        <v>650</v>
      </c>
      <c r="H148" s="2" t="s">
        <v>7</v>
      </c>
      <c r="I148" s="2" t="s">
        <v>8</v>
      </c>
      <c r="N148" s="2" t="s">
        <v>1</v>
      </c>
      <c r="O148" s="2" t="s">
        <v>2</v>
      </c>
      <c r="P148" s="1"/>
      <c r="Q148" s="1"/>
      <c r="R148" s="1"/>
      <c r="S148" s="1"/>
      <c r="U148" s="2" t="s">
        <v>7</v>
      </c>
      <c r="V148" s="2" t="s">
        <v>152</v>
      </c>
      <c r="AA148" s="8" t="s">
        <v>22</v>
      </c>
      <c r="AB148" s="9">
        <v>1500</v>
      </c>
      <c r="AC148" s="9">
        <v>1500</v>
      </c>
      <c r="AD148" s="7" t="s">
        <v>21</v>
      </c>
      <c r="AE148" s="10">
        <v>0.5</v>
      </c>
      <c r="AF148" s="9">
        <f>AC148*AE148</f>
        <v>750</v>
      </c>
      <c r="AH148" s="2" t="s">
        <v>7</v>
      </c>
      <c r="AI148" s="2" t="s">
        <v>187</v>
      </c>
    </row>
    <row r="149" spans="1:38" x14ac:dyDescent="0.25">
      <c r="A149" s="8" t="s">
        <v>204</v>
      </c>
      <c r="B149" s="9"/>
      <c r="C149" s="9"/>
      <c r="D149" s="7" t="s">
        <v>205</v>
      </c>
      <c r="E149" s="9"/>
      <c r="F149" s="9">
        <v>870</v>
      </c>
      <c r="H149" s="2" t="s">
        <v>9</v>
      </c>
      <c r="I149" s="2" t="s">
        <v>133</v>
      </c>
      <c r="N149" s="2" t="s">
        <v>3</v>
      </c>
      <c r="O149" s="2" t="s">
        <v>4</v>
      </c>
      <c r="P149" s="1"/>
      <c r="Q149" s="1"/>
      <c r="R149" s="1"/>
      <c r="S149" s="1"/>
      <c r="U149" s="2" t="s">
        <v>9</v>
      </c>
      <c r="V149" s="2" t="s">
        <v>133</v>
      </c>
      <c r="AA149" s="8" t="s">
        <v>204</v>
      </c>
      <c r="AB149" s="9"/>
      <c r="AC149" s="9"/>
      <c r="AD149" s="7" t="s">
        <v>205</v>
      </c>
      <c r="AE149" s="9"/>
      <c r="AF149" s="9">
        <v>870</v>
      </c>
      <c r="AH149" s="2" t="s">
        <v>9</v>
      </c>
      <c r="AI149" s="2" t="s">
        <v>133</v>
      </c>
    </row>
    <row r="150" spans="1:38" x14ac:dyDescent="0.25">
      <c r="A150" s="5" t="s">
        <v>23</v>
      </c>
      <c r="B150" s="6"/>
      <c r="C150" s="6"/>
      <c r="D150" s="7" t="s">
        <v>13</v>
      </c>
      <c r="E150" s="6"/>
      <c r="F150" s="6">
        <f>SUM(F147:F149)</f>
        <v>7865</v>
      </c>
      <c r="N150" s="2" t="s">
        <v>5</v>
      </c>
      <c r="O150" s="2" t="s">
        <v>203</v>
      </c>
      <c r="P150" s="1"/>
      <c r="Q150" s="1"/>
      <c r="R150" s="1"/>
      <c r="S150" s="1"/>
      <c r="AA150" s="5" t="s">
        <v>23</v>
      </c>
      <c r="AB150" s="6"/>
      <c r="AC150" s="6"/>
      <c r="AD150" s="7" t="s">
        <v>13</v>
      </c>
      <c r="AE150" s="6"/>
      <c r="AF150" s="6">
        <f>SUM(AF147:AF149)</f>
        <v>10550</v>
      </c>
    </row>
    <row r="151" spans="1:38" x14ac:dyDescent="0.25">
      <c r="A151" s="8" t="s">
        <v>13</v>
      </c>
      <c r="B151" s="9"/>
      <c r="C151" s="9"/>
      <c r="D151" s="7" t="s">
        <v>13</v>
      </c>
      <c r="E151" s="9"/>
      <c r="F151" s="9"/>
      <c r="H151" s="3" t="s">
        <v>11</v>
      </c>
      <c r="I151" s="4" t="s">
        <v>15</v>
      </c>
      <c r="J151" s="4" t="s">
        <v>13</v>
      </c>
      <c r="K151" s="4" t="s">
        <v>16</v>
      </c>
      <c r="L151" s="4" t="s">
        <v>17</v>
      </c>
      <c r="N151" s="2" t="s">
        <v>7</v>
      </c>
      <c r="O151" s="2" t="s">
        <v>152</v>
      </c>
      <c r="P151" s="1"/>
      <c r="Q151" s="1"/>
      <c r="R151" s="1"/>
      <c r="S151" s="1"/>
      <c r="U151" s="3" t="s">
        <v>11</v>
      </c>
      <c r="V151" s="4" t="s">
        <v>15</v>
      </c>
      <c r="W151" s="4" t="s">
        <v>13</v>
      </c>
      <c r="X151" s="4" t="s">
        <v>16</v>
      </c>
      <c r="Y151" s="4" t="s">
        <v>17</v>
      </c>
      <c r="AA151" s="8" t="s">
        <v>13</v>
      </c>
      <c r="AB151" s="9"/>
      <c r="AC151" s="9"/>
      <c r="AD151" s="7" t="s">
        <v>13</v>
      </c>
      <c r="AE151" s="9"/>
      <c r="AF151" s="9"/>
      <c r="AH151" s="3" t="s">
        <v>11</v>
      </c>
      <c r="AI151" s="4" t="s">
        <v>15</v>
      </c>
      <c r="AJ151" s="4" t="s">
        <v>13</v>
      </c>
      <c r="AK151" s="4" t="s">
        <v>16</v>
      </c>
      <c r="AL151" s="4" t="s">
        <v>17</v>
      </c>
    </row>
    <row r="152" spans="1:38" x14ac:dyDescent="0.25">
      <c r="A152" s="5" t="s">
        <v>24</v>
      </c>
      <c r="B152" s="6"/>
      <c r="C152" s="6"/>
      <c r="D152" s="7" t="s">
        <v>13</v>
      </c>
      <c r="E152" s="6"/>
      <c r="F152" s="6"/>
      <c r="N152" s="2" t="s">
        <v>9</v>
      </c>
      <c r="O152" s="2" t="s">
        <v>10</v>
      </c>
      <c r="P152" s="1"/>
      <c r="Q152" s="1"/>
      <c r="R152" s="1"/>
      <c r="S152" s="1"/>
      <c r="AA152" s="5" t="s">
        <v>24</v>
      </c>
      <c r="AB152" s="6"/>
      <c r="AC152" s="6"/>
      <c r="AD152" s="7" t="s">
        <v>13</v>
      </c>
      <c r="AE152" s="6"/>
      <c r="AF152" s="6"/>
    </row>
    <row r="153" spans="1:38" x14ac:dyDescent="0.25">
      <c r="A153" s="8" t="s">
        <v>25</v>
      </c>
      <c r="B153" s="9"/>
      <c r="C153" s="9">
        <v>-225</v>
      </c>
      <c r="D153" s="7" t="s">
        <v>21</v>
      </c>
      <c r="E153" s="10">
        <v>4.8</v>
      </c>
      <c r="F153" s="9">
        <f>C153*E153</f>
        <v>-1080</v>
      </c>
      <c r="H153" s="2" t="s">
        <v>594</v>
      </c>
      <c r="N153" s="1"/>
      <c r="O153" s="1"/>
      <c r="P153" s="1"/>
      <c r="Q153" s="1"/>
      <c r="R153" s="1"/>
      <c r="S153" s="1"/>
      <c r="U153" s="2" t="s">
        <v>594</v>
      </c>
      <c r="AA153" s="8" t="s">
        <v>25</v>
      </c>
      <c r="AB153" s="9"/>
      <c r="AC153" s="9">
        <v>-225</v>
      </c>
      <c r="AD153" s="7" t="s">
        <v>21</v>
      </c>
      <c r="AE153" s="10">
        <v>4.8</v>
      </c>
      <c r="AF153" s="9">
        <f>AC153*AE153</f>
        <v>-1080</v>
      </c>
      <c r="AH153" s="2" t="s">
        <v>594</v>
      </c>
    </row>
    <row r="154" spans="1:38" x14ac:dyDescent="0.25">
      <c r="A154" s="8" t="s">
        <v>27</v>
      </c>
      <c r="B154" s="9"/>
      <c r="C154" s="9">
        <v>-20</v>
      </c>
      <c r="D154" s="7" t="s">
        <v>28</v>
      </c>
      <c r="E154" s="10"/>
      <c r="F154" s="9"/>
      <c r="N154" s="3" t="s">
        <v>11</v>
      </c>
      <c r="O154" s="4" t="s">
        <v>12</v>
      </c>
      <c r="P154" s="4" t="s">
        <v>15</v>
      </c>
      <c r="Q154" s="4" t="s">
        <v>13</v>
      </c>
      <c r="R154" s="4" t="s">
        <v>16</v>
      </c>
      <c r="S154" s="4" t="s">
        <v>17</v>
      </c>
      <c r="AA154" s="8" t="s">
        <v>27</v>
      </c>
      <c r="AB154" s="9"/>
      <c r="AC154" s="9">
        <v>-20</v>
      </c>
      <c r="AD154" s="7" t="s">
        <v>28</v>
      </c>
      <c r="AE154" s="10"/>
      <c r="AF154" s="9"/>
    </row>
    <row r="155" spans="1:38" x14ac:dyDescent="0.25">
      <c r="A155" s="5" t="s">
        <v>34</v>
      </c>
      <c r="B155" s="6"/>
      <c r="C155" s="6"/>
      <c r="D155" s="7" t="s">
        <v>13</v>
      </c>
      <c r="E155" s="6"/>
      <c r="F155" s="6">
        <f>SUM(F152:F154)</f>
        <v>-1080</v>
      </c>
      <c r="H155" s="2" t="s">
        <v>52</v>
      </c>
      <c r="N155" s="5" t="s">
        <v>18</v>
      </c>
      <c r="O155" s="6"/>
      <c r="P155" s="6"/>
      <c r="Q155" s="7" t="s">
        <v>13</v>
      </c>
      <c r="R155" s="6"/>
      <c r="S155" s="6"/>
      <c r="U155" s="2" t="s">
        <v>52</v>
      </c>
      <c r="AA155" s="5" t="s">
        <v>34</v>
      </c>
      <c r="AB155" s="6"/>
      <c r="AC155" s="6"/>
      <c r="AD155" s="7" t="s">
        <v>13</v>
      </c>
      <c r="AE155" s="6"/>
      <c r="AF155" s="6">
        <f>SUM(AF152:AF154)</f>
        <v>-1080</v>
      </c>
      <c r="AH155" s="2" t="s">
        <v>52</v>
      </c>
    </row>
    <row r="156" spans="1:38" x14ac:dyDescent="0.25">
      <c r="A156" s="5" t="s">
        <v>35</v>
      </c>
      <c r="B156" s="6"/>
      <c r="C156" s="6"/>
      <c r="D156" s="7" t="s">
        <v>13</v>
      </c>
      <c r="E156" s="6"/>
      <c r="F156" s="6">
        <f>SUM(F150,F155)</f>
        <v>6785</v>
      </c>
      <c r="N156" s="8" t="s">
        <v>57</v>
      </c>
      <c r="O156" s="9">
        <v>3800</v>
      </c>
      <c r="P156" s="9">
        <v>3800</v>
      </c>
      <c r="Q156" s="7" t="s">
        <v>21</v>
      </c>
      <c r="R156" s="10">
        <v>2.35</v>
      </c>
      <c r="S156" s="9">
        <f>P156*R156</f>
        <v>8930</v>
      </c>
      <c r="AA156" s="5" t="s">
        <v>35</v>
      </c>
      <c r="AB156" s="6"/>
      <c r="AC156" s="6"/>
      <c r="AD156" s="7" t="s">
        <v>13</v>
      </c>
      <c r="AE156" s="6"/>
      <c r="AF156" s="6">
        <f>SUM(AF150,AF155)</f>
        <v>9470</v>
      </c>
    </row>
    <row r="157" spans="1:38" x14ac:dyDescent="0.25">
      <c r="A157" s="8" t="s">
        <v>13</v>
      </c>
      <c r="B157" s="9"/>
      <c r="C157" s="9"/>
      <c r="D157" s="7" t="s">
        <v>13</v>
      </c>
      <c r="E157" s="9"/>
      <c r="F157" s="9"/>
      <c r="H157" s="1" t="s">
        <v>69</v>
      </c>
      <c r="N157" s="8" t="s">
        <v>22</v>
      </c>
      <c r="O157" s="9">
        <v>1500</v>
      </c>
      <c r="P157" s="9">
        <v>1500</v>
      </c>
      <c r="Q157" s="7" t="s">
        <v>21</v>
      </c>
      <c r="R157" s="10">
        <v>0.5</v>
      </c>
      <c r="S157" s="9">
        <f>P157*R157</f>
        <v>750</v>
      </c>
      <c r="U157" s="1" t="s">
        <v>69</v>
      </c>
      <c r="AA157" s="8" t="s">
        <v>13</v>
      </c>
      <c r="AB157" s="9"/>
      <c r="AC157" s="9"/>
      <c r="AD157" s="7" t="s">
        <v>13</v>
      </c>
      <c r="AE157" s="9"/>
      <c r="AF157" s="9"/>
      <c r="AH157" s="1" t="s">
        <v>69</v>
      </c>
    </row>
    <row r="158" spans="1:38" x14ac:dyDescent="0.25">
      <c r="A158" s="5" t="s">
        <v>36</v>
      </c>
      <c r="B158" s="6"/>
      <c r="C158" s="6"/>
      <c r="D158" s="7" t="s">
        <v>13</v>
      </c>
      <c r="E158" s="6"/>
      <c r="F158" s="6"/>
      <c r="H158" s="2" t="s">
        <v>1</v>
      </c>
      <c r="I158" s="2" t="s">
        <v>2</v>
      </c>
      <c r="N158" s="8" t="s">
        <v>204</v>
      </c>
      <c r="O158" s="9"/>
      <c r="P158" s="9"/>
      <c r="Q158" s="7" t="s">
        <v>205</v>
      </c>
      <c r="R158" s="9"/>
      <c r="S158" s="9">
        <v>870</v>
      </c>
      <c r="U158" s="2" t="s">
        <v>1</v>
      </c>
      <c r="V158" s="2" t="s">
        <v>2</v>
      </c>
      <c r="AA158" s="5" t="s">
        <v>36</v>
      </c>
      <c r="AB158" s="6"/>
      <c r="AC158" s="6"/>
      <c r="AD158" s="7" t="s">
        <v>13</v>
      </c>
      <c r="AE158" s="6"/>
      <c r="AF158" s="6"/>
      <c r="AH158" s="2" t="s">
        <v>1</v>
      </c>
      <c r="AI158" s="2" t="s">
        <v>2</v>
      </c>
    </row>
    <row r="159" spans="1:38" x14ac:dyDescent="0.25">
      <c r="A159" s="8" t="s">
        <v>37</v>
      </c>
      <c r="B159" s="9"/>
      <c r="C159" s="9">
        <v>-1</v>
      </c>
      <c r="D159" s="7" t="s">
        <v>13</v>
      </c>
      <c r="E159" s="9">
        <v>652.5</v>
      </c>
      <c r="F159" s="9">
        <f t="shared" ref="F159:F169" si="9">C159*E159</f>
        <v>-652.5</v>
      </c>
      <c r="H159" s="2" t="s">
        <v>3</v>
      </c>
      <c r="I159" s="2" t="s">
        <v>4</v>
      </c>
      <c r="N159" s="5" t="s">
        <v>23</v>
      </c>
      <c r="O159" s="6"/>
      <c r="P159" s="6"/>
      <c r="Q159" s="7" t="s">
        <v>13</v>
      </c>
      <c r="R159" s="6"/>
      <c r="S159" s="6">
        <f>SUM(S156:S158)</f>
        <v>10550</v>
      </c>
      <c r="U159" s="2" t="s">
        <v>3</v>
      </c>
      <c r="V159" s="2" t="s">
        <v>4</v>
      </c>
      <c r="AA159" s="8" t="s">
        <v>37</v>
      </c>
      <c r="AB159" s="9"/>
      <c r="AC159" s="9">
        <v>-1</v>
      </c>
      <c r="AD159" s="7" t="s">
        <v>13</v>
      </c>
      <c r="AE159" s="9">
        <v>725</v>
      </c>
      <c r="AF159" s="9">
        <f t="shared" ref="AF159:AF169" si="10">AC159*AE159</f>
        <v>-725</v>
      </c>
      <c r="AH159" s="2" t="s">
        <v>3</v>
      </c>
      <c r="AI159" s="2" t="s">
        <v>4</v>
      </c>
    </row>
    <row r="160" spans="1:38" x14ac:dyDescent="0.25">
      <c r="A160" s="8" t="s">
        <v>108</v>
      </c>
      <c r="B160" s="9"/>
      <c r="C160" s="9">
        <v>-3</v>
      </c>
      <c r="D160" s="7" t="s">
        <v>13</v>
      </c>
      <c r="E160" s="9">
        <v>200</v>
      </c>
      <c r="F160" s="9">
        <f t="shared" si="9"/>
        <v>-600</v>
      </c>
      <c r="H160" s="2" t="s">
        <v>5</v>
      </c>
      <c r="I160" s="2" t="s">
        <v>203</v>
      </c>
      <c r="N160" s="8" t="s">
        <v>13</v>
      </c>
      <c r="O160" s="9"/>
      <c r="P160" s="9"/>
      <c r="Q160" s="7" t="s">
        <v>13</v>
      </c>
      <c r="R160" s="9"/>
      <c r="S160" s="9"/>
      <c r="U160" s="2" t="s">
        <v>5</v>
      </c>
      <c r="V160" s="2" t="s">
        <v>203</v>
      </c>
      <c r="AA160" s="8" t="s">
        <v>108</v>
      </c>
      <c r="AB160" s="9"/>
      <c r="AC160" s="9">
        <v>-3</v>
      </c>
      <c r="AD160" s="7" t="s">
        <v>13</v>
      </c>
      <c r="AE160" s="9">
        <v>225</v>
      </c>
      <c r="AF160" s="9">
        <f t="shared" si="10"/>
        <v>-675</v>
      </c>
      <c r="AH160" s="2" t="s">
        <v>5</v>
      </c>
      <c r="AI160" s="2" t="s">
        <v>203</v>
      </c>
    </row>
    <row r="161" spans="1:38" x14ac:dyDescent="0.25">
      <c r="A161" s="8" t="s">
        <v>38</v>
      </c>
      <c r="B161" s="9"/>
      <c r="C161" s="9">
        <v>-20</v>
      </c>
      <c r="D161" s="7" t="s">
        <v>13</v>
      </c>
      <c r="E161" s="9">
        <v>19.8</v>
      </c>
      <c r="F161" s="9">
        <f t="shared" si="9"/>
        <v>-396</v>
      </c>
      <c r="H161" s="2" t="s">
        <v>7</v>
      </c>
      <c r="I161" s="2" t="s">
        <v>8</v>
      </c>
      <c r="N161" s="5" t="s">
        <v>24</v>
      </c>
      <c r="O161" s="6"/>
      <c r="P161" s="6"/>
      <c r="Q161" s="7" t="s">
        <v>13</v>
      </c>
      <c r="R161" s="6"/>
      <c r="S161" s="6"/>
      <c r="U161" s="2" t="s">
        <v>7</v>
      </c>
      <c r="V161" s="2" t="s">
        <v>152</v>
      </c>
      <c r="AA161" s="8" t="s">
        <v>38</v>
      </c>
      <c r="AB161" s="9"/>
      <c r="AC161" s="9">
        <v>-20</v>
      </c>
      <c r="AD161" s="7" t="s">
        <v>13</v>
      </c>
      <c r="AE161" s="9">
        <v>22</v>
      </c>
      <c r="AF161" s="9">
        <f t="shared" si="10"/>
        <v>-440</v>
      </c>
      <c r="AH161" s="2" t="s">
        <v>7</v>
      </c>
      <c r="AI161" s="2" t="s">
        <v>187</v>
      </c>
    </row>
    <row r="162" spans="1:38" x14ac:dyDescent="0.25">
      <c r="A162" s="8" t="s">
        <v>40</v>
      </c>
      <c r="B162" s="9"/>
      <c r="C162" s="9">
        <v>-1</v>
      </c>
      <c r="D162" s="7" t="s">
        <v>13</v>
      </c>
      <c r="E162" s="9">
        <v>380</v>
      </c>
      <c r="F162" s="9">
        <f t="shared" si="9"/>
        <v>-380</v>
      </c>
      <c r="H162" s="2" t="s">
        <v>9</v>
      </c>
      <c r="I162" s="2" t="s">
        <v>133</v>
      </c>
      <c r="N162" s="8" t="s">
        <v>25</v>
      </c>
      <c r="O162" s="9"/>
      <c r="P162" s="9">
        <v>-225</v>
      </c>
      <c r="Q162" s="7" t="s">
        <v>21</v>
      </c>
      <c r="R162" s="10">
        <v>4.8</v>
      </c>
      <c r="S162" s="9">
        <f>P162*R162</f>
        <v>-1080</v>
      </c>
      <c r="U162" s="2" t="s">
        <v>9</v>
      </c>
      <c r="V162" s="2" t="s">
        <v>133</v>
      </c>
      <c r="AA162" s="8" t="s">
        <v>40</v>
      </c>
      <c r="AB162" s="9"/>
      <c r="AC162" s="9">
        <v>-1</v>
      </c>
      <c r="AD162" s="7" t="s">
        <v>13</v>
      </c>
      <c r="AE162" s="9">
        <v>400</v>
      </c>
      <c r="AF162" s="9">
        <f t="shared" si="10"/>
        <v>-400</v>
      </c>
      <c r="AH162" s="2" t="s">
        <v>9</v>
      </c>
      <c r="AI162" s="2" t="s">
        <v>133</v>
      </c>
    </row>
    <row r="163" spans="1:38" x14ac:dyDescent="0.25">
      <c r="A163" s="8" t="s">
        <v>41</v>
      </c>
      <c r="B163" s="9"/>
      <c r="C163" s="9">
        <v>-1</v>
      </c>
      <c r="D163" s="7" t="s">
        <v>13</v>
      </c>
      <c r="E163" s="9">
        <v>165</v>
      </c>
      <c r="F163" s="9">
        <f t="shared" si="9"/>
        <v>-165</v>
      </c>
      <c r="N163" s="8" t="s">
        <v>27</v>
      </c>
      <c r="O163" s="9"/>
      <c r="P163" s="9">
        <v>-20</v>
      </c>
      <c r="Q163" s="7" t="s">
        <v>28</v>
      </c>
      <c r="R163" s="10"/>
      <c r="S163" s="9"/>
      <c r="AA163" s="8" t="s">
        <v>41</v>
      </c>
      <c r="AB163" s="9"/>
      <c r="AC163" s="9">
        <v>-1</v>
      </c>
      <c r="AD163" s="7" t="s">
        <v>13</v>
      </c>
      <c r="AE163" s="9">
        <v>165</v>
      </c>
      <c r="AF163" s="9">
        <f t="shared" si="10"/>
        <v>-165</v>
      </c>
    </row>
    <row r="164" spans="1:38" x14ac:dyDescent="0.25">
      <c r="A164" s="8" t="s">
        <v>206</v>
      </c>
      <c r="B164" s="9"/>
      <c r="C164" s="9">
        <v>-2</v>
      </c>
      <c r="D164" s="7" t="s">
        <v>13</v>
      </c>
      <c r="E164" s="9">
        <v>175</v>
      </c>
      <c r="F164" s="9">
        <f t="shared" si="9"/>
        <v>-350</v>
      </c>
      <c r="H164" s="3" t="s">
        <v>11</v>
      </c>
      <c r="I164" s="4" t="s">
        <v>15</v>
      </c>
      <c r="J164" s="4" t="s">
        <v>13</v>
      </c>
      <c r="K164" s="4" t="s">
        <v>16</v>
      </c>
      <c r="L164" s="4" t="s">
        <v>17</v>
      </c>
      <c r="N164" s="5" t="s">
        <v>34</v>
      </c>
      <c r="O164" s="6"/>
      <c r="P164" s="6"/>
      <c r="Q164" s="7" t="s">
        <v>13</v>
      </c>
      <c r="R164" s="6"/>
      <c r="S164" s="6">
        <f>SUM(S161:S163)</f>
        <v>-1080</v>
      </c>
      <c r="U164" s="3" t="s">
        <v>11</v>
      </c>
      <c r="V164" s="4" t="s">
        <v>15</v>
      </c>
      <c r="W164" s="4" t="s">
        <v>13</v>
      </c>
      <c r="X164" s="4" t="s">
        <v>16</v>
      </c>
      <c r="Y164" s="4" t="s">
        <v>17</v>
      </c>
      <c r="AA164" s="8" t="s">
        <v>206</v>
      </c>
      <c r="AB164" s="9"/>
      <c r="AC164" s="9">
        <v>-2</v>
      </c>
      <c r="AD164" s="7" t="s">
        <v>13</v>
      </c>
      <c r="AE164" s="9">
        <v>175</v>
      </c>
      <c r="AF164" s="9">
        <f t="shared" si="10"/>
        <v>-350</v>
      </c>
      <c r="AH164" s="3" t="s">
        <v>11</v>
      </c>
      <c r="AI164" s="4" t="s">
        <v>15</v>
      </c>
      <c r="AJ164" s="4" t="s">
        <v>13</v>
      </c>
      <c r="AK164" s="4" t="s">
        <v>16</v>
      </c>
      <c r="AL164" s="4" t="s">
        <v>17</v>
      </c>
    </row>
    <row r="165" spans="1:38" x14ac:dyDescent="0.25">
      <c r="A165" s="8" t="s">
        <v>43</v>
      </c>
      <c r="B165" s="9"/>
      <c r="C165" s="9">
        <v>-1</v>
      </c>
      <c r="D165" s="7" t="s">
        <v>13</v>
      </c>
      <c r="E165" s="9">
        <v>711.87</v>
      </c>
      <c r="F165" s="9">
        <f t="shared" si="9"/>
        <v>-711.87</v>
      </c>
      <c r="N165" s="5" t="s">
        <v>35</v>
      </c>
      <c r="O165" s="6"/>
      <c r="P165" s="6"/>
      <c r="Q165" s="7" t="s">
        <v>13</v>
      </c>
      <c r="R165" s="6"/>
      <c r="S165" s="6">
        <f>SUM(S159,S164)</f>
        <v>9470</v>
      </c>
      <c r="AA165" s="8" t="s">
        <v>43</v>
      </c>
      <c r="AB165" s="9"/>
      <c r="AC165" s="9">
        <v>-1</v>
      </c>
      <c r="AD165" s="7" t="s">
        <v>13</v>
      </c>
      <c r="AE165" s="9">
        <v>828.75</v>
      </c>
      <c r="AF165" s="9">
        <f t="shared" si="10"/>
        <v>-828.75</v>
      </c>
    </row>
    <row r="166" spans="1:38" x14ac:dyDescent="0.25">
      <c r="A166" s="8" t="s">
        <v>44</v>
      </c>
      <c r="B166" s="9"/>
      <c r="C166" s="9">
        <v>-1</v>
      </c>
      <c r="D166" s="7" t="s">
        <v>13</v>
      </c>
      <c r="E166" s="9">
        <v>335</v>
      </c>
      <c r="F166" s="9">
        <f t="shared" si="9"/>
        <v>-335</v>
      </c>
      <c r="H166" s="2" t="s">
        <v>211</v>
      </c>
      <c r="N166" s="8" t="s">
        <v>13</v>
      </c>
      <c r="O166" s="9"/>
      <c r="P166" s="9"/>
      <c r="Q166" s="7" t="s">
        <v>13</v>
      </c>
      <c r="R166" s="9"/>
      <c r="S166" s="9"/>
      <c r="U166" s="2" t="s">
        <v>211</v>
      </c>
      <c r="AA166" s="8" t="s">
        <v>44</v>
      </c>
      <c r="AB166" s="9"/>
      <c r="AC166" s="9">
        <v>-1</v>
      </c>
      <c r="AD166" s="7" t="s">
        <v>13</v>
      </c>
      <c r="AE166" s="9">
        <v>390</v>
      </c>
      <c r="AF166" s="9">
        <f t="shared" si="10"/>
        <v>-390</v>
      </c>
      <c r="AH166" s="2" t="s">
        <v>211</v>
      </c>
    </row>
    <row r="167" spans="1:38" x14ac:dyDescent="0.25">
      <c r="A167" s="8" t="s">
        <v>45</v>
      </c>
      <c r="B167" s="9"/>
      <c r="C167" s="9">
        <v>-2700</v>
      </c>
      <c r="D167" s="7" t="s">
        <v>13</v>
      </c>
      <c r="E167" s="11">
        <v>9.2999999999999999E-2</v>
      </c>
      <c r="F167" s="9">
        <f t="shared" si="9"/>
        <v>-251.1</v>
      </c>
      <c r="N167" s="5" t="s">
        <v>36</v>
      </c>
      <c r="O167" s="6"/>
      <c r="P167" s="6"/>
      <c r="Q167" s="7" t="s">
        <v>13</v>
      </c>
      <c r="R167" s="6"/>
      <c r="S167" s="6"/>
      <c r="AA167" s="8" t="s">
        <v>45</v>
      </c>
      <c r="AB167" s="9"/>
      <c r="AC167" s="9">
        <v>-3800</v>
      </c>
      <c r="AD167" s="7" t="s">
        <v>13</v>
      </c>
      <c r="AE167" s="11">
        <v>9.2999999999999999E-2</v>
      </c>
      <c r="AF167" s="9">
        <f t="shared" si="10"/>
        <v>-353.4</v>
      </c>
    </row>
    <row r="168" spans="1:38" x14ac:dyDescent="0.25">
      <c r="A168" s="8" t="s">
        <v>46</v>
      </c>
      <c r="B168" s="9"/>
      <c r="C168" s="12">
        <v>-2.6</v>
      </c>
      <c r="D168" s="7" t="s">
        <v>13</v>
      </c>
      <c r="E168" s="9">
        <v>85</v>
      </c>
      <c r="F168" s="9">
        <f t="shared" si="9"/>
        <v>-221</v>
      </c>
      <c r="H168" s="2" t="s">
        <v>52</v>
      </c>
      <c r="N168" s="8" t="s">
        <v>37</v>
      </c>
      <c r="O168" s="9"/>
      <c r="P168" s="9">
        <v>-1</v>
      </c>
      <c r="Q168" s="7" t="s">
        <v>13</v>
      </c>
      <c r="R168" s="9">
        <v>652.5</v>
      </c>
      <c r="S168" s="9">
        <f t="shared" ref="S168:S181" si="11">P168*R168</f>
        <v>-652.5</v>
      </c>
      <c r="U168" s="2" t="s">
        <v>52</v>
      </c>
      <c r="AA168" s="8" t="s">
        <v>46</v>
      </c>
      <c r="AB168" s="9"/>
      <c r="AC168" s="12">
        <v>-3</v>
      </c>
      <c r="AD168" s="7" t="s">
        <v>13</v>
      </c>
      <c r="AE168" s="9">
        <v>85</v>
      </c>
      <c r="AF168" s="9">
        <f t="shared" si="10"/>
        <v>-255</v>
      </c>
      <c r="AH168" s="2" t="s">
        <v>52</v>
      </c>
    </row>
    <row r="169" spans="1:38" x14ac:dyDescent="0.25">
      <c r="A169" s="8" t="s">
        <v>47</v>
      </c>
      <c r="B169" s="9"/>
      <c r="C169" s="9">
        <v>-1</v>
      </c>
      <c r="D169" s="7" t="s">
        <v>13</v>
      </c>
      <c r="E169" s="9">
        <v>180</v>
      </c>
      <c r="F169" s="9">
        <f t="shared" si="9"/>
        <v>-180</v>
      </c>
      <c r="N169" s="8" t="s">
        <v>108</v>
      </c>
      <c r="O169" s="9"/>
      <c r="P169" s="9">
        <v>-3</v>
      </c>
      <c r="Q169" s="7" t="s">
        <v>13</v>
      </c>
      <c r="R169" s="9">
        <v>203</v>
      </c>
      <c r="S169" s="9">
        <f t="shared" si="11"/>
        <v>-609</v>
      </c>
      <c r="AA169" s="8" t="s">
        <v>47</v>
      </c>
      <c r="AB169" s="9"/>
      <c r="AC169" s="9">
        <v>-1</v>
      </c>
      <c r="AD169" s="7" t="s">
        <v>13</v>
      </c>
      <c r="AE169" s="9">
        <v>213.75</v>
      </c>
      <c r="AF169" s="9">
        <f t="shared" si="10"/>
        <v>-213.75</v>
      </c>
    </row>
    <row r="170" spans="1:38" x14ac:dyDescent="0.25">
      <c r="A170" s="8" t="s">
        <v>48</v>
      </c>
      <c r="B170" s="9"/>
      <c r="C170" s="9"/>
      <c r="D170" s="7" t="s">
        <v>13</v>
      </c>
      <c r="E170" s="9"/>
      <c r="F170" s="9">
        <v>-500</v>
      </c>
      <c r="H170" s="1" t="s">
        <v>84</v>
      </c>
      <c r="N170" s="8" t="s">
        <v>38</v>
      </c>
      <c r="O170" s="9"/>
      <c r="P170" s="9">
        <v>-20</v>
      </c>
      <c r="Q170" s="7" t="s">
        <v>13</v>
      </c>
      <c r="R170" s="9">
        <v>19.8</v>
      </c>
      <c r="S170" s="9">
        <f t="shared" si="11"/>
        <v>-396</v>
      </c>
      <c r="U170" s="1" t="s">
        <v>84</v>
      </c>
      <c r="AA170" s="8" t="s">
        <v>48</v>
      </c>
      <c r="AB170" s="9"/>
      <c r="AC170" s="9"/>
      <c r="AD170" s="7" t="s">
        <v>13</v>
      </c>
      <c r="AE170" s="9"/>
      <c r="AF170" s="9">
        <v>-500</v>
      </c>
      <c r="AH170" s="1" t="s">
        <v>84</v>
      </c>
    </row>
    <row r="171" spans="1:38" x14ac:dyDescent="0.25">
      <c r="A171" s="5" t="s">
        <v>49</v>
      </c>
      <c r="B171" s="6"/>
      <c r="C171" s="6"/>
      <c r="D171" s="7" t="s">
        <v>13</v>
      </c>
      <c r="E171" s="6"/>
      <c r="F171" s="6">
        <f>SUM(F159:F170)</f>
        <v>-4742.4699999999993</v>
      </c>
      <c r="H171" s="2" t="s">
        <v>1</v>
      </c>
      <c r="I171" s="2" t="s">
        <v>2</v>
      </c>
      <c r="N171" s="8" t="s">
        <v>40</v>
      </c>
      <c r="O171" s="9"/>
      <c r="P171" s="9">
        <v>-1</v>
      </c>
      <c r="Q171" s="7" t="s">
        <v>13</v>
      </c>
      <c r="R171" s="9">
        <v>380</v>
      </c>
      <c r="S171" s="9">
        <f t="shared" si="11"/>
        <v>-380</v>
      </c>
      <c r="U171" s="2" t="s">
        <v>1</v>
      </c>
      <c r="V171" s="2" t="s">
        <v>2</v>
      </c>
      <c r="AA171" s="5" t="s">
        <v>49</v>
      </c>
      <c r="AB171" s="6"/>
      <c r="AC171" s="6"/>
      <c r="AD171" s="7" t="s">
        <v>13</v>
      </c>
      <c r="AE171" s="6"/>
      <c r="AF171" s="6">
        <f>SUM(AF159:AF170)</f>
        <v>-5295.9</v>
      </c>
      <c r="AH171" s="2" t="s">
        <v>1</v>
      </c>
      <c r="AI171" s="2" t="s">
        <v>2</v>
      </c>
    </row>
    <row r="172" spans="1:38" x14ac:dyDescent="0.25">
      <c r="A172" s="8" t="s">
        <v>50</v>
      </c>
      <c r="B172" s="9"/>
      <c r="C172" s="9"/>
      <c r="D172" s="7" t="s">
        <v>13</v>
      </c>
      <c r="E172" s="9"/>
      <c r="F172" s="9">
        <f>SUM(F156,F171)</f>
        <v>2042.5300000000007</v>
      </c>
      <c r="H172" s="2" t="s">
        <v>3</v>
      </c>
      <c r="I172" s="2" t="s">
        <v>4</v>
      </c>
      <c r="N172" s="8" t="s">
        <v>41</v>
      </c>
      <c r="O172" s="9"/>
      <c r="P172" s="9">
        <v>-1</v>
      </c>
      <c r="Q172" s="7" t="s">
        <v>13</v>
      </c>
      <c r="R172" s="9">
        <v>165</v>
      </c>
      <c r="S172" s="9">
        <f t="shared" si="11"/>
        <v>-165</v>
      </c>
      <c r="U172" s="2" t="s">
        <v>3</v>
      </c>
      <c r="V172" s="2" t="s">
        <v>4</v>
      </c>
      <c r="AA172" s="8" t="s">
        <v>50</v>
      </c>
      <c r="AB172" s="9"/>
      <c r="AC172" s="9"/>
      <c r="AD172" s="7" t="s">
        <v>13</v>
      </c>
      <c r="AE172" s="9"/>
      <c r="AF172" s="9">
        <f>SUM(AF156,AF171)</f>
        <v>4174.1000000000004</v>
      </c>
      <c r="AH172" s="2" t="s">
        <v>3</v>
      </c>
      <c r="AI172" s="2" t="s">
        <v>4</v>
      </c>
    </row>
    <row r="173" spans="1:38" x14ac:dyDescent="0.25">
      <c r="A173" s="1"/>
      <c r="B173" s="1"/>
      <c r="C173" s="1"/>
      <c r="D173" s="1"/>
      <c r="E173" s="1"/>
      <c r="F173" s="1"/>
      <c r="H173" s="2" t="s">
        <v>5</v>
      </c>
      <c r="I173" s="2" t="s">
        <v>203</v>
      </c>
      <c r="N173" s="8" t="s">
        <v>206</v>
      </c>
      <c r="O173" s="9"/>
      <c r="P173" s="9">
        <v>-2</v>
      </c>
      <c r="Q173" s="7" t="s">
        <v>13</v>
      </c>
      <c r="R173" s="9">
        <v>175</v>
      </c>
      <c r="S173" s="9">
        <f t="shared" si="11"/>
        <v>-350</v>
      </c>
      <c r="U173" s="2" t="s">
        <v>5</v>
      </c>
      <c r="V173" s="2" t="s">
        <v>203</v>
      </c>
      <c r="AA173" s="1"/>
      <c r="AB173" s="1"/>
      <c r="AC173" s="1"/>
      <c r="AD173" s="1"/>
      <c r="AE173" s="1"/>
      <c r="AF173" s="1"/>
      <c r="AH173" s="2" t="s">
        <v>5</v>
      </c>
      <c r="AI173" s="2" t="s">
        <v>203</v>
      </c>
    </row>
    <row r="174" spans="1:38" x14ac:dyDescent="0.25">
      <c r="A174" s="2" t="s">
        <v>207</v>
      </c>
      <c r="B174" s="1"/>
      <c r="C174" s="1"/>
      <c r="D174" s="1"/>
      <c r="E174" s="1"/>
      <c r="F174" s="1"/>
      <c r="H174" s="2" t="s">
        <v>7</v>
      </c>
      <c r="I174" s="2" t="s">
        <v>8</v>
      </c>
      <c r="N174" s="8" t="s">
        <v>43</v>
      </c>
      <c r="O174" s="9"/>
      <c r="P174" s="9">
        <v>-1</v>
      </c>
      <c r="Q174" s="7" t="s">
        <v>13</v>
      </c>
      <c r="R174" s="9">
        <v>828.75</v>
      </c>
      <c r="S174" s="9">
        <f t="shared" si="11"/>
        <v>-828.75</v>
      </c>
      <c r="U174" s="2" t="s">
        <v>7</v>
      </c>
      <c r="V174" s="2" t="s">
        <v>152</v>
      </c>
      <c r="AA174" s="2" t="s">
        <v>207</v>
      </c>
      <c r="AB174" s="1"/>
      <c r="AC174" s="1"/>
      <c r="AD174" s="1"/>
      <c r="AE174" s="1"/>
      <c r="AF174" s="1"/>
      <c r="AH174" s="2" t="s">
        <v>7</v>
      </c>
      <c r="AI174" s="2" t="s">
        <v>187</v>
      </c>
    </row>
    <row r="175" spans="1:38" x14ac:dyDescent="0.25">
      <c r="A175" s="2" t="s">
        <v>208</v>
      </c>
      <c r="B175" s="1"/>
      <c r="C175" s="1"/>
      <c r="D175" s="1"/>
      <c r="E175" s="1"/>
      <c r="F175" s="1"/>
      <c r="H175" s="2" t="s">
        <v>9</v>
      </c>
      <c r="I175" s="2" t="s">
        <v>133</v>
      </c>
      <c r="N175" s="8" t="s">
        <v>44</v>
      </c>
      <c r="O175" s="9"/>
      <c r="P175" s="9">
        <v>-1</v>
      </c>
      <c r="Q175" s="7" t="s">
        <v>13</v>
      </c>
      <c r="R175" s="9">
        <v>390</v>
      </c>
      <c r="S175" s="9">
        <f t="shared" si="11"/>
        <v>-390</v>
      </c>
      <c r="U175" s="2" t="s">
        <v>9</v>
      </c>
      <c r="V175" s="2" t="s">
        <v>133</v>
      </c>
      <c r="AA175" s="2" t="s">
        <v>208</v>
      </c>
      <c r="AB175" s="1"/>
      <c r="AC175" s="1"/>
      <c r="AD175" s="1"/>
      <c r="AE175" s="1"/>
      <c r="AF175" s="1"/>
      <c r="AH175" s="2" t="s">
        <v>9</v>
      </c>
      <c r="AI175" s="2" t="s">
        <v>133</v>
      </c>
    </row>
    <row r="176" spans="1:38" x14ac:dyDescent="0.25">
      <c r="A176" s="1"/>
      <c r="B176" s="1"/>
      <c r="C176" s="1"/>
      <c r="D176" s="1"/>
      <c r="E176" s="1"/>
      <c r="F176" s="1"/>
      <c r="N176" s="8" t="s">
        <v>45</v>
      </c>
      <c r="O176" s="9"/>
      <c r="P176" s="9">
        <v>-3800</v>
      </c>
      <c r="Q176" s="7" t="s">
        <v>13</v>
      </c>
      <c r="R176" s="11">
        <v>9.2999999999999999E-2</v>
      </c>
      <c r="S176" s="9">
        <f t="shared" si="11"/>
        <v>-353.4</v>
      </c>
      <c r="AA176" s="1"/>
      <c r="AB176" s="1"/>
      <c r="AC176" s="1"/>
      <c r="AD176" s="1"/>
      <c r="AE176" s="1"/>
      <c r="AF176" s="1"/>
    </row>
    <row r="177" spans="1:38" x14ac:dyDescent="0.25">
      <c r="A177" s="2" t="s">
        <v>52</v>
      </c>
      <c r="B177" s="1"/>
      <c r="C177" s="1"/>
      <c r="D177" s="1"/>
      <c r="E177" s="1"/>
      <c r="F177" s="1"/>
      <c r="H177" s="3" t="s">
        <v>11</v>
      </c>
      <c r="I177" s="4" t="s">
        <v>15</v>
      </c>
      <c r="J177" s="4" t="s">
        <v>13</v>
      </c>
      <c r="K177" s="4" t="s">
        <v>16</v>
      </c>
      <c r="L177" s="4" t="s">
        <v>17</v>
      </c>
      <c r="N177" s="8" t="s">
        <v>46</v>
      </c>
      <c r="O177" s="9"/>
      <c r="P177" s="12">
        <v>-3</v>
      </c>
      <c r="Q177" s="7" t="s">
        <v>13</v>
      </c>
      <c r="R177" s="9">
        <v>85</v>
      </c>
      <c r="S177" s="9">
        <f t="shared" si="11"/>
        <v>-255</v>
      </c>
      <c r="U177" s="3" t="s">
        <v>11</v>
      </c>
      <c r="V177" s="4" t="s">
        <v>15</v>
      </c>
      <c r="W177" s="4" t="s">
        <v>13</v>
      </c>
      <c r="X177" s="4" t="s">
        <v>16</v>
      </c>
      <c r="Y177" s="4" t="s">
        <v>17</v>
      </c>
      <c r="AA177" s="2" t="s">
        <v>52</v>
      </c>
      <c r="AB177" s="1"/>
      <c r="AC177" s="1"/>
      <c r="AD177" s="1"/>
      <c r="AE177" s="1"/>
      <c r="AF177" s="1"/>
      <c r="AH177" s="3" t="s">
        <v>11</v>
      </c>
      <c r="AI177" s="4" t="s">
        <v>15</v>
      </c>
      <c r="AJ177" s="4" t="s">
        <v>13</v>
      </c>
      <c r="AK177" s="4" t="s">
        <v>16</v>
      </c>
      <c r="AL177" s="4" t="s">
        <v>17</v>
      </c>
    </row>
    <row r="178" spans="1:38" x14ac:dyDescent="0.25">
      <c r="A178" s="1"/>
      <c r="B178" s="1"/>
      <c r="C178" s="1"/>
      <c r="D178" s="1"/>
      <c r="E178" s="1"/>
      <c r="F178" s="1"/>
      <c r="N178" s="8" t="s">
        <v>47</v>
      </c>
      <c r="O178" s="9"/>
      <c r="P178" s="9">
        <v>-1</v>
      </c>
      <c r="Q178" s="7" t="s">
        <v>13</v>
      </c>
      <c r="R178" s="9">
        <v>202.5</v>
      </c>
      <c r="S178" s="9">
        <f t="shared" si="11"/>
        <v>-202.5</v>
      </c>
      <c r="AA178" s="1"/>
      <c r="AB178" s="1"/>
      <c r="AC178" s="1"/>
      <c r="AD178" s="1"/>
      <c r="AE178" s="1"/>
      <c r="AF178" s="1"/>
    </row>
    <row r="179" spans="1:38" x14ac:dyDescent="0.25">
      <c r="A179" s="1" t="s">
        <v>59</v>
      </c>
      <c r="B179" s="1"/>
      <c r="C179" s="1"/>
      <c r="D179" s="1"/>
      <c r="E179" s="1"/>
      <c r="F179" s="1"/>
      <c r="H179" s="2" t="s">
        <v>594</v>
      </c>
      <c r="N179" s="8" t="s">
        <v>153</v>
      </c>
      <c r="O179" s="9"/>
      <c r="P179" s="9">
        <v>-1</v>
      </c>
      <c r="Q179" s="7" t="s">
        <v>13</v>
      </c>
      <c r="R179" s="9">
        <v>1225</v>
      </c>
      <c r="S179" s="9">
        <f t="shared" si="11"/>
        <v>-1225</v>
      </c>
      <c r="U179" s="2" t="s">
        <v>594</v>
      </c>
      <c r="AA179" s="1" t="s">
        <v>59</v>
      </c>
      <c r="AB179" s="1"/>
      <c r="AC179" s="1"/>
      <c r="AD179" s="1"/>
      <c r="AE179" s="1"/>
      <c r="AF179" s="1"/>
      <c r="AH179" s="2" t="s">
        <v>594</v>
      </c>
    </row>
    <row r="180" spans="1:38" x14ac:dyDescent="0.25">
      <c r="A180" s="2" t="s">
        <v>1</v>
      </c>
      <c r="B180" s="2" t="s">
        <v>2</v>
      </c>
      <c r="C180" s="1"/>
      <c r="D180" s="1"/>
      <c r="E180" s="1"/>
      <c r="F180" s="1"/>
      <c r="N180" s="8" t="s">
        <v>154</v>
      </c>
      <c r="O180" s="9"/>
      <c r="P180" s="9">
        <v>-2</v>
      </c>
      <c r="Q180" s="7" t="s">
        <v>13</v>
      </c>
      <c r="R180" s="9">
        <v>125</v>
      </c>
      <c r="S180" s="9">
        <f t="shared" si="11"/>
        <v>-250</v>
      </c>
      <c r="AA180" s="2" t="s">
        <v>1</v>
      </c>
      <c r="AB180" s="2" t="s">
        <v>2</v>
      </c>
      <c r="AC180" s="1"/>
      <c r="AD180" s="1"/>
      <c r="AE180" s="1"/>
      <c r="AF180" s="1"/>
    </row>
    <row r="181" spans="1:38" x14ac:dyDescent="0.25">
      <c r="A181" s="2" t="s">
        <v>3</v>
      </c>
      <c r="B181" s="2" t="s">
        <v>4</v>
      </c>
      <c r="C181" s="1"/>
      <c r="D181" s="1"/>
      <c r="E181" s="1"/>
      <c r="F181" s="1"/>
      <c r="H181" s="2" t="s">
        <v>52</v>
      </c>
      <c r="N181" s="8" t="s">
        <v>155</v>
      </c>
      <c r="O181" s="9"/>
      <c r="P181" s="9">
        <v>-90</v>
      </c>
      <c r="Q181" s="7" t="s">
        <v>13</v>
      </c>
      <c r="R181" s="9">
        <v>5</v>
      </c>
      <c r="S181" s="9">
        <f t="shared" si="11"/>
        <v>-450</v>
      </c>
      <c r="U181" s="2" t="s">
        <v>52</v>
      </c>
      <c r="AA181" s="2" t="s">
        <v>3</v>
      </c>
      <c r="AB181" s="2" t="s">
        <v>4</v>
      </c>
      <c r="AC181" s="1"/>
      <c r="AD181" s="1"/>
      <c r="AE181" s="1"/>
      <c r="AF181" s="1"/>
      <c r="AH181" s="2" t="s">
        <v>52</v>
      </c>
    </row>
    <row r="182" spans="1:38" x14ac:dyDescent="0.25">
      <c r="A182" s="2" t="s">
        <v>5</v>
      </c>
      <c r="B182" s="2" t="s">
        <v>203</v>
      </c>
      <c r="C182" s="1"/>
      <c r="D182" s="1"/>
      <c r="E182" s="1"/>
      <c r="F182" s="1"/>
      <c r="N182" s="8" t="s">
        <v>48</v>
      </c>
      <c r="O182" s="9"/>
      <c r="P182" s="9"/>
      <c r="Q182" s="7" t="s">
        <v>13</v>
      </c>
      <c r="R182" s="9"/>
      <c r="S182" s="9">
        <v>-500</v>
      </c>
      <c r="AA182" s="2" t="s">
        <v>5</v>
      </c>
      <c r="AB182" s="2" t="s">
        <v>203</v>
      </c>
      <c r="AC182" s="1"/>
      <c r="AD182" s="1"/>
      <c r="AE182" s="1"/>
      <c r="AF182" s="1"/>
    </row>
    <row r="183" spans="1:38" x14ac:dyDescent="0.25">
      <c r="A183" s="2" t="s">
        <v>7</v>
      </c>
      <c r="B183" s="2" t="s">
        <v>8</v>
      </c>
      <c r="C183" s="1"/>
      <c r="D183" s="1"/>
      <c r="E183" s="1"/>
      <c r="F183" s="1"/>
      <c r="H183" s="1" t="s">
        <v>95</v>
      </c>
      <c r="N183" s="5" t="s">
        <v>49</v>
      </c>
      <c r="O183" s="6"/>
      <c r="P183" s="6"/>
      <c r="Q183" s="7" t="s">
        <v>13</v>
      </c>
      <c r="R183" s="6"/>
      <c r="S183" s="6">
        <f>SUM(S168:S182)</f>
        <v>-7007.15</v>
      </c>
      <c r="U183" s="1" t="s">
        <v>95</v>
      </c>
      <c r="AA183" s="2" t="s">
        <v>7</v>
      </c>
      <c r="AB183" s="2" t="s">
        <v>187</v>
      </c>
      <c r="AC183" s="1"/>
      <c r="AD183" s="1"/>
      <c r="AE183" s="1"/>
      <c r="AF183" s="1"/>
      <c r="AH183" s="1" t="s">
        <v>95</v>
      </c>
    </row>
    <row r="184" spans="1:38" x14ac:dyDescent="0.25">
      <c r="A184" s="2" t="s">
        <v>9</v>
      </c>
      <c r="B184" s="2" t="s">
        <v>10</v>
      </c>
      <c r="C184" s="1"/>
      <c r="D184" s="1"/>
      <c r="E184" s="1"/>
      <c r="F184" s="1"/>
      <c r="H184" s="2" t="s">
        <v>1</v>
      </c>
      <c r="I184" s="2" t="s">
        <v>2</v>
      </c>
      <c r="N184" s="8" t="s">
        <v>50</v>
      </c>
      <c r="O184" s="9"/>
      <c r="P184" s="9"/>
      <c r="Q184" s="7" t="s">
        <v>13</v>
      </c>
      <c r="R184" s="9"/>
      <c r="S184" s="9">
        <f>SUM(S165,S183)</f>
        <v>2462.8500000000004</v>
      </c>
      <c r="U184" s="2" t="s">
        <v>1</v>
      </c>
      <c r="V184" s="2" t="s">
        <v>2</v>
      </c>
      <c r="AA184" s="2" t="s">
        <v>9</v>
      </c>
      <c r="AB184" s="2" t="s">
        <v>10</v>
      </c>
      <c r="AC184" s="1"/>
      <c r="AD184" s="1"/>
      <c r="AE184" s="1"/>
      <c r="AF184" s="1"/>
      <c r="AH184" s="2" t="s">
        <v>1</v>
      </c>
      <c r="AI184" s="2" t="s">
        <v>2</v>
      </c>
    </row>
    <row r="185" spans="1:38" x14ac:dyDescent="0.25">
      <c r="A185" s="1"/>
      <c r="B185" s="1"/>
      <c r="C185" s="1"/>
      <c r="D185" s="1"/>
      <c r="E185" s="1"/>
      <c r="F185" s="1"/>
      <c r="H185" s="2" t="s">
        <v>3</v>
      </c>
      <c r="I185" s="2" t="s">
        <v>4</v>
      </c>
      <c r="N185" s="1"/>
      <c r="O185" s="1"/>
      <c r="P185" s="1"/>
      <c r="Q185" s="1"/>
      <c r="R185" s="1"/>
      <c r="S185" s="1"/>
      <c r="U185" s="2" t="s">
        <v>3</v>
      </c>
      <c r="V185" s="2" t="s">
        <v>4</v>
      </c>
      <c r="AA185" s="1"/>
      <c r="AB185" s="1"/>
      <c r="AC185" s="1"/>
      <c r="AD185" s="1"/>
      <c r="AE185" s="1"/>
      <c r="AF185" s="1"/>
      <c r="AH185" s="2" t="s">
        <v>3</v>
      </c>
      <c r="AI185" s="2" t="s">
        <v>4</v>
      </c>
    </row>
    <row r="186" spans="1:38" x14ac:dyDescent="0.25">
      <c r="A186" s="3" t="s">
        <v>11</v>
      </c>
      <c r="B186" s="4" t="s">
        <v>12</v>
      </c>
      <c r="C186" s="4" t="s">
        <v>15</v>
      </c>
      <c r="D186" s="4" t="s">
        <v>13</v>
      </c>
      <c r="E186" s="4" t="s">
        <v>16</v>
      </c>
      <c r="F186" s="4" t="s">
        <v>17</v>
      </c>
      <c r="H186" s="2" t="s">
        <v>5</v>
      </c>
      <c r="I186" s="2" t="s">
        <v>203</v>
      </c>
      <c r="N186" s="2" t="s">
        <v>207</v>
      </c>
      <c r="O186" s="1"/>
      <c r="P186" s="1"/>
      <c r="Q186" s="1"/>
      <c r="R186" s="1"/>
      <c r="S186" s="1"/>
      <c r="U186" s="2" t="s">
        <v>5</v>
      </c>
      <c r="V186" s="2" t="s">
        <v>203</v>
      </c>
      <c r="AA186" s="3" t="s">
        <v>11</v>
      </c>
      <c r="AB186" s="4" t="s">
        <v>12</v>
      </c>
      <c r="AC186" s="4" t="s">
        <v>15</v>
      </c>
      <c r="AD186" s="4" t="s">
        <v>13</v>
      </c>
      <c r="AE186" s="4" t="s">
        <v>16</v>
      </c>
      <c r="AF186" s="4" t="s">
        <v>17</v>
      </c>
      <c r="AH186" s="2" t="s">
        <v>5</v>
      </c>
      <c r="AI186" s="2" t="s">
        <v>203</v>
      </c>
    </row>
    <row r="187" spans="1:38" x14ac:dyDescent="0.25">
      <c r="A187" s="5" t="s">
        <v>18</v>
      </c>
      <c r="B187" s="6"/>
      <c r="C187" s="6"/>
      <c r="D187" s="7" t="s">
        <v>13</v>
      </c>
      <c r="E187" s="6"/>
      <c r="F187" s="6"/>
      <c r="H187" s="2" t="s">
        <v>7</v>
      </c>
      <c r="I187" s="2" t="s">
        <v>8</v>
      </c>
      <c r="N187" s="2" t="s">
        <v>208</v>
      </c>
      <c r="O187" s="1"/>
      <c r="P187" s="1"/>
      <c r="Q187" s="1"/>
      <c r="R187" s="1"/>
      <c r="S187" s="1"/>
      <c r="U187" s="2" t="s">
        <v>7</v>
      </c>
      <c r="V187" s="2" t="s">
        <v>152</v>
      </c>
      <c r="AA187" s="5" t="s">
        <v>18</v>
      </c>
      <c r="AB187" s="6"/>
      <c r="AC187" s="6"/>
      <c r="AD187" s="7" t="s">
        <v>13</v>
      </c>
      <c r="AE187" s="6"/>
      <c r="AF187" s="6"/>
      <c r="AH187" s="2" t="s">
        <v>7</v>
      </c>
      <c r="AI187" s="2" t="s">
        <v>187</v>
      </c>
    </row>
    <row r="188" spans="1:38" x14ac:dyDescent="0.25">
      <c r="A188" s="8" t="s">
        <v>57</v>
      </c>
      <c r="B188" s="9">
        <v>2700</v>
      </c>
      <c r="C188" s="9">
        <v>2700</v>
      </c>
      <c r="D188" s="7" t="s">
        <v>21</v>
      </c>
      <c r="E188" s="10">
        <v>2.35</v>
      </c>
      <c r="F188" s="9">
        <f>C188*E188</f>
        <v>6345</v>
      </c>
      <c r="H188" s="2" t="s">
        <v>9</v>
      </c>
      <c r="I188" s="2" t="s">
        <v>133</v>
      </c>
      <c r="N188" s="1"/>
      <c r="O188" s="1"/>
      <c r="P188" s="1"/>
      <c r="Q188" s="1"/>
      <c r="R188" s="1"/>
      <c r="S188" s="1"/>
      <c r="U188" s="2" t="s">
        <v>9</v>
      </c>
      <c r="V188" s="2" t="s">
        <v>133</v>
      </c>
      <c r="AA188" s="8" t="s">
        <v>57</v>
      </c>
      <c r="AB188" s="9">
        <v>5000</v>
      </c>
      <c r="AC188" s="9">
        <v>5000</v>
      </c>
      <c r="AD188" s="7" t="s">
        <v>21</v>
      </c>
      <c r="AE188" s="10">
        <v>2.35</v>
      </c>
      <c r="AF188" s="9">
        <f>AC188*AE188</f>
        <v>11750</v>
      </c>
      <c r="AH188" s="2" t="s">
        <v>9</v>
      </c>
      <c r="AI188" s="2" t="s">
        <v>133</v>
      </c>
    </row>
    <row r="189" spans="1:38" x14ac:dyDescent="0.25">
      <c r="A189" s="8" t="s">
        <v>22</v>
      </c>
      <c r="B189" s="9">
        <v>2100</v>
      </c>
      <c r="C189" s="9">
        <v>2100</v>
      </c>
      <c r="D189" s="7" t="s">
        <v>21</v>
      </c>
      <c r="E189" s="10">
        <v>0.5</v>
      </c>
      <c r="F189" s="9">
        <f>C189*E189</f>
        <v>1050</v>
      </c>
      <c r="N189" s="2" t="s">
        <v>52</v>
      </c>
      <c r="O189" s="1"/>
      <c r="P189" s="1"/>
      <c r="Q189" s="1"/>
      <c r="R189" s="1"/>
      <c r="S189" s="1"/>
      <c r="AA189" s="8" t="s">
        <v>22</v>
      </c>
      <c r="AB189" s="9">
        <v>2800</v>
      </c>
      <c r="AC189" s="9">
        <v>2800</v>
      </c>
      <c r="AD189" s="7" t="s">
        <v>21</v>
      </c>
      <c r="AE189" s="10">
        <v>0.5</v>
      </c>
      <c r="AF189" s="9">
        <f>AC189*AE189</f>
        <v>1400</v>
      </c>
    </row>
    <row r="190" spans="1:38" x14ac:dyDescent="0.25">
      <c r="A190" s="8" t="s">
        <v>204</v>
      </c>
      <c r="B190" s="9"/>
      <c r="C190" s="9"/>
      <c r="D190" s="7" t="s">
        <v>205</v>
      </c>
      <c r="E190" s="9"/>
      <c r="F190" s="9">
        <v>870</v>
      </c>
      <c r="H190" s="3" t="s">
        <v>11</v>
      </c>
      <c r="I190" s="4" t="s">
        <v>15</v>
      </c>
      <c r="J190" s="4" t="s">
        <v>13</v>
      </c>
      <c r="K190" s="4" t="s">
        <v>16</v>
      </c>
      <c r="L190" s="4" t="s">
        <v>17</v>
      </c>
      <c r="N190" s="1"/>
      <c r="O190" s="1"/>
      <c r="P190" s="1"/>
      <c r="Q190" s="1"/>
      <c r="R190" s="1"/>
      <c r="S190" s="1"/>
      <c r="U190" s="3" t="s">
        <v>11</v>
      </c>
      <c r="V190" s="4" t="s">
        <v>15</v>
      </c>
      <c r="W190" s="4" t="s">
        <v>13</v>
      </c>
      <c r="X190" s="4" t="s">
        <v>16</v>
      </c>
      <c r="Y190" s="4" t="s">
        <v>17</v>
      </c>
      <c r="AA190" s="8" t="s">
        <v>204</v>
      </c>
      <c r="AB190" s="9"/>
      <c r="AC190" s="9"/>
      <c r="AD190" s="7" t="s">
        <v>205</v>
      </c>
      <c r="AE190" s="9"/>
      <c r="AF190" s="9">
        <v>870</v>
      </c>
      <c r="AH190" s="3" t="s">
        <v>11</v>
      </c>
      <c r="AI190" s="4" t="s">
        <v>15</v>
      </c>
      <c r="AJ190" s="4" t="s">
        <v>13</v>
      </c>
      <c r="AK190" s="4" t="s">
        <v>16</v>
      </c>
      <c r="AL190" s="4" t="s">
        <v>17</v>
      </c>
    </row>
    <row r="191" spans="1:38" x14ac:dyDescent="0.25">
      <c r="A191" s="5" t="s">
        <v>60</v>
      </c>
      <c r="B191" s="6"/>
      <c r="C191" s="6"/>
      <c r="D191" s="7" t="s">
        <v>13</v>
      </c>
      <c r="E191" s="6"/>
      <c r="F191" s="6">
        <f>SUM(F188:F190)</f>
        <v>8265</v>
      </c>
      <c r="N191" s="1" t="s">
        <v>59</v>
      </c>
      <c r="O191" s="1"/>
      <c r="P191" s="1"/>
      <c r="Q191" s="1"/>
      <c r="R191" s="1"/>
      <c r="S191" s="1"/>
      <c r="AA191" s="5" t="s">
        <v>60</v>
      </c>
      <c r="AB191" s="6"/>
      <c r="AC191" s="6"/>
      <c r="AD191" s="7" t="s">
        <v>13</v>
      </c>
      <c r="AE191" s="6"/>
      <c r="AF191" s="6">
        <f>SUM(AF188:AF190)</f>
        <v>14020</v>
      </c>
    </row>
    <row r="192" spans="1:38" x14ac:dyDescent="0.25">
      <c r="A192" s="8" t="s">
        <v>13</v>
      </c>
      <c r="B192" s="9"/>
      <c r="C192" s="9"/>
      <c r="D192" s="7" t="s">
        <v>13</v>
      </c>
      <c r="E192" s="9"/>
      <c r="F192" s="9"/>
      <c r="H192" s="2" t="s">
        <v>215</v>
      </c>
      <c r="N192" s="2" t="s">
        <v>1</v>
      </c>
      <c r="O192" s="2" t="s">
        <v>2</v>
      </c>
      <c r="P192" s="1"/>
      <c r="Q192" s="1"/>
      <c r="R192" s="1"/>
      <c r="S192" s="1"/>
      <c r="U192" s="2" t="s">
        <v>215</v>
      </c>
      <c r="AA192" s="8" t="s">
        <v>13</v>
      </c>
      <c r="AB192" s="9"/>
      <c r="AC192" s="9"/>
      <c r="AD192" s="7" t="s">
        <v>13</v>
      </c>
      <c r="AE192" s="9"/>
      <c r="AF192" s="9"/>
      <c r="AH192" s="2" t="s">
        <v>215</v>
      </c>
    </row>
    <row r="193" spans="1:38" x14ac:dyDescent="0.25">
      <c r="A193" s="5" t="s">
        <v>24</v>
      </c>
      <c r="B193" s="6"/>
      <c r="C193" s="6"/>
      <c r="D193" s="7" t="s">
        <v>13</v>
      </c>
      <c r="E193" s="6"/>
      <c r="F193" s="6"/>
      <c r="N193" s="2" t="s">
        <v>3</v>
      </c>
      <c r="O193" s="2" t="s">
        <v>4</v>
      </c>
      <c r="P193" s="1"/>
      <c r="Q193" s="1"/>
      <c r="R193" s="1"/>
      <c r="S193" s="1"/>
      <c r="AA193" s="5" t="s">
        <v>24</v>
      </c>
      <c r="AB193" s="6"/>
      <c r="AC193" s="6"/>
      <c r="AD193" s="7" t="s">
        <v>13</v>
      </c>
      <c r="AE193" s="6"/>
      <c r="AF193" s="6"/>
    </row>
    <row r="194" spans="1:38" x14ac:dyDescent="0.25">
      <c r="A194" s="8" t="s">
        <v>25</v>
      </c>
      <c r="B194" s="9"/>
      <c r="C194" s="9">
        <v>-200</v>
      </c>
      <c r="D194" s="7" t="s">
        <v>21</v>
      </c>
      <c r="E194" s="10">
        <v>4.7</v>
      </c>
      <c r="F194" s="9">
        <f>C194*E194</f>
        <v>-940</v>
      </c>
      <c r="H194" s="2" t="s">
        <v>52</v>
      </c>
      <c r="N194" s="2" t="s">
        <v>5</v>
      </c>
      <c r="O194" s="2" t="s">
        <v>203</v>
      </c>
      <c r="P194" s="1"/>
      <c r="Q194" s="1"/>
      <c r="R194" s="1"/>
      <c r="S194" s="1"/>
      <c r="U194" s="2" t="s">
        <v>52</v>
      </c>
      <c r="AA194" s="8" t="s">
        <v>25</v>
      </c>
      <c r="AB194" s="9"/>
      <c r="AC194" s="9">
        <v>-200</v>
      </c>
      <c r="AD194" s="7" t="s">
        <v>21</v>
      </c>
      <c r="AE194" s="10">
        <v>4.7</v>
      </c>
      <c r="AF194" s="9">
        <f>AC194*AE194</f>
        <v>-940</v>
      </c>
      <c r="AH194" s="2" t="s">
        <v>52</v>
      </c>
    </row>
    <row r="195" spans="1:38" x14ac:dyDescent="0.25">
      <c r="A195" s="8" t="s">
        <v>27</v>
      </c>
      <c r="B195" s="9"/>
      <c r="C195" s="9">
        <v>-20</v>
      </c>
      <c r="D195" s="7" t="s">
        <v>28</v>
      </c>
      <c r="E195" s="10"/>
      <c r="F195" s="9"/>
      <c r="N195" s="2" t="s">
        <v>7</v>
      </c>
      <c r="O195" s="2" t="s">
        <v>152</v>
      </c>
      <c r="P195" s="1"/>
      <c r="Q195" s="1"/>
      <c r="R195" s="1"/>
      <c r="S195" s="1"/>
      <c r="AA195" s="8" t="s">
        <v>27</v>
      </c>
      <c r="AB195" s="9"/>
      <c r="AC195" s="9">
        <v>-20</v>
      </c>
      <c r="AD195" s="7" t="s">
        <v>28</v>
      </c>
      <c r="AE195" s="10"/>
      <c r="AF195" s="9"/>
    </row>
    <row r="196" spans="1:38" x14ac:dyDescent="0.25">
      <c r="A196" s="5" t="s">
        <v>34</v>
      </c>
      <c r="B196" s="6"/>
      <c r="C196" s="6"/>
      <c r="D196" s="7" t="s">
        <v>13</v>
      </c>
      <c r="E196" s="6"/>
      <c r="F196" s="6">
        <f>SUM(F193:F195)</f>
        <v>-940</v>
      </c>
      <c r="H196" s="1" t="s">
        <v>97</v>
      </c>
      <c r="N196" s="2" t="s">
        <v>9</v>
      </c>
      <c r="O196" s="2" t="s">
        <v>10</v>
      </c>
      <c r="P196" s="1"/>
      <c r="Q196" s="1"/>
      <c r="R196" s="1"/>
      <c r="S196" s="1"/>
      <c r="U196" s="1" t="s">
        <v>97</v>
      </c>
      <c r="AA196" s="5" t="s">
        <v>34</v>
      </c>
      <c r="AB196" s="6"/>
      <c r="AC196" s="6"/>
      <c r="AD196" s="7" t="s">
        <v>13</v>
      </c>
      <c r="AE196" s="6"/>
      <c r="AF196" s="6">
        <f>SUM(AF193:AF195)</f>
        <v>-940</v>
      </c>
      <c r="AH196" s="1" t="s">
        <v>97</v>
      </c>
    </row>
    <row r="197" spans="1:38" x14ac:dyDescent="0.25">
      <c r="A197" s="5" t="s">
        <v>35</v>
      </c>
      <c r="B197" s="6"/>
      <c r="C197" s="6"/>
      <c r="D197" s="7" t="s">
        <v>13</v>
      </c>
      <c r="E197" s="6"/>
      <c r="F197" s="6">
        <f>SUM(F191,F196)</f>
        <v>7325</v>
      </c>
      <c r="H197" s="2" t="s">
        <v>1</v>
      </c>
      <c r="I197" s="2" t="s">
        <v>2</v>
      </c>
      <c r="N197" s="1"/>
      <c r="O197" s="1"/>
      <c r="P197" s="1"/>
      <c r="Q197" s="1"/>
      <c r="R197" s="1"/>
      <c r="S197" s="1"/>
      <c r="U197" s="2" t="s">
        <v>1</v>
      </c>
      <c r="V197" s="2" t="s">
        <v>2</v>
      </c>
      <c r="AA197" s="5" t="s">
        <v>35</v>
      </c>
      <c r="AB197" s="6"/>
      <c r="AC197" s="6"/>
      <c r="AD197" s="7" t="s">
        <v>13</v>
      </c>
      <c r="AE197" s="6"/>
      <c r="AF197" s="6">
        <f>SUM(AF191,AF196)</f>
        <v>13080</v>
      </c>
      <c r="AH197" s="2" t="s">
        <v>1</v>
      </c>
      <c r="AI197" s="2" t="s">
        <v>2</v>
      </c>
    </row>
    <row r="198" spans="1:38" x14ac:dyDescent="0.25">
      <c r="A198" s="8" t="s">
        <v>13</v>
      </c>
      <c r="B198" s="9"/>
      <c r="C198" s="9"/>
      <c r="D198" s="7" t="s">
        <v>13</v>
      </c>
      <c r="E198" s="9"/>
      <c r="F198" s="9"/>
      <c r="H198" s="2" t="s">
        <v>3</v>
      </c>
      <c r="I198" s="2" t="s">
        <v>4</v>
      </c>
      <c r="N198" s="3" t="s">
        <v>11</v>
      </c>
      <c r="O198" s="4" t="s">
        <v>12</v>
      </c>
      <c r="P198" s="4" t="s">
        <v>15</v>
      </c>
      <c r="Q198" s="4" t="s">
        <v>13</v>
      </c>
      <c r="R198" s="4" t="s">
        <v>16</v>
      </c>
      <c r="S198" s="4" t="s">
        <v>17</v>
      </c>
      <c r="U198" s="2" t="s">
        <v>3</v>
      </c>
      <c r="V198" s="2" t="s">
        <v>4</v>
      </c>
      <c r="AA198" s="8" t="s">
        <v>13</v>
      </c>
      <c r="AB198" s="9"/>
      <c r="AC198" s="9"/>
      <c r="AD198" s="7" t="s">
        <v>13</v>
      </c>
      <c r="AE198" s="9"/>
      <c r="AF198" s="9"/>
      <c r="AH198" s="2" t="s">
        <v>3</v>
      </c>
      <c r="AI198" s="2" t="s">
        <v>4</v>
      </c>
    </row>
    <row r="199" spans="1:38" x14ac:dyDescent="0.25">
      <c r="A199" s="5" t="s">
        <v>36</v>
      </c>
      <c r="B199" s="6"/>
      <c r="C199" s="6"/>
      <c r="D199" s="7" t="s">
        <v>13</v>
      </c>
      <c r="E199" s="6"/>
      <c r="F199" s="6"/>
      <c r="H199" s="2" t="s">
        <v>5</v>
      </c>
      <c r="I199" s="2" t="s">
        <v>203</v>
      </c>
      <c r="N199" s="5" t="s">
        <v>18</v>
      </c>
      <c r="O199" s="6"/>
      <c r="P199" s="6"/>
      <c r="Q199" s="7" t="s">
        <v>13</v>
      </c>
      <c r="R199" s="6"/>
      <c r="S199" s="6"/>
      <c r="U199" s="2" t="s">
        <v>5</v>
      </c>
      <c r="V199" s="2" t="s">
        <v>203</v>
      </c>
      <c r="AA199" s="5" t="s">
        <v>36</v>
      </c>
      <c r="AB199" s="6"/>
      <c r="AC199" s="6"/>
      <c r="AD199" s="7" t="s">
        <v>13</v>
      </c>
      <c r="AE199" s="6"/>
      <c r="AF199" s="6"/>
      <c r="AH199" s="2" t="s">
        <v>5</v>
      </c>
      <c r="AI199" s="2" t="s">
        <v>203</v>
      </c>
    </row>
    <row r="200" spans="1:38" x14ac:dyDescent="0.25">
      <c r="A200" s="8" t="s">
        <v>37</v>
      </c>
      <c r="B200" s="9"/>
      <c r="C200" s="9">
        <v>-1</v>
      </c>
      <c r="D200" s="7" t="s">
        <v>13</v>
      </c>
      <c r="E200" s="9">
        <v>607.5</v>
      </c>
      <c r="F200" s="9">
        <f t="shared" ref="F200:F210" si="12">C200*E200</f>
        <v>-607.5</v>
      </c>
      <c r="H200" s="2" t="s">
        <v>7</v>
      </c>
      <c r="I200" s="2" t="s">
        <v>8</v>
      </c>
      <c r="N200" s="8" t="s">
        <v>57</v>
      </c>
      <c r="O200" s="9">
        <v>5000</v>
      </c>
      <c r="P200" s="9">
        <v>5000</v>
      </c>
      <c r="Q200" s="7" t="s">
        <v>21</v>
      </c>
      <c r="R200" s="10">
        <v>2.35</v>
      </c>
      <c r="S200" s="9">
        <f>P200*R200</f>
        <v>11750</v>
      </c>
      <c r="U200" s="2" t="s">
        <v>7</v>
      </c>
      <c r="V200" s="2" t="s">
        <v>152</v>
      </c>
      <c r="AA200" s="8" t="s">
        <v>37</v>
      </c>
      <c r="AB200" s="9"/>
      <c r="AC200" s="9">
        <v>-1</v>
      </c>
      <c r="AD200" s="7" t="s">
        <v>13</v>
      </c>
      <c r="AE200" s="9">
        <v>607.5</v>
      </c>
      <c r="AF200" s="9">
        <f t="shared" ref="AF200:AF210" si="13">AC200*AE200</f>
        <v>-607.5</v>
      </c>
      <c r="AH200" s="2" t="s">
        <v>7</v>
      </c>
      <c r="AI200" s="2" t="s">
        <v>187</v>
      </c>
    </row>
    <row r="201" spans="1:38" x14ac:dyDescent="0.25">
      <c r="A201" s="8" t="s">
        <v>108</v>
      </c>
      <c r="B201" s="9"/>
      <c r="C201" s="9">
        <v>-3</v>
      </c>
      <c r="D201" s="7" t="s">
        <v>13</v>
      </c>
      <c r="E201" s="9">
        <v>200</v>
      </c>
      <c r="F201" s="9">
        <f t="shared" si="12"/>
        <v>-600</v>
      </c>
      <c r="H201" s="2" t="s">
        <v>9</v>
      </c>
      <c r="I201" s="2" t="s">
        <v>133</v>
      </c>
      <c r="N201" s="8" t="s">
        <v>22</v>
      </c>
      <c r="O201" s="9">
        <v>2800</v>
      </c>
      <c r="P201" s="9">
        <v>2800</v>
      </c>
      <c r="Q201" s="7" t="s">
        <v>21</v>
      </c>
      <c r="R201" s="10">
        <v>0.5</v>
      </c>
      <c r="S201" s="9">
        <f>P201*R201</f>
        <v>1400</v>
      </c>
      <c r="U201" s="2" t="s">
        <v>9</v>
      </c>
      <c r="V201" s="2" t="s">
        <v>133</v>
      </c>
      <c r="AA201" s="8" t="s">
        <v>108</v>
      </c>
      <c r="AB201" s="9"/>
      <c r="AC201" s="9">
        <v>-3</v>
      </c>
      <c r="AD201" s="7" t="s">
        <v>13</v>
      </c>
      <c r="AE201" s="9">
        <v>200</v>
      </c>
      <c r="AF201" s="9">
        <f t="shared" si="13"/>
        <v>-600</v>
      </c>
      <c r="AH201" s="2" t="s">
        <v>9</v>
      </c>
      <c r="AI201" s="2" t="s">
        <v>133</v>
      </c>
    </row>
    <row r="202" spans="1:38" x14ac:dyDescent="0.25">
      <c r="A202" s="8" t="s">
        <v>38</v>
      </c>
      <c r="B202" s="9"/>
      <c r="C202" s="9">
        <v>-20</v>
      </c>
      <c r="D202" s="7" t="s">
        <v>13</v>
      </c>
      <c r="E202" s="9">
        <v>19</v>
      </c>
      <c r="F202" s="9">
        <f t="shared" si="12"/>
        <v>-380</v>
      </c>
      <c r="N202" s="8" t="s">
        <v>204</v>
      </c>
      <c r="O202" s="9"/>
      <c r="P202" s="9"/>
      <c r="Q202" s="7" t="s">
        <v>205</v>
      </c>
      <c r="R202" s="9"/>
      <c r="S202" s="9">
        <v>870</v>
      </c>
      <c r="AA202" s="8" t="s">
        <v>38</v>
      </c>
      <c r="AB202" s="9"/>
      <c r="AC202" s="9">
        <v>-20</v>
      </c>
      <c r="AD202" s="7" t="s">
        <v>13</v>
      </c>
      <c r="AE202" s="9">
        <v>20</v>
      </c>
      <c r="AF202" s="9">
        <f t="shared" si="13"/>
        <v>-400</v>
      </c>
    </row>
    <row r="203" spans="1:38" x14ac:dyDescent="0.25">
      <c r="A203" s="8" t="s">
        <v>40</v>
      </c>
      <c r="B203" s="9"/>
      <c r="C203" s="9">
        <v>-1</v>
      </c>
      <c r="D203" s="7" t="s">
        <v>13</v>
      </c>
      <c r="E203" s="9">
        <v>380</v>
      </c>
      <c r="F203" s="9">
        <f t="shared" si="12"/>
        <v>-380</v>
      </c>
      <c r="H203" s="3" t="s">
        <v>11</v>
      </c>
      <c r="I203" s="4" t="s">
        <v>15</v>
      </c>
      <c r="J203" s="4" t="s">
        <v>13</v>
      </c>
      <c r="K203" s="4" t="s">
        <v>16</v>
      </c>
      <c r="L203" s="4" t="s">
        <v>17</v>
      </c>
      <c r="N203" s="5" t="s">
        <v>60</v>
      </c>
      <c r="O203" s="6"/>
      <c r="P203" s="6"/>
      <c r="Q203" s="7" t="s">
        <v>13</v>
      </c>
      <c r="R203" s="6"/>
      <c r="S203" s="6">
        <f>SUM(S200:S202)</f>
        <v>14020</v>
      </c>
      <c r="U203" s="3" t="s">
        <v>11</v>
      </c>
      <c r="V203" s="4" t="s">
        <v>15</v>
      </c>
      <c r="W203" s="4" t="s">
        <v>13</v>
      </c>
      <c r="X203" s="4" t="s">
        <v>16</v>
      </c>
      <c r="Y203" s="4" t="s">
        <v>17</v>
      </c>
      <c r="AA203" s="8" t="s">
        <v>40</v>
      </c>
      <c r="AB203" s="9"/>
      <c r="AC203" s="9">
        <v>-1</v>
      </c>
      <c r="AD203" s="7" t="s">
        <v>13</v>
      </c>
      <c r="AE203" s="9">
        <v>400</v>
      </c>
      <c r="AF203" s="9">
        <f t="shared" si="13"/>
        <v>-400</v>
      </c>
      <c r="AH203" s="3" t="s">
        <v>11</v>
      </c>
      <c r="AI203" s="4" t="s">
        <v>15</v>
      </c>
      <c r="AJ203" s="4" t="s">
        <v>13</v>
      </c>
      <c r="AK203" s="4" t="s">
        <v>16</v>
      </c>
      <c r="AL203" s="4" t="s">
        <v>17</v>
      </c>
    </row>
    <row r="204" spans="1:38" x14ac:dyDescent="0.25">
      <c r="A204" s="8" t="s">
        <v>41</v>
      </c>
      <c r="B204" s="9"/>
      <c r="C204" s="9">
        <v>-1</v>
      </c>
      <c r="D204" s="7" t="s">
        <v>13</v>
      </c>
      <c r="E204" s="9">
        <v>165</v>
      </c>
      <c r="F204" s="9">
        <f t="shared" si="12"/>
        <v>-165</v>
      </c>
      <c r="N204" s="8" t="s">
        <v>13</v>
      </c>
      <c r="O204" s="9"/>
      <c r="P204" s="9"/>
      <c r="Q204" s="7" t="s">
        <v>13</v>
      </c>
      <c r="R204" s="9"/>
      <c r="S204" s="9"/>
      <c r="AA204" s="8" t="s">
        <v>41</v>
      </c>
      <c r="AB204" s="9"/>
      <c r="AC204" s="9">
        <v>-1</v>
      </c>
      <c r="AD204" s="7" t="s">
        <v>13</v>
      </c>
      <c r="AE204" s="9">
        <v>165</v>
      </c>
      <c r="AF204" s="9">
        <f t="shared" si="13"/>
        <v>-165</v>
      </c>
    </row>
    <row r="205" spans="1:38" x14ac:dyDescent="0.25">
      <c r="A205" s="8" t="s">
        <v>206</v>
      </c>
      <c r="B205" s="9"/>
      <c r="C205" s="9">
        <v>-1</v>
      </c>
      <c r="D205" s="7" t="s">
        <v>13</v>
      </c>
      <c r="E205" s="9">
        <v>175</v>
      </c>
      <c r="F205" s="9">
        <f t="shared" si="12"/>
        <v>-175</v>
      </c>
      <c r="H205" s="2" t="s">
        <v>232</v>
      </c>
      <c r="N205" s="5" t="s">
        <v>24</v>
      </c>
      <c r="O205" s="6"/>
      <c r="P205" s="6"/>
      <c r="Q205" s="7" t="s">
        <v>13</v>
      </c>
      <c r="R205" s="6"/>
      <c r="S205" s="6"/>
      <c r="U205" s="2" t="s">
        <v>216</v>
      </c>
      <c r="AA205" s="8" t="s">
        <v>206</v>
      </c>
      <c r="AB205" s="9"/>
      <c r="AC205" s="9">
        <v>-1</v>
      </c>
      <c r="AD205" s="7" t="s">
        <v>13</v>
      </c>
      <c r="AE205" s="9">
        <v>175</v>
      </c>
      <c r="AF205" s="9">
        <f t="shared" si="13"/>
        <v>-175</v>
      </c>
      <c r="AH205" s="2" t="s">
        <v>216</v>
      </c>
    </row>
    <row r="206" spans="1:38" x14ac:dyDescent="0.25">
      <c r="A206" s="8" t="s">
        <v>43</v>
      </c>
      <c r="B206" s="9"/>
      <c r="C206" s="9">
        <v>-1</v>
      </c>
      <c r="D206" s="7" t="s">
        <v>13</v>
      </c>
      <c r="E206" s="9">
        <v>711.87</v>
      </c>
      <c r="F206" s="9">
        <f t="shared" si="12"/>
        <v>-711.87</v>
      </c>
      <c r="N206" s="8" t="s">
        <v>25</v>
      </c>
      <c r="O206" s="9"/>
      <c r="P206" s="9">
        <v>-200</v>
      </c>
      <c r="Q206" s="7" t="s">
        <v>21</v>
      </c>
      <c r="R206" s="10">
        <v>4.7</v>
      </c>
      <c r="S206" s="9">
        <f>P206*R206</f>
        <v>-940</v>
      </c>
      <c r="AA206" s="8" t="s">
        <v>43</v>
      </c>
      <c r="AB206" s="9"/>
      <c r="AC206" s="9">
        <v>-1</v>
      </c>
      <c r="AD206" s="7" t="s">
        <v>13</v>
      </c>
      <c r="AE206" s="9">
        <v>956.25</v>
      </c>
      <c r="AF206" s="9">
        <f t="shared" si="13"/>
        <v>-956.25</v>
      </c>
    </row>
    <row r="207" spans="1:38" x14ac:dyDescent="0.25">
      <c r="A207" s="8" t="s">
        <v>44</v>
      </c>
      <c r="B207" s="9"/>
      <c r="C207" s="9">
        <v>-1</v>
      </c>
      <c r="D207" s="7" t="s">
        <v>13</v>
      </c>
      <c r="E207" s="9">
        <v>335</v>
      </c>
      <c r="F207" s="9">
        <f t="shared" si="12"/>
        <v>-335</v>
      </c>
      <c r="H207" s="2" t="s">
        <v>52</v>
      </c>
      <c r="N207" s="8" t="s">
        <v>27</v>
      </c>
      <c r="O207" s="9"/>
      <c r="P207" s="9">
        <v>-20</v>
      </c>
      <c r="Q207" s="7" t="s">
        <v>28</v>
      </c>
      <c r="R207" s="10"/>
      <c r="S207" s="9"/>
      <c r="U207" s="2" t="s">
        <v>52</v>
      </c>
      <c r="AA207" s="8" t="s">
        <v>44</v>
      </c>
      <c r="AB207" s="9"/>
      <c r="AC207" s="9">
        <v>-1</v>
      </c>
      <c r="AD207" s="7" t="s">
        <v>13</v>
      </c>
      <c r="AE207" s="9">
        <v>450</v>
      </c>
      <c r="AF207" s="9">
        <f t="shared" si="13"/>
        <v>-450</v>
      </c>
      <c r="AH207" s="2" t="s">
        <v>52</v>
      </c>
    </row>
    <row r="208" spans="1:38" x14ac:dyDescent="0.25">
      <c r="A208" s="8" t="s">
        <v>45</v>
      </c>
      <c r="B208" s="9"/>
      <c r="C208" s="9">
        <v>-2700</v>
      </c>
      <c r="D208" s="7" t="s">
        <v>13</v>
      </c>
      <c r="E208" s="11">
        <v>9.2999999999999999E-2</v>
      </c>
      <c r="F208" s="9">
        <f t="shared" si="12"/>
        <v>-251.1</v>
      </c>
      <c r="N208" s="5" t="s">
        <v>34</v>
      </c>
      <c r="O208" s="6"/>
      <c r="P208" s="6"/>
      <c r="Q208" s="7" t="s">
        <v>13</v>
      </c>
      <c r="R208" s="6"/>
      <c r="S208" s="6">
        <f>SUM(S205:S207)</f>
        <v>-940</v>
      </c>
      <c r="AA208" s="8" t="s">
        <v>45</v>
      </c>
      <c r="AB208" s="9"/>
      <c r="AC208" s="9">
        <v>-5000</v>
      </c>
      <c r="AD208" s="7" t="s">
        <v>13</v>
      </c>
      <c r="AE208" s="11">
        <v>9.2999999999999999E-2</v>
      </c>
      <c r="AF208" s="9">
        <f t="shared" si="13"/>
        <v>-465</v>
      </c>
    </row>
    <row r="209" spans="1:38" x14ac:dyDescent="0.25">
      <c r="A209" s="8" t="s">
        <v>46</v>
      </c>
      <c r="B209" s="9"/>
      <c r="C209" s="12">
        <v>-4.2</v>
      </c>
      <c r="D209" s="7" t="s">
        <v>13</v>
      </c>
      <c r="E209" s="9">
        <v>85</v>
      </c>
      <c r="F209" s="9">
        <f t="shared" si="12"/>
        <v>-357</v>
      </c>
      <c r="H209" s="1" t="s">
        <v>99</v>
      </c>
      <c r="N209" s="5" t="s">
        <v>35</v>
      </c>
      <c r="O209" s="6"/>
      <c r="P209" s="6"/>
      <c r="Q209" s="7" t="s">
        <v>13</v>
      </c>
      <c r="R209" s="6"/>
      <c r="S209" s="6">
        <f>SUM(S203,S208)</f>
        <v>13080</v>
      </c>
      <c r="U209" s="1" t="s">
        <v>99</v>
      </c>
      <c r="AA209" s="8" t="s">
        <v>46</v>
      </c>
      <c r="AB209" s="9"/>
      <c r="AC209" s="12">
        <v>-5.6</v>
      </c>
      <c r="AD209" s="7" t="s">
        <v>13</v>
      </c>
      <c r="AE209" s="9">
        <v>85</v>
      </c>
      <c r="AF209" s="9">
        <f t="shared" si="13"/>
        <v>-475.99999999999994</v>
      </c>
      <c r="AH209" s="1" t="s">
        <v>99</v>
      </c>
    </row>
    <row r="210" spans="1:38" x14ac:dyDescent="0.25">
      <c r="A210" s="8" t="s">
        <v>47</v>
      </c>
      <c r="B210" s="9"/>
      <c r="C210" s="9">
        <v>-1</v>
      </c>
      <c r="D210" s="7" t="s">
        <v>13</v>
      </c>
      <c r="E210" s="9">
        <v>221.25</v>
      </c>
      <c r="F210" s="9">
        <f t="shared" si="12"/>
        <v>-221.25</v>
      </c>
      <c r="H210" s="2" t="s">
        <v>1</v>
      </c>
      <c r="I210" s="2" t="s">
        <v>2</v>
      </c>
      <c r="N210" s="8" t="s">
        <v>13</v>
      </c>
      <c r="O210" s="9"/>
      <c r="P210" s="9"/>
      <c r="Q210" s="7" t="s">
        <v>13</v>
      </c>
      <c r="R210" s="9"/>
      <c r="S210" s="9"/>
      <c r="U210" s="2" t="s">
        <v>1</v>
      </c>
      <c r="V210" s="2" t="s">
        <v>2</v>
      </c>
      <c r="AA210" s="8" t="s">
        <v>47</v>
      </c>
      <c r="AB210" s="9"/>
      <c r="AC210" s="9">
        <v>-1</v>
      </c>
      <c r="AD210" s="7" t="s">
        <v>13</v>
      </c>
      <c r="AE210" s="9">
        <v>292.5</v>
      </c>
      <c r="AF210" s="9">
        <f t="shared" si="13"/>
        <v>-292.5</v>
      </c>
      <c r="AH210" s="2" t="s">
        <v>1</v>
      </c>
      <c r="AI210" s="2" t="s">
        <v>2</v>
      </c>
    </row>
    <row r="211" spans="1:38" x14ac:dyDescent="0.25">
      <c r="A211" s="8" t="s">
        <v>48</v>
      </c>
      <c r="B211" s="9"/>
      <c r="C211" s="9"/>
      <c r="D211" s="7" t="s">
        <v>13</v>
      </c>
      <c r="E211" s="9"/>
      <c r="F211" s="9">
        <v>-500</v>
      </c>
      <c r="H211" s="2" t="s">
        <v>3</v>
      </c>
      <c r="I211" s="2" t="s">
        <v>4</v>
      </c>
      <c r="N211" s="5" t="s">
        <v>36</v>
      </c>
      <c r="O211" s="6"/>
      <c r="P211" s="6"/>
      <c r="Q211" s="7" t="s">
        <v>13</v>
      </c>
      <c r="R211" s="6"/>
      <c r="S211" s="6"/>
      <c r="U211" s="2" t="s">
        <v>3</v>
      </c>
      <c r="V211" s="2" t="s">
        <v>4</v>
      </c>
      <c r="AA211" s="8" t="s">
        <v>48</v>
      </c>
      <c r="AB211" s="9"/>
      <c r="AC211" s="9"/>
      <c r="AD211" s="7" t="s">
        <v>13</v>
      </c>
      <c r="AE211" s="9"/>
      <c r="AF211" s="9">
        <v>-500</v>
      </c>
      <c r="AH211" s="2" t="s">
        <v>3</v>
      </c>
      <c r="AI211" s="2" t="s">
        <v>4</v>
      </c>
    </row>
    <row r="212" spans="1:38" x14ac:dyDescent="0.25">
      <c r="A212" s="5" t="s">
        <v>49</v>
      </c>
      <c r="B212" s="6"/>
      <c r="C212" s="6"/>
      <c r="D212" s="7" t="s">
        <v>13</v>
      </c>
      <c r="E212" s="6"/>
      <c r="F212" s="6">
        <f>SUM(F200:F211)</f>
        <v>-4683.7199999999993</v>
      </c>
      <c r="H212" s="2" t="s">
        <v>5</v>
      </c>
      <c r="I212" s="2" t="s">
        <v>203</v>
      </c>
      <c r="N212" s="8" t="s">
        <v>37</v>
      </c>
      <c r="O212" s="9"/>
      <c r="P212" s="9">
        <v>-1</v>
      </c>
      <c r="Q212" s="7" t="s">
        <v>13</v>
      </c>
      <c r="R212" s="9">
        <v>607.5</v>
      </c>
      <c r="S212" s="9">
        <f t="shared" ref="S212:S225" si="14">P212*R212</f>
        <v>-607.5</v>
      </c>
      <c r="U212" s="2" t="s">
        <v>5</v>
      </c>
      <c r="V212" s="2" t="s">
        <v>203</v>
      </c>
      <c r="AA212" s="5" t="s">
        <v>49</v>
      </c>
      <c r="AB212" s="6"/>
      <c r="AC212" s="6"/>
      <c r="AD212" s="7" t="s">
        <v>13</v>
      </c>
      <c r="AE212" s="6"/>
      <c r="AF212" s="6">
        <f>SUM(AF200:AF211)</f>
        <v>-5487.25</v>
      </c>
      <c r="AH212" s="2" t="s">
        <v>5</v>
      </c>
      <c r="AI212" s="2" t="s">
        <v>203</v>
      </c>
    </row>
    <row r="213" spans="1:38" x14ac:dyDescent="0.25">
      <c r="A213" s="8" t="s">
        <v>50</v>
      </c>
      <c r="B213" s="9"/>
      <c r="C213" s="9"/>
      <c r="D213" s="7" t="s">
        <v>13</v>
      </c>
      <c r="E213" s="9"/>
      <c r="F213" s="9">
        <f>SUM(F197,F212)</f>
        <v>2641.2800000000007</v>
      </c>
      <c r="H213" s="2" t="s">
        <v>7</v>
      </c>
      <c r="I213" s="2" t="s">
        <v>8</v>
      </c>
      <c r="N213" s="8" t="s">
        <v>108</v>
      </c>
      <c r="O213" s="9"/>
      <c r="P213" s="9">
        <v>-3</v>
      </c>
      <c r="Q213" s="7" t="s">
        <v>13</v>
      </c>
      <c r="R213" s="9">
        <v>200</v>
      </c>
      <c r="S213" s="9">
        <f t="shared" si="14"/>
        <v>-600</v>
      </c>
      <c r="U213" s="2" t="s">
        <v>7</v>
      </c>
      <c r="V213" s="2" t="s">
        <v>152</v>
      </c>
      <c r="AA213" s="8" t="s">
        <v>50</v>
      </c>
      <c r="AB213" s="9"/>
      <c r="AC213" s="9"/>
      <c r="AD213" s="7" t="s">
        <v>13</v>
      </c>
      <c r="AE213" s="9"/>
      <c r="AF213" s="9">
        <f>SUM(AF197,AF212)</f>
        <v>7592.75</v>
      </c>
      <c r="AH213" s="2" t="s">
        <v>7</v>
      </c>
      <c r="AI213" s="2" t="s">
        <v>187</v>
      </c>
    </row>
    <row r="214" spans="1:38" x14ac:dyDescent="0.25">
      <c r="A214" s="1"/>
      <c r="B214" s="1"/>
      <c r="C214" s="1"/>
      <c r="D214" s="1"/>
      <c r="E214" s="1"/>
      <c r="F214" s="1"/>
      <c r="H214" s="2" t="s">
        <v>9</v>
      </c>
      <c r="I214" s="2" t="s">
        <v>133</v>
      </c>
      <c r="N214" s="8" t="s">
        <v>38</v>
      </c>
      <c r="O214" s="9"/>
      <c r="P214" s="9">
        <v>-20</v>
      </c>
      <c r="Q214" s="7" t="s">
        <v>13</v>
      </c>
      <c r="R214" s="9">
        <v>19</v>
      </c>
      <c r="S214" s="9">
        <f t="shared" si="14"/>
        <v>-380</v>
      </c>
      <c r="U214" s="2" t="s">
        <v>9</v>
      </c>
      <c r="V214" s="2" t="s">
        <v>133</v>
      </c>
      <c r="AA214" s="1"/>
      <c r="AB214" s="1"/>
      <c r="AC214" s="1"/>
      <c r="AD214" s="1"/>
      <c r="AE214" s="1"/>
      <c r="AF214" s="1"/>
      <c r="AH214" s="2" t="s">
        <v>9</v>
      </c>
      <c r="AI214" s="2" t="s">
        <v>133</v>
      </c>
    </row>
    <row r="215" spans="1:38" x14ac:dyDescent="0.25">
      <c r="A215" s="2" t="s">
        <v>207</v>
      </c>
      <c r="B215" s="1"/>
      <c r="C215" s="1"/>
      <c r="D215" s="1"/>
      <c r="E215" s="1"/>
      <c r="F215" s="1"/>
      <c r="N215" s="8" t="s">
        <v>40</v>
      </c>
      <c r="O215" s="9"/>
      <c r="P215" s="9">
        <v>-1</v>
      </c>
      <c r="Q215" s="7" t="s">
        <v>13</v>
      </c>
      <c r="R215" s="9">
        <v>380</v>
      </c>
      <c r="S215" s="9">
        <f t="shared" si="14"/>
        <v>-380</v>
      </c>
      <c r="AA215" s="2" t="s">
        <v>207</v>
      </c>
      <c r="AB215" s="1"/>
      <c r="AC215" s="1"/>
      <c r="AD215" s="1"/>
      <c r="AE215" s="1"/>
      <c r="AF215" s="1"/>
    </row>
    <row r="216" spans="1:38" x14ac:dyDescent="0.25">
      <c r="A216" s="2" t="s">
        <v>208</v>
      </c>
      <c r="B216" s="1"/>
      <c r="C216" s="1"/>
      <c r="D216" s="1"/>
      <c r="E216" s="1"/>
      <c r="F216" s="1"/>
      <c r="H216" s="3" t="s">
        <v>11</v>
      </c>
      <c r="I216" s="4" t="s">
        <v>15</v>
      </c>
      <c r="J216" s="4" t="s">
        <v>13</v>
      </c>
      <c r="K216" s="4" t="s">
        <v>16</v>
      </c>
      <c r="L216" s="4" t="s">
        <v>17</v>
      </c>
      <c r="N216" s="8" t="s">
        <v>41</v>
      </c>
      <c r="O216" s="9"/>
      <c r="P216" s="9">
        <v>-1</v>
      </c>
      <c r="Q216" s="7" t="s">
        <v>13</v>
      </c>
      <c r="R216" s="9">
        <v>165</v>
      </c>
      <c r="S216" s="9">
        <f t="shared" si="14"/>
        <v>-165</v>
      </c>
      <c r="U216" s="3" t="s">
        <v>11</v>
      </c>
      <c r="V216" s="4" t="s">
        <v>15</v>
      </c>
      <c r="W216" s="4" t="s">
        <v>13</v>
      </c>
      <c r="X216" s="4" t="s">
        <v>16</v>
      </c>
      <c r="Y216" s="4" t="s">
        <v>17</v>
      </c>
      <c r="AA216" s="2" t="s">
        <v>208</v>
      </c>
      <c r="AB216" s="1"/>
      <c r="AC216" s="1"/>
      <c r="AD216" s="1"/>
      <c r="AE216" s="1"/>
      <c r="AF216" s="1"/>
      <c r="AH216" s="3" t="s">
        <v>11</v>
      </c>
      <c r="AI216" s="4" t="s">
        <v>15</v>
      </c>
      <c r="AJ216" s="4" t="s">
        <v>13</v>
      </c>
      <c r="AK216" s="4" t="s">
        <v>16</v>
      </c>
      <c r="AL216" s="4" t="s">
        <v>17</v>
      </c>
    </row>
    <row r="217" spans="1:38" x14ac:dyDescent="0.25">
      <c r="A217" s="1"/>
      <c r="B217" s="1"/>
      <c r="C217" s="1"/>
      <c r="D217" s="1"/>
      <c r="E217" s="1"/>
      <c r="F217" s="1"/>
      <c r="N217" s="8" t="s">
        <v>206</v>
      </c>
      <c r="O217" s="9"/>
      <c r="P217" s="9">
        <v>-1</v>
      </c>
      <c r="Q217" s="7" t="s">
        <v>13</v>
      </c>
      <c r="R217" s="9">
        <v>175</v>
      </c>
      <c r="S217" s="9">
        <f t="shared" si="14"/>
        <v>-175</v>
      </c>
      <c r="AA217" s="1"/>
      <c r="AB217" s="1"/>
      <c r="AC217" s="1"/>
      <c r="AD217" s="1"/>
      <c r="AE217" s="1"/>
      <c r="AF217" s="1"/>
    </row>
    <row r="218" spans="1:38" x14ac:dyDescent="0.25">
      <c r="A218" s="2" t="s">
        <v>52</v>
      </c>
      <c r="B218" s="1"/>
      <c r="C218" s="1"/>
      <c r="D218" s="1"/>
      <c r="E218" s="1"/>
      <c r="F218" s="1"/>
      <c r="H218" s="2" t="s">
        <v>217</v>
      </c>
      <c r="N218" s="8" t="s">
        <v>43</v>
      </c>
      <c r="O218" s="9"/>
      <c r="P218" s="9">
        <v>-1</v>
      </c>
      <c r="Q218" s="7" t="s">
        <v>13</v>
      </c>
      <c r="R218" s="9">
        <v>956.25</v>
      </c>
      <c r="S218" s="9">
        <f t="shared" si="14"/>
        <v>-956.25</v>
      </c>
      <c r="U218" s="2" t="s">
        <v>217</v>
      </c>
      <c r="AA218" s="2" t="s">
        <v>52</v>
      </c>
      <c r="AB218" s="1"/>
      <c r="AC218" s="1"/>
      <c r="AD218" s="1"/>
      <c r="AE218" s="1"/>
      <c r="AF218" s="1"/>
      <c r="AH218" s="2" t="s">
        <v>217</v>
      </c>
    </row>
    <row r="219" spans="1:38" x14ac:dyDescent="0.25">
      <c r="A219" s="1"/>
      <c r="B219" s="1"/>
      <c r="C219" s="1"/>
      <c r="D219" s="1"/>
      <c r="E219" s="1"/>
      <c r="F219" s="1"/>
      <c r="N219" s="8" t="s">
        <v>44</v>
      </c>
      <c r="O219" s="9"/>
      <c r="P219" s="9">
        <v>-1</v>
      </c>
      <c r="Q219" s="7" t="s">
        <v>13</v>
      </c>
      <c r="R219" s="9">
        <v>450</v>
      </c>
      <c r="S219" s="9">
        <f t="shared" si="14"/>
        <v>-450</v>
      </c>
      <c r="AA219" s="1"/>
      <c r="AB219" s="1"/>
      <c r="AC219" s="1"/>
      <c r="AD219" s="1"/>
      <c r="AE219" s="1"/>
      <c r="AF219" s="1"/>
    </row>
    <row r="220" spans="1:38" x14ac:dyDescent="0.25">
      <c r="A220" s="1" t="s">
        <v>61</v>
      </c>
      <c r="B220" s="1"/>
      <c r="C220" s="1"/>
      <c r="D220" s="1"/>
      <c r="E220" s="1"/>
      <c r="F220" s="1"/>
      <c r="H220" s="2" t="s">
        <v>52</v>
      </c>
      <c r="N220" s="8" t="s">
        <v>45</v>
      </c>
      <c r="O220" s="9"/>
      <c r="P220" s="9">
        <v>-5000</v>
      </c>
      <c r="Q220" s="7" t="s">
        <v>13</v>
      </c>
      <c r="R220" s="11">
        <v>9.2999999999999999E-2</v>
      </c>
      <c r="S220" s="9">
        <f t="shared" si="14"/>
        <v>-465</v>
      </c>
      <c r="U220" s="2" t="s">
        <v>52</v>
      </c>
      <c r="AA220" s="1" t="s">
        <v>61</v>
      </c>
      <c r="AB220" s="1"/>
      <c r="AC220" s="1"/>
      <c r="AD220" s="1"/>
      <c r="AE220" s="1"/>
      <c r="AF220" s="1"/>
      <c r="AH220" s="2" t="s">
        <v>52</v>
      </c>
    </row>
    <row r="221" spans="1:38" x14ac:dyDescent="0.25">
      <c r="A221" s="2" t="s">
        <v>1</v>
      </c>
      <c r="B221" s="2" t="s">
        <v>2</v>
      </c>
      <c r="C221" s="1"/>
      <c r="D221" s="1"/>
      <c r="E221" s="1"/>
      <c r="F221" s="1"/>
      <c r="N221" s="8" t="s">
        <v>46</v>
      </c>
      <c r="O221" s="9"/>
      <c r="P221" s="12">
        <v>-5.6</v>
      </c>
      <c r="Q221" s="7" t="s">
        <v>13</v>
      </c>
      <c r="R221" s="9">
        <v>85</v>
      </c>
      <c r="S221" s="9">
        <f t="shared" si="14"/>
        <v>-475.99999999999994</v>
      </c>
      <c r="AA221" s="2" t="s">
        <v>1</v>
      </c>
      <c r="AB221" s="2" t="s">
        <v>2</v>
      </c>
      <c r="AC221" s="1"/>
      <c r="AD221" s="1"/>
      <c r="AE221" s="1"/>
      <c r="AF221" s="1"/>
    </row>
    <row r="222" spans="1:38" x14ac:dyDescent="0.25">
      <c r="A222" s="2" t="s">
        <v>3</v>
      </c>
      <c r="B222" s="2" t="s">
        <v>4</v>
      </c>
      <c r="C222" s="1"/>
      <c r="D222" s="1"/>
      <c r="E222" s="1"/>
      <c r="F222" s="1"/>
      <c r="H222" s="1" t="s">
        <v>101</v>
      </c>
      <c r="N222" s="8" t="s">
        <v>47</v>
      </c>
      <c r="O222" s="9"/>
      <c r="P222" s="9">
        <v>-1</v>
      </c>
      <c r="Q222" s="7" t="s">
        <v>13</v>
      </c>
      <c r="R222" s="9">
        <v>262.5</v>
      </c>
      <c r="S222" s="9">
        <f t="shared" si="14"/>
        <v>-262.5</v>
      </c>
      <c r="U222" s="1" t="s">
        <v>101</v>
      </c>
      <c r="AA222" s="2" t="s">
        <v>3</v>
      </c>
      <c r="AB222" s="2" t="s">
        <v>4</v>
      </c>
      <c r="AC222" s="1"/>
      <c r="AD222" s="1"/>
      <c r="AE222" s="1"/>
      <c r="AF222" s="1"/>
      <c r="AH222" s="1" t="s">
        <v>101</v>
      </c>
    </row>
    <row r="223" spans="1:38" x14ac:dyDescent="0.25">
      <c r="A223" s="2" t="s">
        <v>5</v>
      </c>
      <c r="B223" s="2" t="s">
        <v>203</v>
      </c>
      <c r="C223" s="1"/>
      <c r="D223" s="1"/>
      <c r="E223" s="1"/>
      <c r="F223" s="1"/>
      <c r="H223" s="2" t="s">
        <v>1</v>
      </c>
      <c r="I223" s="2" t="s">
        <v>2</v>
      </c>
      <c r="N223" s="8" t="s">
        <v>153</v>
      </c>
      <c r="O223" s="9"/>
      <c r="P223" s="9">
        <v>-1</v>
      </c>
      <c r="Q223" s="7" t="s">
        <v>13</v>
      </c>
      <c r="R223" s="9">
        <v>1225</v>
      </c>
      <c r="S223" s="9">
        <f t="shared" si="14"/>
        <v>-1225</v>
      </c>
      <c r="U223" s="2" t="s">
        <v>1</v>
      </c>
      <c r="V223" s="2" t="s">
        <v>2</v>
      </c>
      <c r="AA223" s="2" t="s">
        <v>5</v>
      </c>
      <c r="AB223" s="2" t="s">
        <v>203</v>
      </c>
      <c r="AC223" s="1"/>
      <c r="AD223" s="1"/>
      <c r="AE223" s="1"/>
      <c r="AF223" s="1"/>
      <c r="AH223" s="2" t="s">
        <v>1</v>
      </c>
      <c r="AI223" s="2" t="s">
        <v>2</v>
      </c>
    </row>
    <row r="224" spans="1:38" x14ac:dyDescent="0.25">
      <c r="A224" s="2" t="s">
        <v>7</v>
      </c>
      <c r="B224" s="2" t="s">
        <v>8</v>
      </c>
      <c r="C224" s="1"/>
      <c r="D224" s="1"/>
      <c r="E224" s="1"/>
      <c r="F224" s="1"/>
      <c r="H224" s="2" t="s">
        <v>3</v>
      </c>
      <c r="I224" s="2" t="s">
        <v>4</v>
      </c>
      <c r="N224" s="8" t="s">
        <v>154</v>
      </c>
      <c r="O224" s="9"/>
      <c r="P224" s="9">
        <v>-3</v>
      </c>
      <c r="Q224" s="7" t="s">
        <v>13</v>
      </c>
      <c r="R224" s="9">
        <v>125</v>
      </c>
      <c r="S224" s="9">
        <f t="shared" si="14"/>
        <v>-375</v>
      </c>
      <c r="U224" s="2" t="s">
        <v>3</v>
      </c>
      <c r="V224" s="2" t="s">
        <v>4</v>
      </c>
      <c r="AA224" s="2" t="s">
        <v>7</v>
      </c>
      <c r="AB224" s="2" t="s">
        <v>187</v>
      </c>
      <c r="AC224" s="1"/>
      <c r="AD224" s="1"/>
      <c r="AE224" s="1"/>
      <c r="AF224" s="1"/>
      <c r="AH224" s="2" t="s">
        <v>3</v>
      </c>
      <c r="AI224" s="2" t="s">
        <v>4</v>
      </c>
    </row>
    <row r="225" spans="1:38" x14ac:dyDescent="0.25">
      <c r="A225" s="2" t="s">
        <v>9</v>
      </c>
      <c r="B225" s="2" t="s">
        <v>10</v>
      </c>
      <c r="C225" s="1"/>
      <c r="D225" s="1"/>
      <c r="E225" s="1"/>
      <c r="F225" s="1"/>
      <c r="H225" s="2" t="s">
        <v>5</v>
      </c>
      <c r="I225" s="2" t="s">
        <v>203</v>
      </c>
      <c r="N225" s="8" t="s">
        <v>155</v>
      </c>
      <c r="O225" s="9"/>
      <c r="P225" s="9">
        <v>-105</v>
      </c>
      <c r="Q225" s="7" t="s">
        <v>13</v>
      </c>
      <c r="R225" s="9">
        <v>5</v>
      </c>
      <c r="S225" s="9">
        <f t="shared" si="14"/>
        <v>-525</v>
      </c>
      <c r="U225" s="2" t="s">
        <v>5</v>
      </c>
      <c r="V225" s="2" t="s">
        <v>203</v>
      </c>
      <c r="AA225" s="2" t="s">
        <v>9</v>
      </c>
      <c r="AB225" s="2" t="s">
        <v>10</v>
      </c>
      <c r="AC225" s="1"/>
      <c r="AD225" s="1"/>
      <c r="AE225" s="1"/>
      <c r="AF225" s="1"/>
      <c r="AH225" s="2" t="s">
        <v>5</v>
      </c>
      <c r="AI225" s="2" t="s">
        <v>203</v>
      </c>
    </row>
    <row r="226" spans="1:38" x14ac:dyDescent="0.25">
      <c r="A226" s="1"/>
      <c r="B226" s="1"/>
      <c r="C226" s="1"/>
      <c r="D226" s="1"/>
      <c r="E226" s="1"/>
      <c r="F226" s="1"/>
      <c r="H226" s="2" t="s">
        <v>7</v>
      </c>
      <c r="I226" s="2" t="s">
        <v>8</v>
      </c>
      <c r="N226" s="8" t="s">
        <v>48</v>
      </c>
      <c r="O226" s="9"/>
      <c r="P226" s="9"/>
      <c r="Q226" s="7" t="s">
        <v>13</v>
      </c>
      <c r="R226" s="9"/>
      <c r="S226" s="9">
        <v>-500</v>
      </c>
      <c r="U226" s="2" t="s">
        <v>7</v>
      </c>
      <c r="V226" s="2" t="s">
        <v>152</v>
      </c>
      <c r="AA226" s="1"/>
      <c r="AB226" s="1"/>
      <c r="AC226" s="1"/>
      <c r="AD226" s="1"/>
      <c r="AE226" s="1"/>
      <c r="AF226" s="1"/>
      <c r="AH226" s="2" t="s">
        <v>7</v>
      </c>
      <c r="AI226" s="2" t="s">
        <v>187</v>
      </c>
    </row>
    <row r="227" spans="1:38" x14ac:dyDescent="0.25">
      <c r="A227" s="3" t="s">
        <v>11</v>
      </c>
      <c r="B227" s="4" t="s">
        <v>12</v>
      </c>
      <c r="C227" s="4" t="s">
        <v>15</v>
      </c>
      <c r="D227" s="4" t="s">
        <v>13</v>
      </c>
      <c r="E227" s="4" t="s">
        <v>16</v>
      </c>
      <c r="F227" s="4" t="s">
        <v>17</v>
      </c>
      <c r="H227" s="2" t="s">
        <v>9</v>
      </c>
      <c r="I227" s="2" t="s">
        <v>133</v>
      </c>
      <c r="N227" s="5" t="s">
        <v>49</v>
      </c>
      <c r="O227" s="6"/>
      <c r="P227" s="6"/>
      <c r="Q227" s="7" t="s">
        <v>13</v>
      </c>
      <c r="R227" s="6"/>
      <c r="S227" s="6">
        <f>SUM(S212:S226)</f>
        <v>-7542.25</v>
      </c>
      <c r="U227" s="2" t="s">
        <v>9</v>
      </c>
      <c r="V227" s="2" t="s">
        <v>133</v>
      </c>
      <c r="AA227" s="3" t="s">
        <v>11</v>
      </c>
      <c r="AB227" s="4" t="s">
        <v>12</v>
      </c>
      <c r="AC227" s="4" t="s">
        <v>15</v>
      </c>
      <c r="AD227" s="4" t="s">
        <v>13</v>
      </c>
      <c r="AE227" s="4" t="s">
        <v>16</v>
      </c>
      <c r="AF227" s="4" t="s">
        <v>17</v>
      </c>
      <c r="AH227" s="2" t="s">
        <v>9</v>
      </c>
      <c r="AI227" s="2" t="s">
        <v>133</v>
      </c>
    </row>
    <row r="228" spans="1:38" x14ac:dyDescent="0.25">
      <c r="A228" s="1"/>
      <c r="B228" s="1"/>
      <c r="C228" s="1"/>
      <c r="D228" s="1"/>
      <c r="E228" s="1"/>
      <c r="F228" s="1"/>
      <c r="N228" s="8" t="s">
        <v>50</v>
      </c>
      <c r="O228" s="9"/>
      <c r="P228" s="9"/>
      <c r="Q228" s="7" t="s">
        <v>13</v>
      </c>
      <c r="R228" s="9"/>
      <c r="S228" s="9">
        <f>SUM(S209,S227)</f>
        <v>5537.75</v>
      </c>
      <c r="AA228" s="1"/>
      <c r="AB228" s="1"/>
      <c r="AC228" s="1"/>
      <c r="AD228" s="1"/>
      <c r="AE228" s="1"/>
      <c r="AF228" s="1"/>
    </row>
    <row r="229" spans="1:38" x14ac:dyDescent="0.25">
      <c r="A229" s="2" t="s">
        <v>211</v>
      </c>
      <c r="B229" s="1"/>
      <c r="C229" s="1"/>
      <c r="D229" s="1"/>
      <c r="E229" s="1"/>
      <c r="F229" s="1"/>
      <c r="H229" s="3" t="s">
        <v>11</v>
      </c>
      <c r="I229" s="4" t="s">
        <v>15</v>
      </c>
      <c r="J229" s="4" t="s">
        <v>13</v>
      </c>
      <c r="K229" s="4" t="s">
        <v>16</v>
      </c>
      <c r="L229" s="4" t="s">
        <v>17</v>
      </c>
      <c r="N229" s="1"/>
      <c r="O229" s="1"/>
      <c r="P229" s="1"/>
      <c r="Q229" s="1"/>
      <c r="R229" s="1"/>
      <c r="S229" s="1"/>
      <c r="U229" s="3" t="s">
        <v>11</v>
      </c>
      <c r="V229" s="4" t="s">
        <v>15</v>
      </c>
      <c r="W229" s="4" t="s">
        <v>13</v>
      </c>
      <c r="X229" s="4" t="s">
        <v>16</v>
      </c>
      <c r="Y229" s="4" t="s">
        <v>17</v>
      </c>
      <c r="AA229" s="2" t="s">
        <v>211</v>
      </c>
      <c r="AB229" s="1"/>
      <c r="AC229" s="1"/>
      <c r="AD229" s="1"/>
      <c r="AE229" s="1"/>
      <c r="AF229" s="1"/>
      <c r="AH229" s="3" t="s">
        <v>11</v>
      </c>
      <c r="AI229" s="4" t="s">
        <v>15</v>
      </c>
      <c r="AJ229" s="4" t="s">
        <v>13</v>
      </c>
      <c r="AK229" s="4" t="s">
        <v>16</v>
      </c>
      <c r="AL229" s="4" t="s">
        <v>17</v>
      </c>
    </row>
    <row r="230" spans="1:38" x14ac:dyDescent="0.25">
      <c r="A230" s="1"/>
      <c r="B230" s="1"/>
      <c r="C230" s="1"/>
      <c r="D230" s="1"/>
      <c r="E230" s="1"/>
      <c r="F230" s="1"/>
      <c r="N230" s="2" t="s">
        <v>207</v>
      </c>
      <c r="O230" s="1"/>
      <c r="P230" s="1"/>
      <c r="Q230" s="1"/>
      <c r="R230" s="1"/>
      <c r="S230" s="1"/>
      <c r="AA230" s="1"/>
      <c r="AB230" s="1"/>
      <c r="AC230" s="1"/>
      <c r="AD230" s="1"/>
      <c r="AE230" s="1"/>
      <c r="AF230" s="1"/>
      <c r="AH230" s="5" t="s">
        <v>18</v>
      </c>
      <c r="AI230" s="6"/>
      <c r="AJ230" s="7" t="s">
        <v>13</v>
      </c>
      <c r="AK230" s="6"/>
      <c r="AL230" s="6"/>
    </row>
    <row r="231" spans="1:38" x14ac:dyDescent="0.25">
      <c r="A231" s="2" t="s">
        <v>52</v>
      </c>
      <c r="B231" s="1"/>
      <c r="C231" s="1"/>
      <c r="D231" s="1"/>
      <c r="E231" s="1"/>
      <c r="F231" s="1"/>
      <c r="H231" s="2" t="s">
        <v>596</v>
      </c>
      <c r="N231" s="2" t="s">
        <v>208</v>
      </c>
      <c r="O231" s="1"/>
      <c r="P231" s="1"/>
      <c r="Q231" s="1"/>
      <c r="R231" s="1"/>
      <c r="S231" s="1"/>
      <c r="U231" s="2" t="s">
        <v>596</v>
      </c>
      <c r="AA231" s="2" t="s">
        <v>52</v>
      </c>
      <c r="AB231" s="1"/>
      <c r="AC231" s="1"/>
      <c r="AD231" s="1"/>
      <c r="AE231" s="1"/>
      <c r="AF231" s="1"/>
      <c r="AH231" s="8" t="s">
        <v>85</v>
      </c>
      <c r="AI231" s="9">
        <v>150</v>
      </c>
      <c r="AJ231" s="7" t="s">
        <v>21</v>
      </c>
      <c r="AK231" s="10">
        <v>52</v>
      </c>
      <c r="AL231" s="9">
        <f>AI231*AK231</f>
        <v>7800</v>
      </c>
    </row>
    <row r="232" spans="1:38" x14ac:dyDescent="0.25">
      <c r="A232" s="1"/>
      <c r="B232" s="1"/>
      <c r="C232" s="1"/>
      <c r="D232" s="1"/>
      <c r="E232" s="1"/>
      <c r="F232" s="1"/>
      <c r="N232" s="1"/>
      <c r="O232" s="1"/>
      <c r="P232" s="1"/>
      <c r="Q232" s="1"/>
      <c r="R232" s="1"/>
      <c r="S232" s="1"/>
      <c r="AA232" s="1"/>
      <c r="AB232" s="1"/>
      <c r="AC232" s="1"/>
      <c r="AD232" s="1"/>
      <c r="AE232" s="1"/>
      <c r="AF232" s="1"/>
      <c r="AH232" s="8" t="s">
        <v>204</v>
      </c>
      <c r="AI232" s="9"/>
      <c r="AJ232" s="7" t="s">
        <v>205</v>
      </c>
      <c r="AK232" s="9"/>
      <c r="AL232" s="9">
        <v>870</v>
      </c>
    </row>
    <row r="233" spans="1:38" x14ac:dyDescent="0.25">
      <c r="A233" s="1" t="s">
        <v>63</v>
      </c>
      <c r="B233" s="1"/>
      <c r="C233" s="1"/>
      <c r="D233" s="1"/>
      <c r="E233" s="1"/>
      <c r="F233" s="1"/>
      <c r="H233" s="2" t="s">
        <v>52</v>
      </c>
      <c r="N233" s="2" t="s">
        <v>52</v>
      </c>
      <c r="O233" s="1"/>
      <c r="P233" s="1"/>
      <c r="Q233" s="1"/>
      <c r="R233" s="1"/>
      <c r="S233" s="1"/>
      <c r="U233" s="2" t="s">
        <v>52</v>
      </c>
      <c r="AA233" s="1" t="s">
        <v>63</v>
      </c>
      <c r="AB233" s="1"/>
      <c r="AC233" s="1"/>
      <c r="AD233" s="1"/>
      <c r="AE233" s="1"/>
      <c r="AF233" s="1"/>
      <c r="AH233" s="5" t="s">
        <v>23</v>
      </c>
      <c r="AI233" s="6"/>
      <c r="AJ233" s="7" t="s">
        <v>13</v>
      </c>
      <c r="AK233" s="6"/>
      <c r="AL233" s="6">
        <f>SUM(AL231:AL232)</f>
        <v>8670</v>
      </c>
    </row>
    <row r="234" spans="1:38" x14ac:dyDescent="0.25">
      <c r="A234" s="2" t="s">
        <v>1</v>
      </c>
      <c r="B234" s="2" t="s">
        <v>2</v>
      </c>
      <c r="C234" s="1"/>
      <c r="D234" s="1"/>
      <c r="E234" s="1"/>
      <c r="F234" s="1"/>
      <c r="N234" s="1"/>
      <c r="O234" s="1"/>
      <c r="P234" s="1"/>
      <c r="Q234" s="1"/>
      <c r="R234" s="1"/>
      <c r="S234" s="1"/>
      <c r="AA234" s="2" t="s">
        <v>1</v>
      </c>
      <c r="AB234" s="2" t="s">
        <v>2</v>
      </c>
      <c r="AC234" s="1"/>
      <c r="AD234" s="1"/>
      <c r="AE234" s="1"/>
      <c r="AF234" s="1"/>
      <c r="AH234" s="8" t="s">
        <v>13</v>
      </c>
      <c r="AI234" s="9"/>
      <c r="AJ234" s="7" t="s">
        <v>13</v>
      </c>
      <c r="AK234" s="9"/>
      <c r="AL234" s="9"/>
    </row>
    <row r="235" spans="1:38" x14ac:dyDescent="0.25">
      <c r="A235" s="2" t="s">
        <v>3</v>
      </c>
      <c r="B235" s="2" t="s">
        <v>4</v>
      </c>
      <c r="C235" s="1"/>
      <c r="D235" s="1"/>
      <c r="E235" s="1"/>
      <c r="F235" s="1"/>
      <c r="H235" s="1" t="s">
        <v>103</v>
      </c>
      <c r="N235" s="1" t="s">
        <v>61</v>
      </c>
      <c r="O235" s="1"/>
      <c r="P235" s="1"/>
      <c r="Q235" s="1"/>
      <c r="R235" s="1"/>
      <c r="S235" s="1"/>
      <c r="U235" s="1" t="s">
        <v>103</v>
      </c>
      <c r="AA235" s="2" t="s">
        <v>3</v>
      </c>
      <c r="AB235" s="2" t="s">
        <v>4</v>
      </c>
      <c r="AC235" s="1"/>
      <c r="AD235" s="1"/>
      <c r="AE235" s="1"/>
      <c r="AF235" s="1"/>
      <c r="AH235" s="5" t="s">
        <v>24</v>
      </c>
      <c r="AI235" s="6"/>
      <c r="AJ235" s="7" t="s">
        <v>13</v>
      </c>
      <c r="AK235" s="6"/>
      <c r="AL235" s="6"/>
    </row>
    <row r="236" spans="1:38" x14ac:dyDescent="0.25">
      <c r="A236" s="2" t="s">
        <v>5</v>
      </c>
      <c r="B236" s="2" t="s">
        <v>203</v>
      </c>
      <c r="C236" s="1"/>
      <c r="D236" s="1"/>
      <c r="E236" s="1"/>
      <c r="F236" s="1"/>
      <c r="H236" s="2" t="s">
        <v>1</v>
      </c>
      <c r="I236" s="2" t="s">
        <v>2</v>
      </c>
      <c r="N236" s="2" t="s">
        <v>1</v>
      </c>
      <c r="O236" s="2" t="s">
        <v>2</v>
      </c>
      <c r="P236" s="1"/>
      <c r="Q236" s="1"/>
      <c r="R236" s="1"/>
      <c r="S236" s="1"/>
      <c r="U236" s="2" t="s">
        <v>1</v>
      </c>
      <c r="V236" s="2" t="s">
        <v>2</v>
      </c>
      <c r="AA236" s="2" t="s">
        <v>5</v>
      </c>
      <c r="AB236" s="2" t="s">
        <v>203</v>
      </c>
      <c r="AC236" s="1"/>
      <c r="AD236" s="1"/>
      <c r="AE236" s="1"/>
      <c r="AF236" s="1"/>
      <c r="AH236" s="8" t="s">
        <v>25</v>
      </c>
      <c r="AI236" s="9">
        <v>-3</v>
      </c>
      <c r="AJ236" s="7" t="s">
        <v>21</v>
      </c>
      <c r="AK236" s="10">
        <v>180</v>
      </c>
      <c r="AL236" s="9">
        <f>AI236*AK236</f>
        <v>-540</v>
      </c>
    </row>
    <row r="237" spans="1:38" x14ac:dyDescent="0.25">
      <c r="A237" s="2" t="s">
        <v>7</v>
      </c>
      <c r="B237" s="2" t="s">
        <v>8</v>
      </c>
      <c r="C237" s="1"/>
      <c r="D237" s="1"/>
      <c r="E237" s="1"/>
      <c r="F237" s="1"/>
      <c r="H237" s="2" t="s">
        <v>3</v>
      </c>
      <c r="I237" s="2" t="s">
        <v>4</v>
      </c>
      <c r="N237" s="2" t="s">
        <v>3</v>
      </c>
      <c r="O237" s="2" t="s">
        <v>4</v>
      </c>
      <c r="P237" s="1"/>
      <c r="Q237" s="1"/>
      <c r="R237" s="1"/>
      <c r="S237" s="1"/>
      <c r="U237" s="2" t="s">
        <v>3</v>
      </c>
      <c r="V237" s="2" t="s">
        <v>4</v>
      </c>
      <c r="AA237" s="2" t="s">
        <v>7</v>
      </c>
      <c r="AB237" s="2" t="s">
        <v>187</v>
      </c>
      <c r="AC237" s="1"/>
      <c r="AD237" s="1"/>
      <c r="AE237" s="1"/>
      <c r="AF237" s="1"/>
      <c r="AH237" s="8" t="s">
        <v>193</v>
      </c>
      <c r="AI237" s="9">
        <v>-2</v>
      </c>
      <c r="AJ237" s="7" t="s">
        <v>30</v>
      </c>
      <c r="AK237" s="10">
        <v>800</v>
      </c>
      <c r="AL237" s="9">
        <f>AI237*AK237</f>
        <v>-1600</v>
      </c>
    </row>
    <row r="238" spans="1:38" x14ac:dyDescent="0.25">
      <c r="A238" s="2" t="s">
        <v>9</v>
      </c>
      <c r="B238" s="2" t="s">
        <v>10</v>
      </c>
      <c r="C238" s="1"/>
      <c r="D238" s="1"/>
      <c r="E238" s="1"/>
      <c r="F238" s="1"/>
      <c r="H238" s="2" t="s">
        <v>5</v>
      </c>
      <c r="I238" s="2" t="s">
        <v>203</v>
      </c>
      <c r="N238" s="2" t="s">
        <v>5</v>
      </c>
      <c r="O238" s="2" t="s">
        <v>203</v>
      </c>
      <c r="P238" s="1"/>
      <c r="Q238" s="1"/>
      <c r="R238" s="1"/>
      <c r="S238" s="1"/>
      <c r="U238" s="2" t="s">
        <v>5</v>
      </c>
      <c r="V238" s="2" t="s">
        <v>203</v>
      </c>
      <c r="AA238" s="2" t="s">
        <v>9</v>
      </c>
      <c r="AB238" s="2" t="s">
        <v>10</v>
      </c>
      <c r="AC238" s="1"/>
      <c r="AD238" s="1"/>
      <c r="AE238" s="1"/>
      <c r="AF238" s="1"/>
      <c r="AH238" s="8" t="s">
        <v>89</v>
      </c>
      <c r="AI238" s="9">
        <v>-214</v>
      </c>
      <c r="AJ238" s="7" t="s">
        <v>30</v>
      </c>
      <c r="AK238" s="10">
        <v>0.55000000000000004</v>
      </c>
      <c r="AL238" s="9">
        <f>AI238*AK238</f>
        <v>-117.7</v>
      </c>
    </row>
    <row r="239" spans="1:38" x14ac:dyDescent="0.25">
      <c r="A239" s="1"/>
      <c r="B239" s="1"/>
      <c r="C239" s="1"/>
      <c r="D239" s="1"/>
      <c r="E239" s="1"/>
      <c r="F239" s="1"/>
      <c r="H239" s="2" t="s">
        <v>7</v>
      </c>
      <c r="I239" s="2" t="s">
        <v>8</v>
      </c>
      <c r="N239" s="2" t="s">
        <v>7</v>
      </c>
      <c r="O239" s="2" t="s">
        <v>152</v>
      </c>
      <c r="P239" s="1"/>
      <c r="Q239" s="1"/>
      <c r="R239" s="1"/>
      <c r="S239" s="1"/>
      <c r="U239" s="2" t="s">
        <v>7</v>
      </c>
      <c r="V239" s="2" t="s">
        <v>152</v>
      </c>
      <c r="AA239" s="1"/>
      <c r="AB239" s="1"/>
      <c r="AC239" s="1"/>
      <c r="AD239" s="1"/>
      <c r="AE239" s="1"/>
      <c r="AF239" s="1"/>
      <c r="AH239" s="5" t="s">
        <v>34</v>
      </c>
      <c r="AI239" s="6"/>
      <c r="AJ239" s="7" t="s">
        <v>13</v>
      </c>
      <c r="AK239" s="6"/>
      <c r="AL239" s="6">
        <f>SUM(AL236:AL238)</f>
        <v>-2257.6999999999998</v>
      </c>
    </row>
    <row r="240" spans="1:38" x14ac:dyDescent="0.25">
      <c r="A240" s="3" t="s">
        <v>11</v>
      </c>
      <c r="B240" s="4" t="s">
        <v>12</v>
      </c>
      <c r="C240" s="4" t="s">
        <v>15</v>
      </c>
      <c r="D240" s="4" t="s">
        <v>13</v>
      </c>
      <c r="E240" s="4" t="s">
        <v>16</v>
      </c>
      <c r="F240" s="4" t="s">
        <v>17</v>
      </c>
      <c r="H240" s="2" t="s">
        <v>9</v>
      </c>
      <c r="I240" s="2" t="s">
        <v>133</v>
      </c>
      <c r="N240" s="2" t="s">
        <v>9</v>
      </c>
      <c r="O240" s="2" t="s">
        <v>10</v>
      </c>
      <c r="P240" s="1"/>
      <c r="Q240" s="1"/>
      <c r="R240" s="1"/>
      <c r="S240" s="1"/>
      <c r="U240" s="2" t="s">
        <v>9</v>
      </c>
      <c r="V240" s="2" t="s">
        <v>133</v>
      </c>
      <c r="AA240" s="3" t="s">
        <v>11</v>
      </c>
      <c r="AB240" s="4" t="s">
        <v>12</v>
      </c>
      <c r="AC240" s="4" t="s">
        <v>15</v>
      </c>
      <c r="AD240" s="4" t="s">
        <v>13</v>
      </c>
      <c r="AE240" s="4" t="s">
        <v>16</v>
      </c>
      <c r="AF240" s="4" t="s">
        <v>17</v>
      </c>
      <c r="AH240" s="5" t="s">
        <v>90</v>
      </c>
      <c r="AI240" s="6"/>
      <c r="AJ240" s="7" t="s">
        <v>13</v>
      </c>
      <c r="AK240" s="6"/>
      <c r="AL240" s="6">
        <f>SUM(AL233,AL239)</f>
        <v>6412.3</v>
      </c>
    </row>
    <row r="241" spans="1:38" x14ac:dyDescent="0.25">
      <c r="A241" s="1"/>
      <c r="B241" s="1"/>
      <c r="C241" s="1"/>
      <c r="D241" s="1"/>
      <c r="E241" s="1"/>
      <c r="F241" s="1"/>
      <c r="N241" s="1"/>
      <c r="O241" s="1"/>
      <c r="P241" s="1"/>
      <c r="Q241" s="1"/>
      <c r="R241" s="1"/>
      <c r="S241" s="1"/>
      <c r="AA241" s="1"/>
      <c r="AB241" s="1"/>
      <c r="AC241" s="1"/>
      <c r="AD241" s="1"/>
      <c r="AE241" s="1"/>
      <c r="AF241" s="1"/>
      <c r="AH241" s="8" t="s">
        <v>13</v>
      </c>
      <c r="AI241" s="9"/>
      <c r="AJ241" s="7" t="s">
        <v>13</v>
      </c>
      <c r="AK241" s="9"/>
      <c r="AL241" s="9"/>
    </row>
    <row r="242" spans="1:38" x14ac:dyDescent="0.25">
      <c r="A242" s="2" t="s">
        <v>212</v>
      </c>
      <c r="B242" s="1"/>
      <c r="C242" s="1"/>
      <c r="D242" s="1"/>
      <c r="E242" s="1"/>
      <c r="F242" s="1"/>
      <c r="H242" s="3" t="s">
        <v>11</v>
      </c>
      <c r="I242" s="4" t="s">
        <v>15</v>
      </c>
      <c r="J242" s="4" t="s">
        <v>13</v>
      </c>
      <c r="K242" s="4" t="s">
        <v>16</v>
      </c>
      <c r="L242" s="4" t="s">
        <v>17</v>
      </c>
      <c r="N242" s="3" t="s">
        <v>11</v>
      </c>
      <c r="O242" s="4" t="s">
        <v>12</v>
      </c>
      <c r="P242" s="4" t="s">
        <v>15</v>
      </c>
      <c r="Q242" s="4" t="s">
        <v>13</v>
      </c>
      <c r="R242" s="4" t="s">
        <v>16</v>
      </c>
      <c r="S242" s="4" t="s">
        <v>17</v>
      </c>
      <c r="U242" s="3" t="s">
        <v>11</v>
      </c>
      <c r="V242" s="4" t="s">
        <v>15</v>
      </c>
      <c r="W242" s="4" t="s">
        <v>13</v>
      </c>
      <c r="X242" s="4" t="s">
        <v>16</v>
      </c>
      <c r="Y242" s="4" t="s">
        <v>17</v>
      </c>
      <c r="AA242" s="2" t="s">
        <v>212</v>
      </c>
      <c r="AB242" s="1"/>
      <c r="AC242" s="1"/>
      <c r="AD242" s="1"/>
      <c r="AE242" s="1"/>
      <c r="AF242" s="1"/>
      <c r="AH242" s="5" t="s">
        <v>36</v>
      </c>
      <c r="AI242" s="6"/>
      <c r="AJ242" s="7" t="s">
        <v>13</v>
      </c>
      <c r="AK242" s="6"/>
      <c r="AL242" s="6"/>
    </row>
    <row r="243" spans="1:38" x14ac:dyDescent="0.25">
      <c r="A243" s="1"/>
      <c r="B243" s="1"/>
      <c r="C243" s="1"/>
      <c r="D243" s="1"/>
      <c r="E243" s="1"/>
      <c r="F243" s="1"/>
      <c r="N243" s="1"/>
      <c r="O243" s="1"/>
      <c r="P243" s="1"/>
      <c r="Q243" s="1"/>
      <c r="R243" s="1"/>
      <c r="S243" s="1"/>
      <c r="AA243" s="1"/>
      <c r="AB243" s="1"/>
      <c r="AC243" s="1"/>
      <c r="AD243" s="1"/>
      <c r="AE243" s="1"/>
      <c r="AF243" s="1"/>
      <c r="AH243" s="8" t="s">
        <v>37</v>
      </c>
      <c r="AI243" s="10">
        <v>-0.33</v>
      </c>
      <c r="AJ243" s="7" t="s">
        <v>13</v>
      </c>
      <c r="AK243" s="9">
        <v>725</v>
      </c>
      <c r="AL243" s="9">
        <f t="shared" ref="AL243:AL250" si="15">AI243*AK243</f>
        <v>-239.25</v>
      </c>
    </row>
    <row r="244" spans="1:38" x14ac:dyDescent="0.25">
      <c r="A244" s="2" t="s">
        <v>52</v>
      </c>
      <c r="B244" s="1"/>
      <c r="C244" s="1"/>
      <c r="D244" s="1"/>
      <c r="E244" s="1"/>
      <c r="F244" s="1"/>
      <c r="H244" s="2" t="s">
        <v>219</v>
      </c>
      <c r="N244" s="2" t="s">
        <v>211</v>
      </c>
      <c r="O244" s="1"/>
      <c r="P244" s="1"/>
      <c r="Q244" s="1"/>
      <c r="R244" s="1"/>
      <c r="S244" s="1"/>
      <c r="U244" s="2" t="s">
        <v>219</v>
      </c>
      <c r="AA244" s="2" t="s">
        <v>52</v>
      </c>
      <c r="AB244" s="1"/>
      <c r="AC244" s="1"/>
      <c r="AD244" s="1"/>
      <c r="AE244" s="1"/>
      <c r="AF244" s="1"/>
      <c r="AH244" s="8" t="s">
        <v>75</v>
      </c>
      <c r="AI244" s="10">
        <v>-0.33</v>
      </c>
      <c r="AJ244" s="7" t="s">
        <v>13</v>
      </c>
      <c r="AK244" s="9">
        <v>175</v>
      </c>
      <c r="AL244" s="9">
        <f t="shared" si="15"/>
        <v>-57.75</v>
      </c>
    </row>
    <row r="245" spans="1:38" x14ac:dyDescent="0.25">
      <c r="A245" s="1"/>
      <c r="B245" s="1"/>
      <c r="C245" s="1"/>
      <c r="D245" s="1"/>
      <c r="E245" s="1"/>
      <c r="F245" s="1"/>
      <c r="N245" s="1"/>
      <c r="O245" s="1"/>
      <c r="P245" s="1"/>
      <c r="Q245" s="1"/>
      <c r="R245" s="1"/>
      <c r="S245" s="1"/>
      <c r="AA245" s="1"/>
      <c r="AB245" s="1"/>
      <c r="AC245" s="1"/>
      <c r="AD245" s="1"/>
      <c r="AE245" s="1"/>
      <c r="AF245" s="1"/>
      <c r="AH245" s="8" t="s">
        <v>91</v>
      </c>
      <c r="AI245" s="10">
        <v>-0.5</v>
      </c>
      <c r="AJ245" s="7" t="s">
        <v>13</v>
      </c>
      <c r="AK245" s="9">
        <v>400</v>
      </c>
      <c r="AL245" s="9">
        <f t="shared" si="15"/>
        <v>-200</v>
      </c>
    </row>
    <row r="246" spans="1:38" x14ac:dyDescent="0.25">
      <c r="A246" s="1" t="s">
        <v>64</v>
      </c>
      <c r="B246" s="1"/>
      <c r="C246" s="1"/>
      <c r="D246" s="1"/>
      <c r="E246" s="1"/>
      <c r="F246" s="1"/>
      <c r="H246" s="2" t="s">
        <v>52</v>
      </c>
      <c r="N246" s="2" t="s">
        <v>52</v>
      </c>
      <c r="O246" s="1"/>
      <c r="P246" s="1"/>
      <c r="Q246" s="1"/>
      <c r="R246" s="1"/>
      <c r="S246" s="1"/>
      <c r="U246" s="2" t="s">
        <v>52</v>
      </c>
      <c r="AA246" s="1" t="s">
        <v>64</v>
      </c>
      <c r="AB246" s="1"/>
      <c r="AC246" s="1"/>
      <c r="AD246" s="1"/>
      <c r="AE246" s="1"/>
      <c r="AF246" s="1"/>
      <c r="AH246" s="8" t="s">
        <v>41</v>
      </c>
      <c r="AI246" s="10">
        <v>-0.5</v>
      </c>
      <c r="AJ246" s="7" t="s">
        <v>13</v>
      </c>
      <c r="AK246" s="9">
        <v>165</v>
      </c>
      <c r="AL246" s="9">
        <f t="shared" si="15"/>
        <v>-82.5</v>
      </c>
    </row>
    <row r="247" spans="1:38" x14ac:dyDescent="0.25">
      <c r="A247" s="2" t="s">
        <v>1</v>
      </c>
      <c r="B247" s="2" t="s">
        <v>2</v>
      </c>
      <c r="C247" s="1"/>
      <c r="D247" s="1"/>
      <c r="E247" s="1"/>
      <c r="F247" s="1"/>
      <c r="N247" s="1"/>
      <c r="O247" s="1"/>
      <c r="P247" s="1"/>
      <c r="Q247" s="1"/>
      <c r="R247" s="1"/>
      <c r="S247" s="1"/>
      <c r="AA247" s="2" t="s">
        <v>1</v>
      </c>
      <c r="AB247" s="2" t="s">
        <v>2</v>
      </c>
      <c r="AC247" s="1"/>
      <c r="AD247" s="1"/>
      <c r="AE247" s="1"/>
      <c r="AF247" s="1"/>
      <c r="AH247" s="8" t="s">
        <v>192</v>
      </c>
      <c r="AI247" s="9">
        <v>-1</v>
      </c>
      <c r="AJ247" s="7" t="s">
        <v>13</v>
      </c>
      <c r="AK247" s="9">
        <v>264.89999999999998</v>
      </c>
      <c r="AL247" s="9">
        <f t="shared" si="15"/>
        <v>-264.89999999999998</v>
      </c>
    </row>
    <row r="248" spans="1:38" x14ac:dyDescent="0.25">
      <c r="A248" s="2" t="s">
        <v>3</v>
      </c>
      <c r="B248" s="2" t="s">
        <v>4</v>
      </c>
      <c r="C248" s="1"/>
      <c r="D248" s="1"/>
      <c r="E248" s="1"/>
      <c r="F248" s="1"/>
      <c r="H248" s="1" t="s">
        <v>105</v>
      </c>
      <c r="N248" s="1" t="s">
        <v>63</v>
      </c>
      <c r="O248" s="1"/>
      <c r="P248" s="1"/>
      <c r="Q248" s="1"/>
      <c r="R248" s="1"/>
      <c r="S248" s="1"/>
      <c r="U248" s="1" t="s">
        <v>105</v>
      </c>
      <c r="AA248" s="2" t="s">
        <v>3</v>
      </c>
      <c r="AB248" s="2" t="s">
        <v>4</v>
      </c>
      <c r="AC248" s="1"/>
      <c r="AD248" s="1"/>
      <c r="AE248" s="1"/>
      <c r="AF248" s="1"/>
      <c r="AH248" s="8" t="s">
        <v>43</v>
      </c>
      <c r="AI248" s="9">
        <v>-1</v>
      </c>
      <c r="AJ248" s="7" t="s">
        <v>13</v>
      </c>
      <c r="AK248" s="9">
        <v>780</v>
      </c>
      <c r="AL248" s="9">
        <f t="shared" si="15"/>
        <v>-780</v>
      </c>
    </row>
    <row r="249" spans="1:38" x14ac:dyDescent="0.25">
      <c r="A249" s="2" t="s">
        <v>5</v>
      </c>
      <c r="B249" s="2" t="s">
        <v>203</v>
      </c>
      <c r="C249" s="1"/>
      <c r="D249" s="1"/>
      <c r="E249" s="1"/>
      <c r="F249" s="1"/>
      <c r="H249" s="2" t="s">
        <v>1</v>
      </c>
      <c r="I249" s="2" t="s">
        <v>2</v>
      </c>
      <c r="N249" s="2" t="s">
        <v>1</v>
      </c>
      <c r="O249" s="2" t="s">
        <v>2</v>
      </c>
      <c r="P249" s="1"/>
      <c r="Q249" s="1"/>
      <c r="R249" s="1"/>
      <c r="S249" s="1"/>
      <c r="U249" s="2" t="s">
        <v>1</v>
      </c>
      <c r="V249" s="2" t="s">
        <v>2</v>
      </c>
      <c r="AA249" s="2" t="s">
        <v>5</v>
      </c>
      <c r="AB249" s="2" t="s">
        <v>203</v>
      </c>
      <c r="AC249" s="1"/>
      <c r="AD249" s="1"/>
      <c r="AE249" s="1"/>
      <c r="AF249" s="1"/>
      <c r="AH249" s="8" t="s">
        <v>92</v>
      </c>
      <c r="AI249" s="9">
        <v>-1</v>
      </c>
      <c r="AJ249" s="7" t="s">
        <v>13</v>
      </c>
      <c r="AK249" s="9">
        <v>225</v>
      </c>
      <c r="AL249" s="9">
        <f t="shared" si="15"/>
        <v>-225</v>
      </c>
    </row>
    <row r="250" spans="1:38" x14ac:dyDescent="0.25">
      <c r="A250" s="2" t="s">
        <v>7</v>
      </c>
      <c r="B250" s="2" t="s">
        <v>8</v>
      </c>
      <c r="C250" s="1"/>
      <c r="D250" s="1"/>
      <c r="E250" s="1"/>
      <c r="F250" s="1"/>
      <c r="H250" s="2" t="s">
        <v>3</v>
      </c>
      <c r="I250" s="2" t="s">
        <v>4</v>
      </c>
      <c r="N250" s="2" t="s">
        <v>3</v>
      </c>
      <c r="O250" s="2" t="s">
        <v>4</v>
      </c>
      <c r="P250" s="1"/>
      <c r="Q250" s="1"/>
      <c r="R250" s="1"/>
      <c r="S250" s="1"/>
      <c r="U250" s="2" t="s">
        <v>3</v>
      </c>
      <c r="V250" s="2" t="s">
        <v>4</v>
      </c>
      <c r="AA250" s="2" t="s">
        <v>7</v>
      </c>
      <c r="AB250" s="2" t="s">
        <v>187</v>
      </c>
      <c r="AC250" s="1"/>
      <c r="AD250" s="1"/>
      <c r="AE250" s="1"/>
      <c r="AF250" s="1"/>
      <c r="AH250" s="8" t="s">
        <v>93</v>
      </c>
      <c r="AI250" s="9">
        <v>-150</v>
      </c>
      <c r="AJ250" s="7" t="s">
        <v>13</v>
      </c>
      <c r="AK250" s="11">
        <v>0.3</v>
      </c>
      <c r="AL250" s="9">
        <f t="shared" si="15"/>
        <v>-45</v>
      </c>
    </row>
    <row r="251" spans="1:38" x14ac:dyDescent="0.25">
      <c r="A251" s="2" t="s">
        <v>9</v>
      </c>
      <c r="B251" s="2" t="s">
        <v>10</v>
      </c>
      <c r="C251" s="1"/>
      <c r="D251" s="1"/>
      <c r="E251" s="1"/>
      <c r="F251" s="1"/>
      <c r="H251" s="2" t="s">
        <v>5</v>
      </c>
      <c r="I251" s="2" t="s">
        <v>203</v>
      </c>
      <c r="N251" s="2" t="s">
        <v>5</v>
      </c>
      <c r="O251" s="2" t="s">
        <v>203</v>
      </c>
      <c r="P251" s="1"/>
      <c r="Q251" s="1"/>
      <c r="R251" s="1"/>
      <c r="S251" s="1"/>
      <c r="U251" s="2" t="s">
        <v>5</v>
      </c>
      <c r="V251" s="2" t="s">
        <v>203</v>
      </c>
      <c r="AA251" s="2" t="s">
        <v>9</v>
      </c>
      <c r="AB251" s="2" t="s">
        <v>10</v>
      </c>
      <c r="AC251" s="1"/>
      <c r="AD251" s="1"/>
      <c r="AE251" s="1"/>
      <c r="AF251" s="1"/>
      <c r="AH251" s="8" t="s">
        <v>48</v>
      </c>
      <c r="AI251" s="9"/>
      <c r="AJ251" s="7" t="s">
        <v>13</v>
      </c>
      <c r="AK251" s="9"/>
      <c r="AL251" s="9">
        <v>-500</v>
      </c>
    </row>
    <row r="252" spans="1:38" x14ac:dyDescent="0.25">
      <c r="A252" s="1"/>
      <c r="B252" s="1"/>
      <c r="C252" s="1"/>
      <c r="D252" s="1"/>
      <c r="E252" s="1"/>
      <c r="F252" s="1"/>
      <c r="H252" s="2" t="s">
        <v>7</v>
      </c>
      <c r="I252" s="2" t="s">
        <v>8</v>
      </c>
      <c r="N252" s="2" t="s">
        <v>7</v>
      </c>
      <c r="O252" s="2" t="s">
        <v>152</v>
      </c>
      <c r="P252" s="1"/>
      <c r="Q252" s="1"/>
      <c r="R252" s="1"/>
      <c r="S252" s="1"/>
      <c r="U252" s="2" t="s">
        <v>7</v>
      </c>
      <c r="V252" s="2" t="s">
        <v>152</v>
      </c>
      <c r="AA252" s="1"/>
      <c r="AB252" s="1"/>
      <c r="AC252" s="1"/>
      <c r="AD252" s="1"/>
      <c r="AE252" s="1"/>
      <c r="AF252" s="1"/>
      <c r="AH252" s="5" t="s">
        <v>49</v>
      </c>
      <c r="AI252" s="6"/>
      <c r="AJ252" s="7" t="s">
        <v>13</v>
      </c>
      <c r="AK252" s="6"/>
      <c r="AL252" s="6">
        <f>SUM(AL243:AL251)</f>
        <v>-2394.4</v>
      </c>
    </row>
    <row r="253" spans="1:38" x14ac:dyDescent="0.25">
      <c r="A253" s="3" t="s">
        <v>11</v>
      </c>
      <c r="B253" s="4" t="s">
        <v>12</v>
      </c>
      <c r="C253" s="4" t="s">
        <v>15</v>
      </c>
      <c r="D253" s="4" t="s">
        <v>13</v>
      </c>
      <c r="E253" s="4" t="s">
        <v>16</v>
      </c>
      <c r="F253" s="4" t="s">
        <v>17</v>
      </c>
      <c r="H253" s="2" t="s">
        <v>9</v>
      </c>
      <c r="I253" s="2" t="s">
        <v>133</v>
      </c>
      <c r="N253" s="2" t="s">
        <v>9</v>
      </c>
      <c r="O253" s="2" t="s">
        <v>10</v>
      </c>
      <c r="P253" s="1"/>
      <c r="Q253" s="1"/>
      <c r="R253" s="1"/>
      <c r="S253" s="1"/>
      <c r="U253" s="2" t="s">
        <v>9</v>
      </c>
      <c r="V253" s="2" t="s">
        <v>133</v>
      </c>
      <c r="AA253" s="3" t="s">
        <v>11</v>
      </c>
      <c r="AB253" s="4" t="s">
        <v>12</v>
      </c>
      <c r="AC253" s="4" t="s">
        <v>15</v>
      </c>
      <c r="AD253" s="4" t="s">
        <v>13</v>
      </c>
      <c r="AE253" s="4" t="s">
        <v>16</v>
      </c>
      <c r="AF253" s="4" t="s">
        <v>17</v>
      </c>
      <c r="AH253" s="8" t="s">
        <v>50</v>
      </c>
      <c r="AI253" s="9"/>
      <c r="AJ253" s="7" t="s">
        <v>13</v>
      </c>
      <c r="AK253" s="9"/>
      <c r="AL253" s="9">
        <f>SUM(AL240,AL252)</f>
        <v>4017.9</v>
      </c>
    </row>
    <row r="254" spans="1:38" x14ac:dyDescent="0.25">
      <c r="A254" s="5" t="s">
        <v>18</v>
      </c>
      <c r="B254" s="6"/>
      <c r="C254" s="6"/>
      <c r="D254" s="7" t="s">
        <v>13</v>
      </c>
      <c r="E254" s="6"/>
      <c r="F254" s="6"/>
      <c r="N254" s="1"/>
      <c r="O254" s="1"/>
      <c r="P254" s="1"/>
      <c r="Q254" s="1"/>
      <c r="R254" s="1"/>
      <c r="S254" s="1"/>
      <c r="AA254" s="5" t="s">
        <v>18</v>
      </c>
      <c r="AB254" s="6"/>
      <c r="AC254" s="6"/>
      <c r="AD254" s="7" t="s">
        <v>13</v>
      </c>
      <c r="AE254" s="6"/>
      <c r="AF254" s="6"/>
    </row>
    <row r="255" spans="1:38" x14ac:dyDescent="0.25">
      <c r="A255" s="8" t="s">
        <v>57</v>
      </c>
      <c r="B255" s="9">
        <v>3700</v>
      </c>
      <c r="C255" s="9">
        <v>3700</v>
      </c>
      <c r="D255" s="7" t="s">
        <v>21</v>
      </c>
      <c r="E255" s="10">
        <v>2</v>
      </c>
      <c r="F255" s="9">
        <f>C255*E255</f>
        <v>7400</v>
      </c>
      <c r="H255" s="3" t="s">
        <v>11</v>
      </c>
      <c r="I255" s="4" t="s">
        <v>15</v>
      </c>
      <c r="J255" s="4" t="s">
        <v>13</v>
      </c>
      <c r="K255" s="4" t="s">
        <v>16</v>
      </c>
      <c r="L255" s="4" t="s">
        <v>17</v>
      </c>
      <c r="N255" s="3" t="s">
        <v>11</v>
      </c>
      <c r="O255" s="4" t="s">
        <v>12</v>
      </c>
      <c r="P255" s="4" t="s">
        <v>15</v>
      </c>
      <c r="Q255" s="4" t="s">
        <v>13</v>
      </c>
      <c r="R255" s="4" t="s">
        <v>16</v>
      </c>
      <c r="S255" s="4" t="s">
        <v>17</v>
      </c>
      <c r="U255" s="3" t="s">
        <v>11</v>
      </c>
      <c r="V255" s="4" t="s">
        <v>15</v>
      </c>
      <c r="W255" s="4" t="s">
        <v>13</v>
      </c>
      <c r="X255" s="4" t="s">
        <v>16</v>
      </c>
      <c r="Y255" s="4" t="s">
        <v>17</v>
      </c>
      <c r="AA255" s="8" t="s">
        <v>57</v>
      </c>
      <c r="AB255" s="9">
        <v>5700</v>
      </c>
      <c r="AC255" s="9">
        <v>5700</v>
      </c>
      <c r="AD255" s="7" t="s">
        <v>21</v>
      </c>
      <c r="AE255" s="10">
        <v>2</v>
      </c>
      <c r="AF255" s="9">
        <f>AC255*AE255</f>
        <v>11400</v>
      </c>
    </row>
    <row r="256" spans="1:38" x14ac:dyDescent="0.25">
      <c r="A256" s="8" t="s">
        <v>22</v>
      </c>
      <c r="B256" s="9">
        <v>2600</v>
      </c>
      <c r="C256" s="9">
        <v>2600</v>
      </c>
      <c r="D256" s="7" t="s">
        <v>21</v>
      </c>
      <c r="E256" s="10">
        <v>0.5</v>
      </c>
      <c r="F256" s="9">
        <f>C256*E256</f>
        <v>1300</v>
      </c>
      <c r="N256" s="1"/>
      <c r="O256" s="1"/>
      <c r="P256" s="1"/>
      <c r="Q256" s="1"/>
      <c r="R256" s="1"/>
      <c r="S256" s="1"/>
      <c r="AA256" s="8" t="s">
        <v>22</v>
      </c>
      <c r="AB256" s="9">
        <v>3800</v>
      </c>
      <c r="AC256" s="9">
        <v>3800</v>
      </c>
      <c r="AD256" s="7" t="s">
        <v>21</v>
      </c>
      <c r="AE256" s="10">
        <v>0.5</v>
      </c>
      <c r="AF256" s="9">
        <f>AC256*AE256</f>
        <v>1900</v>
      </c>
    </row>
    <row r="257" spans="1:38" x14ac:dyDescent="0.25">
      <c r="A257" s="8" t="s">
        <v>204</v>
      </c>
      <c r="B257" s="9"/>
      <c r="C257" s="9"/>
      <c r="D257" s="7" t="s">
        <v>205</v>
      </c>
      <c r="E257" s="9"/>
      <c r="F257" s="9">
        <v>870</v>
      </c>
      <c r="H257" s="2" t="s">
        <v>220</v>
      </c>
      <c r="N257" s="2" t="s">
        <v>212</v>
      </c>
      <c r="O257" s="1"/>
      <c r="P257" s="1"/>
      <c r="Q257" s="1"/>
      <c r="R257" s="1"/>
      <c r="S257" s="1"/>
      <c r="U257" s="2" t="s">
        <v>220</v>
      </c>
      <c r="AA257" s="8" t="s">
        <v>204</v>
      </c>
      <c r="AB257" s="9"/>
      <c r="AC257" s="9"/>
      <c r="AD257" s="7" t="s">
        <v>205</v>
      </c>
      <c r="AE257" s="9"/>
      <c r="AF257" s="9">
        <v>870</v>
      </c>
      <c r="AH257" s="2" t="s">
        <v>52</v>
      </c>
    </row>
    <row r="258" spans="1:38" x14ac:dyDescent="0.25">
      <c r="A258" s="5" t="s">
        <v>23</v>
      </c>
      <c r="B258" s="6"/>
      <c r="C258" s="6"/>
      <c r="D258" s="7" t="s">
        <v>13</v>
      </c>
      <c r="E258" s="6"/>
      <c r="F258" s="6">
        <f>SUM(F255:F257)</f>
        <v>9570</v>
      </c>
      <c r="N258" s="1"/>
      <c r="O258" s="1"/>
      <c r="P258" s="1"/>
      <c r="Q258" s="1"/>
      <c r="R258" s="1"/>
      <c r="S258" s="1"/>
      <c r="AA258" s="5" t="s">
        <v>23</v>
      </c>
      <c r="AB258" s="6"/>
      <c r="AC258" s="6"/>
      <c r="AD258" s="7" t="s">
        <v>13</v>
      </c>
      <c r="AE258" s="6"/>
      <c r="AF258" s="6">
        <f>SUM(AF255:AF257)</f>
        <v>14170</v>
      </c>
    </row>
    <row r="259" spans="1:38" x14ac:dyDescent="0.25">
      <c r="A259" s="8" t="s">
        <v>13</v>
      </c>
      <c r="B259" s="9"/>
      <c r="C259" s="9"/>
      <c r="D259" s="7" t="s">
        <v>13</v>
      </c>
      <c r="E259" s="9"/>
      <c r="F259" s="9"/>
      <c r="H259" s="2" t="s">
        <v>52</v>
      </c>
      <c r="N259" s="2" t="s">
        <v>52</v>
      </c>
      <c r="O259" s="1"/>
      <c r="P259" s="1"/>
      <c r="Q259" s="1"/>
      <c r="R259" s="1"/>
      <c r="S259" s="1"/>
      <c r="U259" s="2" t="s">
        <v>52</v>
      </c>
      <c r="AA259" s="8" t="s">
        <v>13</v>
      </c>
      <c r="AB259" s="9"/>
      <c r="AC259" s="9"/>
      <c r="AD259" s="7" t="s">
        <v>13</v>
      </c>
      <c r="AE259" s="9"/>
      <c r="AF259" s="9"/>
      <c r="AH259" s="1" t="s">
        <v>103</v>
      </c>
    </row>
    <row r="260" spans="1:38" x14ac:dyDescent="0.25">
      <c r="A260" s="5" t="s">
        <v>24</v>
      </c>
      <c r="B260" s="6"/>
      <c r="C260" s="6"/>
      <c r="D260" s="7" t="s">
        <v>13</v>
      </c>
      <c r="E260" s="6"/>
      <c r="F260" s="6"/>
      <c r="N260" s="1"/>
      <c r="O260" s="1"/>
      <c r="P260" s="1"/>
      <c r="Q260" s="1"/>
      <c r="R260" s="1"/>
      <c r="S260" s="1"/>
      <c r="AA260" s="5" t="s">
        <v>24</v>
      </c>
      <c r="AB260" s="6"/>
      <c r="AC260" s="6"/>
      <c r="AD260" s="7" t="s">
        <v>13</v>
      </c>
      <c r="AE260" s="6"/>
      <c r="AF260" s="6"/>
      <c r="AH260" s="2" t="s">
        <v>1</v>
      </c>
      <c r="AI260" s="2" t="s">
        <v>2</v>
      </c>
    </row>
    <row r="261" spans="1:38" x14ac:dyDescent="0.25">
      <c r="A261" s="8" t="s">
        <v>25</v>
      </c>
      <c r="B261" s="9"/>
      <c r="C261" s="9">
        <v>-100</v>
      </c>
      <c r="D261" s="7" t="s">
        <v>21</v>
      </c>
      <c r="E261" s="10">
        <v>4.5999999999999996</v>
      </c>
      <c r="F261" s="9">
        <f>C261*E261</f>
        <v>-459.99999999999994</v>
      </c>
      <c r="H261" s="1" t="s">
        <v>107</v>
      </c>
      <c r="N261" s="1" t="s">
        <v>64</v>
      </c>
      <c r="O261" s="1"/>
      <c r="P261" s="1"/>
      <c r="Q261" s="1"/>
      <c r="R261" s="1"/>
      <c r="S261" s="1"/>
      <c r="U261" s="1" t="s">
        <v>107</v>
      </c>
      <c r="AA261" s="8" t="s">
        <v>25</v>
      </c>
      <c r="AB261" s="9"/>
      <c r="AC261" s="9">
        <v>-100</v>
      </c>
      <c r="AD261" s="7" t="s">
        <v>21</v>
      </c>
      <c r="AE261" s="10">
        <v>4.5999999999999996</v>
      </c>
      <c r="AF261" s="9">
        <f>AC261*AE261</f>
        <v>-459.99999999999994</v>
      </c>
      <c r="AH261" s="2" t="s">
        <v>3</v>
      </c>
      <c r="AI261" s="2" t="s">
        <v>4</v>
      </c>
    </row>
    <row r="262" spans="1:38" x14ac:dyDescent="0.25">
      <c r="A262" s="8" t="s">
        <v>27</v>
      </c>
      <c r="B262" s="9"/>
      <c r="C262" s="9">
        <v>-20</v>
      </c>
      <c r="D262" s="7" t="s">
        <v>28</v>
      </c>
      <c r="E262" s="10"/>
      <c r="F262" s="9"/>
      <c r="H262" s="2" t="s">
        <v>1</v>
      </c>
      <c r="I262" s="2" t="s">
        <v>2</v>
      </c>
      <c r="N262" s="2" t="s">
        <v>1</v>
      </c>
      <c r="O262" s="2" t="s">
        <v>2</v>
      </c>
      <c r="P262" s="1"/>
      <c r="Q262" s="1"/>
      <c r="R262" s="1"/>
      <c r="S262" s="1"/>
      <c r="U262" s="2" t="s">
        <v>1</v>
      </c>
      <c r="V262" s="2" t="s">
        <v>2</v>
      </c>
      <c r="AA262" s="8" t="s">
        <v>27</v>
      </c>
      <c r="AB262" s="9"/>
      <c r="AC262" s="9">
        <v>-20</v>
      </c>
      <c r="AD262" s="7" t="s">
        <v>28</v>
      </c>
      <c r="AE262" s="10"/>
      <c r="AF262" s="9"/>
      <c r="AH262" s="2" t="s">
        <v>5</v>
      </c>
      <c r="AI262" s="2" t="s">
        <v>203</v>
      </c>
    </row>
    <row r="263" spans="1:38" x14ac:dyDescent="0.25">
      <c r="A263" s="5" t="s">
        <v>34</v>
      </c>
      <c r="B263" s="6"/>
      <c r="C263" s="6"/>
      <c r="D263" s="7" t="s">
        <v>13</v>
      </c>
      <c r="E263" s="6"/>
      <c r="F263" s="6">
        <f>SUM(F260:F262)</f>
        <v>-459.99999999999994</v>
      </c>
      <c r="H263" s="2" t="s">
        <v>3</v>
      </c>
      <c r="I263" s="2" t="s">
        <v>4</v>
      </c>
      <c r="N263" s="2" t="s">
        <v>3</v>
      </c>
      <c r="O263" s="2" t="s">
        <v>4</v>
      </c>
      <c r="P263" s="1"/>
      <c r="Q263" s="1"/>
      <c r="R263" s="1"/>
      <c r="S263" s="1"/>
      <c r="U263" s="2" t="s">
        <v>3</v>
      </c>
      <c r="V263" s="2" t="s">
        <v>4</v>
      </c>
      <c r="AA263" s="5" t="s">
        <v>34</v>
      </c>
      <c r="AB263" s="6"/>
      <c r="AC263" s="6"/>
      <c r="AD263" s="7" t="s">
        <v>13</v>
      </c>
      <c r="AE263" s="6"/>
      <c r="AF263" s="6">
        <f>SUM(AF260:AF262)</f>
        <v>-459.99999999999994</v>
      </c>
      <c r="AH263" s="2" t="s">
        <v>7</v>
      </c>
      <c r="AI263" s="2" t="s">
        <v>187</v>
      </c>
    </row>
    <row r="264" spans="1:38" x14ac:dyDescent="0.25">
      <c r="A264" s="5" t="s">
        <v>35</v>
      </c>
      <c r="B264" s="6"/>
      <c r="C264" s="6"/>
      <c r="D264" s="7" t="s">
        <v>13</v>
      </c>
      <c r="E264" s="6"/>
      <c r="F264" s="6">
        <f>SUM(F258,F263)</f>
        <v>9110</v>
      </c>
      <c r="H264" s="2" t="s">
        <v>5</v>
      </c>
      <c r="I264" s="2" t="s">
        <v>203</v>
      </c>
      <c r="N264" s="2" t="s">
        <v>5</v>
      </c>
      <c r="O264" s="2" t="s">
        <v>203</v>
      </c>
      <c r="P264" s="1"/>
      <c r="Q264" s="1"/>
      <c r="R264" s="1"/>
      <c r="S264" s="1"/>
      <c r="U264" s="2" t="s">
        <v>5</v>
      </c>
      <c r="V264" s="2" t="s">
        <v>203</v>
      </c>
      <c r="AA264" s="5" t="s">
        <v>35</v>
      </c>
      <c r="AB264" s="6"/>
      <c r="AC264" s="6"/>
      <c r="AD264" s="7" t="s">
        <v>13</v>
      </c>
      <c r="AE264" s="6"/>
      <c r="AF264" s="6">
        <f>SUM(AF258,AF263)</f>
        <v>13710</v>
      </c>
      <c r="AH264" s="2" t="s">
        <v>9</v>
      </c>
      <c r="AI264" s="2" t="s">
        <v>133</v>
      </c>
    </row>
    <row r="265" spans="1:38" x14ac:dyDescent="0.25">
      <c r="A265" s="8" t="s">
        <v>13</v>
      </c>
      <c r="B265" s="9"/>
      <c r="C265" s="9"/>
      <c r="D265" s="7" t="s">
        <v>13</v>
      </c>
      <c r="E265" s="9"/>
      <c r="F265" s="9"/>
      <c r="H265" s="2" t="s">
        <v>7</v>
      </c>
      <c r="I265" s="2" t="s">
        <v>8</v>
      </c>
      <c r="N265" s="2" t="s">
        <v>7</v>
      </c>
      <c r="O265" s="2" t="s">
        <v>152</v>
      </c>
      <c r="P265" s="1"/>
      <c r="Q265" s="1"/>
      <c r="R265" s="1"/>
      <c r="S265" s="1"/>
      <c r="U265" s="2" t="s">
        <v>7</v>
      </c>
      <c r="V265" s="2" t="s">
        <v>152</v>
      </c>
      <c r="AA265" s="8" t="s">
        <v>13</v>
      </c>
      <c r="AB265" s="9"/>
      <c r="AC265" s="9"/>
      <c r="AD265" s="7" t="s">
        <v>13</v>
      </c>
      <c r="AE265" s="9"/>
      <c r="AF265" s="9"/>
    </row>
    <row r="266" spans="1:38" x14ac:dyDescent="0.25">
      <c r="A266" s="5" t="s">
        <v>36</v>
      </c>
      <c r="B266" s="6"/>
      <c r="C266" s="6"/>
      <c r="D266" s="7" t="s">
        <v>13</v>
      </c>
      <c r="E266" s="6"/>
      <c r="F266" s="6"/>
      <c r="H266" s="2" t="s">
        <v>9</v>
      </c>
      <c r="I266" s="2" t="s">
        <v>133</v>
      </c>
      <c r="N266" s="2" t="s">
        <v>9</v>
      </c>
      <c r="O266" s="2" t="s">
        <v>10</v>
      </c>
      <c r="P266" s="1"/>
      <c r="Q266" s="1"/>
      <c r="R266" s="1"/>
      <c r="S266" s="1"/>
      <c r="U266" s="2" t="s">
        <v>9</v>
      </c>
      <c r="V266" s="2" t="s">
        <v>133</v>
      </c>
      <c r="AA266" s="5" t="s">
        <v>36</v>
      </c>
      <c r="AB266" s="6"/>
      <c r="AC266" s="6"/>
      <c r="AD266" s="7" t="s">
        <v>13</v>
      </c>
      <c r="AE266" s="6"/>
      <c r="AF266" s="6"/>
      <c r="AH266" s="3" t="s">
        <v>11</v>
      </c>
      <c r="AI266" s="4" t="s">
        <v>15</v>
      </c>
      <c r="AJ266" s="4" t="s">
        <v>13</v>
      </c>
      <c r="AK266" s="4" t="s">
        <v>16</v>
      </c>
      <c r="AL266" s="4" t="s">
        <v>17</v>
      </c>
    </row>
    <row r="267" spans="1:38" x14ac:dyDescent="0.25">
      <c r="A267" s="8" t="s">
        <v>37</v>
      </c>
      <c r="B267" s="9"/>
      <c r="C267" s="9">
        <v>-1</v>
      </c>
      <c r="D267" s="7" t="s">
        <v>13</v>
      </c>
      <c r="E267" s="9">
        <v>675</v>
      </c>
      <c r="F267" s="9">
        <f t="shared" ref="F267:F277" si="16">C267*E267</f>
        <v>-675</v>
      </c>
      <c r="N267" s="1"/>
      <c r="O267" s="1"/>
      <c r="P267" s="1"/>
      <c r="Q267" s="1"/>
      <c r="R267" s="1"/>
      <c r="S267" s="1"/>
      <c r="AA267" s="8" t="s">
        <v>37</v>
      </c>
      <c r="AB267" s="9"/>
      <c r="AC267" s="9">
        <v>-1</v>
      </c>
      <c r="AD267" s="7" t="s">
        <v>13</v>
      </c>
      <c r="AE267" s="9">
        <v>675</v>
      </c>
      <c r="AF267" s="9">
        <f t="shared" ref="AF267:AF277" si="17">AC267*AE267</f>
        <v>-675</v>
      </c>
    </row>
    <row r="268" spans="1:38" x14ac:dyDescent="0.25">
      <c r="A268" s="8" t="s">
        <v>108</v>
      </c>
      <c r="B268" s="9"/>
      <c r="C268" s="9">
        <v>-3</v>
      </c>
      <c r="D268" s="7" t="s">
        <v>13</v>
      </c>
      <c r="E268" s="9">
        <v>200</v>
      </c>
      <c r="F268" s="9">
        <f t="shared" si="16"/>
        <v>-600</v>
      </c>
      <c r="H268" s="3" t="s">
        <v>11</v>
      </c>
      <c r="I268" s="4" t="s">
        <v>15</v>
      </c>
      <c r="J268" s="4" t="s">
        <v>13</v>
      </c>
      <c r="K268" s="4" t="s">
        <v>16</v>
      </c>
      <c r="L268" s="4" t="s">
        <v>17</v>
      </c>
      <c r="N268" s="3" t="s">
        <v>11</v>
      </c>
      <c r="O268" s="4" t="s">
        <v>12</v>
      </c>
      <c r="P268" s="4" t="s">
        <v>15</v>
      </c>
      <c r="Q268" s="4" t="s">
        <v>13</v>
      </c>
      <c r="R268" s="4" t="s">
        <v>16</v>
      </c>
      <c r="S268" s="4" t="s">
        <v>17</v>
      </c>
      <c r="U268" s="3" t="s">
        <v>11</v>
      </c>
      <c r="V268" s="4" t="s">
        <v>15</v>
      </c>
      <c r="W268" s="4" t="s">
        <v>13</v>
      </c>
      <c r="X268" s="4" t="s">
        <v>16</v>
      </c>
      <c r="Y268" s="4" t="s">
        <v>17</v>
      </c>
      <c r="AA268" s="8" t="s">
        <v>108</v>
      </c>
      <c r="AB268" s="9"/>
      <c r="AC268" s="9">
        <v>-3</v>
      </c>
      <c r="AD268" s="7" t="s">
        <v>13</v>
      </c>
      <c r="AE268" s="9">
        <v>200</v>
      </c>
      <c r="AF268" s="9">
        <f t="shared" si="17"/>
        <v>-600</v>
      </c>
      <c r="AH268" s="2" t="s">
        <v>219</v>
      </c>
    </row>
    <row r="269" spans="1:38" x14ac:dyDescent="0.25">
      <c r="A269" s="8" t="s">
        <v>38</v>
      </c>
      <c r="B269" s="9"/>
      <c r="C269" s="9">
        <v>-20</v>
      </c>
      <c r="D269" s="7" t="s">
        <v>13</v>
      </c>
      <c r="E269" s="9">
        <v>19</v>
      </c>
      <c r="F269" s="9">
        <f t="shared" si="16"/>
        <v>-380</v>
      </c>
      <c r="N269" s="5" t="s">
        <v>18</v>
      </c>
      <c r="O269" s="6"/>
      <c r="P269" s="6"/>
      <c r="Q269" s="7" t="s">
        <v>13</v>
      </c>
      <c r="R269" s="6"/>
      <c r="S269" s="6"/>
      <c r="AA269" s="8" t="s">
        <v>38</v>
      </c>
      <c r="AB269" s="9"/>
      <c r="AC269" s="9">
        <v>-20</v>
      </c>
      <c r="AD269" s="7" t="s">
        <v>13</v>
      </c>
      <c r="AE269" s="9">
        <v>20</v>
      </c>
      <c r="AF269" s="9">
        <f t="shared" si="17"/>
        <v>-400</v>
      </c>
    </row>
    <row r="270" spans="1:38" x14ac:dyDescent="0.25">
      <c r="A270" s="8" t="s">
        <v>40</v>
      </c>
      <c r="B270" s="9"/>
      <c r="C270" s="9">
        <v>-1</v>
      </c>
      <c r="D270" s="7" t="s">
        <v>13</v>
      </c>
      <c r="E270" s="9">
        <v>380</v>
      </c>
      <c r="F270" s="9">
        <f t="shared" si="16"/>
        <v>-380</v>
      </c>
      <c r="H270" s="2" t="s">
        <v>221</v>
      </c>
      <c r="N270" s="8" t="s">
        <v>57</v>
      </c>
      <c r="O270" s="9">
        <v>4800</v>
      </c>
      <c r="P270" s="9">
        <v>4800</v>
      </c>
      <c r="Q270" s="7" t="s">
        <v>21</v>
      </c>
      <c r="R270" s="10">
        <v>2</v>
      </c>
      <c r="S270" s="9">
        <f>P270*R270</f>
        <v>9600</v>
      </c>
      <c r="U270" s="2" t="s">
        <v>221</v>
      </c>
      <c r="AA270" s="8" t="s">
        <v>40</v>
      </c>
      <c r="AB270" s="9"/>
      <c r="AC270" s="9">
        <v>-1</v>
      </c>
      <c r="AD270" s="7" t="s">
        <v>13</v>
      </c>
      <c r="AE270" s="9">
        <v>400</v>
      </c>
      <c r="AF270" s="9">
        <f t="shared" si="17"/>
        <v>-400</v>
      </c>
      <c r="AH270" s="2" t="s">
        <v>52</v>
      </c>
    </row>
    <row r="271" spans="1:38" x14ac:dyDescent="0.25">
      <c r="A271" s="8" t="s">
        <v>41</v>
      </c>
      <c r="B271" s="9"/>
      <c r="C271" s="9">
        <v>-1</v>
      </c>
      <c r="D271" s="7" t="s">
        <v>13</v>
      </c>
      <c r="E271" s="9">
        <v>165</v>
      </c>
      <c r="F271" s="9">
        <f t="shared" si="16"/>
        <v>-165</v>
      </c>
      <c r="N271" s="8" t="s">
        <v>22</v>
      </c>
      <c r="O271" s="9">
        <v>3800</v>
      </c>
      <c r="P271" s="9">
        <v>3800</v>
      </c>
      <c r="Q271" s="7" t="s">
        <v>21</v>
      </c>
      <c r="R271" s="10">
        <v>0.5</v>
      </c>
      <c r="S271" s="9">
        <f>P271*R271</f>
        <v>1900</v>
      </c>
      <c r="AA271" s="8" t="s">
        <v>41</v>
      </c>
      <c r="AB271" s="9"/>
      <c r="AC271" s="9">
        <v>-1</v>
      </c>
      <c r="AD271" s="7" t="s">
        <v>13</v>
      </c>
      <c r="AE271" s="9">
        <v>165</v>
      </c>
      <c r="AF271" s="9">
        <f t="shared" si="17"/>
        <v>-165</v>
      </c>
    </row>
    <row r="272" spans="1:38" x14ac:dyDescent="0.25">
      <c r="A272" s="8" t="s">
        <v>206</v>
      </c>
      <c r="B272" s="9"/>
      <c r="C272" s="9">
        <v>-1</v>
      </c>
      <c r="D272" s="7" t="s">
        <v>13</v>
      </c>
      <c r="E272" s="9">
        <v>175</v>
      </c>
      <c r="F272" s="9">
        <f t="shared" si="16"/>
        <v>-175</v>
      </c>
      <c r="H272" s="2" t="s">
        <v>52</v>
      </c>
      <c r="N272" s="8" t="s">
        <v>204</v>
      </c>
      <c r="O272" s="9"/>
      <c r="P272" s="9"/>
      <c r="Q272" s="7" t="s">
        <v>205</v>
      </c>
      <c r="R272" s="9"/>
      <c r="S272" s="9">
        <v>870</v>
      </c>
      <c r="U272" s="2" t="s">
        <v>52</v>
      </c>
      <c r="AA272" s="8" t="s">
        <v>206</v>
      </c>
      <c r="AB272" s="9"/>
      <c r="AC272" s="9">
        <v>-1</v>
      </c>
      <c r="AD272" s="7" t="s">
        <v>13</v>
      </c>
      <c r="AE272" s="9">
        <v>175</v>
      </c>
      <c r="AF272" s="9">
        <f t="shared" si="17"/>
        <v>-175</v>
      </c>
      <c r="AH272" s="1" t="s">
        <v>105</v>
      </c>
    </row>
    <row r="273" spans="1:38" x14ac:dyDescent="0.25">
      <c r="A273" s="8" t="s">
        <v>43</v>
      </c>
      <c r="B273" s="9"/>
      <c r="C273" s="9">
        <v>-1</v>
      </c>
      <c r="D273" s="7" t="s">
        <v>13</v>
      </c>
      <c r="E273" s="9">
        <v>818.12</v>
      </c>
      <c r="F273" s="9">
        <f t="shared" si="16"/>
        <v>-818.12</v>
      </c>
      <c r="N273" s="5" t="s">
        <v>23</v>
      </c>
      <c r="O273" s="6"/>
      <c r="P273" s="6"/>
      <c r="Q273" s="7" t="s">
        <v>13</v>
      </c>
      <c r="R273" s="6"/>
      <c r="S273" s="6">
        <f>SUM(S270:S272)</f>
        <v>12370</v>
      </c>
      <c r="AA273" s="8" t="s">
        <v>43</v>
      </c>
      <c r="AB273" s="9"/>
      <c r="AC273" s="9">
        <v>-1</v>
      </c>
      <c r="AD273" s="7" t="s">
        <v>13</v>
      </c>
      <c r="AE273" s="9">
        <v>1030.6199999999999</v>
      </c>
      <c r="AF273" s="9">
        <f t="shared" si="17"/>
        <v>-1030.6199999999999</v>
      </c>
      <c r="AH273" s="2" t="s">
        <v>1</v>
      </c>
      <c r="AI273" s="2" t="s">
        <v>2</v>
      </c>
    </row>
    <row r="274" spans="1:38" x14ac:dyDescent="0.25">
      <c r="A274" s="8" t="s">
        <v>44</v>
      </c>
      <c r="B274" s="9"/>
      <c r="C274" s="9">
        <v>-1</v>
      </c>
      <c r="D274" s="7" t="s">
        <v>13</v>
      </c>
      <c r="E274" s="9">
        <v>385</v>
      </c>
      <c r="F274" s="9">
        <f t="shared" si="16"/>
        <v>-385</v>
      </c>
      <c r="H274" s="1" t="s">
        <v>112</v>
      </c>
      <c r="N274" s="8" t="s">
        <v>13</v>
      </c>
      <c r="O274" s="9"/>
      <c r="P274" s="9"/>
      <c r="Q274" s="7" t="s">
        <v>13</v>
      </c>
      <c r="R274" s="9"/>
      <c r="S274" s="9"/>
      <c r="U274" s="1" t="s">
        <v>112</v>
      </c>
      <c r="AA274" s="8" t="s">
        <v>44</v>
      </c>
      <c r="AB274" s="9"/>
      <c r="AC274" s="9">
        <v>-1</v>
      </c>
      <c r="AD274" s="7" t="s">
        <v>13</v>
      </c>
      <c r="AE274" s="9">
        <v>485</v>
      </c>
      <c r="AF274" s="9">
        <f t="shared" si="17"/>
        <v>-485</v>
      </c>
      <c r="AH274" s="2" t="s">
        <v>3</v>
      </c>
      <c r="AI274" s="2" t="s">
        <v>4</v>
      </c>
    </row>
    <row r="275" spans="1:38" x14ac:dyDescent="0.25">
      <c r="A275" s="8" t="s">
        <v>45</v>
      </c>
      <c r="B275" s="9"/>
      <c r="C275" s="9">
        <v>-3700</v>
      </c>
      <c r="D275" s="7" t="s">
        <v>13</v>
      </c>
      <c r="E275" s="11">
        <v>9.2999999999999999E-2</v>
      </c>
      <c r="F275" s="9">
        <f t="shared" si="16"/>
        <v>-344.1</v>
      </c>
      <c r="H275" s="2" t="s">
        <v>1</v>
      </c>
      <c r="I275" s="2" t="s">
        <v>2</v>
      </c>
      <c r="N275" s="5" t="s">
        <v>24</v>
      </c>
      <c r="O275" s="6"/>
      <c r="P275" s="6"/>
      <c r="Q275" s="7" t="s">
        <v>13</v>
      </c>
      <c r="R275" s="6"/>
      <c r="S275" s="6"/>
      <c r="U275" s="2" t="s">
        <v>1</v>
      </c>
      <c r="V275" s="2" t="s">
        <v>2</v>
      </c>
      <c r="AA275" s="8" t="s">
        <v>45</v>
      </c>
      <c r="AB275" s="9"/>
      <c r="AC275" s="9">
        <v>-5700</v>
      </c>
      <c r="AD275" s="7" t="s">
        <v>13</v>
      </c>
      <c r="AE275" s="11">
        <v>9.2999999999999999E-2</v>
      </c>
      <c r="AF275" s="9">
        <f t="shared" si="17"/>
        <v>-530.1</v>
      </c>
      <c r="AH275" s="2" t="s">
        <v>5</v>
      </c>
      <c r="AI275" s="2" t="s">
        <v>203</v>
      </c>
    </row>
    <row r="276" spans="1:38" x14ac:dyDescent="0.25">
      <c r="A276" s="8" t="s">
        <v>46</v>
      </c>
      <c r="B276" s="9"/>
      <c r="C276" s="12">
        <v>-5.2</v>
      </c>
      <c r="D276" s="7" t="s">
        <v>13</v>
      </c>
      <c r="E276" s="9">
        <v>85</v>
      </c>
      <c r="F276" s="9">
        <f t="shared" si="16"/>
        <v>-442</v>
      </c>
      <c r="H276" s="2" t="s">
        <v>3</v>
      </c>
      <c r="I276" s="2" t="s">
        <v>4</v>
      </c>
      <c r="N276" s="8" t="s">
        <v>25</v>
      </c>
      <c r="O276" s="9"/>
      <c r="P276" s="9">
        <v>-100</v>
      </c>
      <c r="Q276" s="7" t="s">
        <v>21</v>
      </c>
      <c r="R276" s="10">
        <v>4.5999999999999996</v>
      </c>
      <c r="S276" s="9">
        <f>P276*R276</f>
        <v>-459.99999999999994</v>
      </c>
      <c r="U276" s="2" t="s">
        <v>3</v>
      </c>
      <c r="V276" s="2" t="s">
        <v>4</v>
      </c>
      <c r="AA276" s="8" t="s">
        <v>46</v>
      </c>
      <c r="AB276" s="9"/>
      <c r="AC276" s="12">
        <v>-7.6</v>
      </c>
      <c r="AD276" s="7" t="s">
        <v>13</v>
      </c>
      <c r="AE276" s="9">
        <v>85</v>
      </c>
      <c r="AF276" s="9">
        <f t="shared" si="17"/>
        <v>-646</v>
      </c>
      <c r="AH276" s="2" t="s">
        <v>7</v>
      </c>
      <c r="AI276" s="2" t="s">
        <v>187</v>
      </c>
    </row>
    <row r="277" spans="1:38" x14ac:dyDescent="0.25">
      <c r="A277" s="8" t="s">
        <v>47</v>
      </c>
      <c r="B277" s="9"/>
      <c r="C277" s="9">
        <v>-1</v>
      </c>
      <c r="D277" s="7" t="s">
        <v>13</v>
      </c>
      <c r="E277" s="9">
        <v>240</v>
      </c>
      <c r="F277" s="9">
        <f t="shared" si="16"/>
        <v>-240</v>
      </c>
      <c r="H277" s="2" t="s">
        <v>5</v>
      </c>
      <c r="I277" s="2" t="s">
        <v>203</v>
      </c>
      <c r="N277" s="8" t="s">
        <v>27</v>
      </c>
      <c r="O277" s="9"/>
      <c r="P277" s="9">
        <v>-20</v>
      </c>
      <c r="Q277" s="7" t="s">
        <v>28</v>
      </c>
      <c r="R277" s="10"/>
      <c r="S277" s="9"/>
      <c r="U277" s="2" t="s">
        <v>5</v>
      </c>
      <c r="V277" s="2" t="s">
        <v>203</v>
      </c>
      <c r="AA277" s="8" t="s">
        <v>47</v>
      </c>
      <c r="AB277" s="9"/>
      <c r="AC277" s="9">
        <v>-1</v>
      </c>
      <c r="AD277" s="7" t="s">
        <v>13</v>
      </c>
      <c r="AE277" s="9">
        <v>315</v>
      </c>
      <c r="AF277" s="9">
        <f t="shared" si="17"/>
        <v>-315</v>
      </c>
      <c r="AH277" s="2" t="s">
        <v>9</v>
      </c>
      <c r="AI277" s="2" t="s">
        <v>133</v>
      </c>
    </row>
    <row r="278" spans="1:38" x14ac:dyDescent="0.25">
      <c r="A278" s="8" t="s">
        <v>48</v>
      </c>
      <c r="B278" s="9"/>
      <c r="C278" s="9"/>
      <c r="D278" s="7" t="s">
        <v>13</v>
      </c>
      <c r="E278" s="9"/>
      <c r="F278" s="9">
        <v>-500</v>
      </c>
      <c r="H278" s="2" t="s">
        <v>7</v>
      </c>
      <c r="I278" s="2" t="s">
        <v>8</v>
      </c>
      <c r="N278" s="5" t="s">
        <v>34</v>
      </c>
      <c r="O278" s="6"/>
      <c r="P278" s="6"/>
      <c r="Q278" s="7" t="s">
        <v>13</v>
      </c>
      <c r="R278" s="6"/>
      <c r="S278" s="6">
        <f>SUM(S275:S277)</f>
        <v>-459.99999999999994</v>
      </c>
      <c r="U278" s="2" t="s">
        <v>7</v>
      </c>
      <c r="V278" s="2" t="s">
        <v>152</v>
      </c>
      <c r="AA278" s="8" t="s">
        <v>48</v>
      </c>
      <c r="AB278" s="9"/>
      <c r="AC278" s="9"/>
      <c r="AD278" s="7" t="s">
        <v>13</v>
      </c>
      <c r="AE278" s="9"/>
      <c r="AF278" s="9">
        <v>-500</v>
      </c>
    </row>
    <row r="279" spans="1:38" x14ac:dyDescent="0.25">
      <c r="A279" s="5" t="s">
        <v>49</v>
      </c>
      <c r="B279" s="6"/>
      <c r="C279" s="6"/>
      <c r="D279" s="7" t="s">
        <v>13</v>
      </c>
      <c r="E279" s="6"/>
      <c r="F279" s="6">
        <f>SUM(F267:F278)</f>
        <v>-5104.2199999999993</v>
      </c>
      <c r="H279" s="2" t="s">
        <v>9</v>
      </c>
      <c r="I279" s="2" t="s">
        <v>133</v>
      </c>
      <c r="N279" s="5" t="s">
        <v>35</v>
      </c>
      <c r="O279" s="6"/>
      <c r="P279" s="6"/>
      <c r="Q279" s="7" t="s">
        <v>13</v>
      </c>
      <c r="R279" s="6"/>
      <c r="S279" s="6">
        <f>SUM(S273,S278)</f>
        <v>11910</v>
      </c>
      <c r="U279" s="2" t="s">
        <v>9</v>
      </c>
      <c r="V279" s="2" t="s">
        <v>133</v>
      </c>
      <c r="AA279" s="5" t="s">
        <v>49</v>
      </c>
      <c r="AB279" s="6"/>
      <c r="AC279" s="6"/>
      <c r="AD279" s="7" t="s">
        <v>13</v>
      </c>
      <c r="AE279" s="6"/>
      <c r="AF279" s="6">
        <f>SUM(AF267:AF278)</f>
        <v>-5921.72</v>
      </c>
      <c r="AH279" s="3" t="s">
        <v>11</v>
      </c>
      <c r="AI279" s="4" t="s">
        <v>15</v>
      </c>
      <c r="AJ279" s="4" t="s">
        <v>13</v>
      </c>
      <c r="AK279" s="4" t="s">
        <v>16</v>
      </c>
      <c r="AL279" s="4" t="s">
        <v>17</v>
      </c>
    </row>
    <row r="280" spans="1:38" x14ac:dyDescent="0.25">
      <c r="A280" s="8" t="s">
        <v>50</v>
      </c>
      <c r="B280" s="9"/>
      <c r="C280" s="9"/>
      <c r="D280" s="7" t="s">
        <v>13</v>
      </c>
      <c r="E280" s="9"/>
      <c r="F280" s="9">
        <f>SUM(F264,F279)</f>
        <v>4005.7800000000007</v>
      </c>
      <c r="N280" s="8" t="s">
        <v>13</v>
      </c>
      <c r="O280" s="9"/>
      <c r="P280" s="9"/>
      <c r="Q280" s="7" t="s">
        <v>13</v>
      </c>
      <c r="R280" s="9"/>
      <c r="S280" s="9"/>
      <c r="AA280" s="8" t="s">
        <v>50</v>
      </c>
      <c r="AB280" s="9"/>
      <c r="AC280" s="9"/>
      <c r="AD280" s="7" t="s">
        <v>13</v>
      </c>
      <c r="AE280" s="9"/>
      <c r="AF280" s="9">
        <f>SUM(AF264,AF279)</f>
        <v>7788.28</v>
      </c>
    </row>
    <row r="281" spans="1:38" x14ac:dyDescent="0.25">
      <c r="A281" s="1"/>
      <c r="B281" s="1"/>
      <c r="C281" s="1"/>
      <c r="D281" s="1"/>
      <c r="E281" s="1"/>
      <c r="F281" s="1"/>
      <c r="H281" s="3" t="s">
        <v>11</v>
      </c>
      <c r="I281" s="4" t="s">
        <v>15</v>
      </c>
      <c r="J281" s="4" t="s">
        <v>13</v>
      </c>
      <c r="K281" s="4" t="s">
        <v>16</v>
      </c>
      <c r="L281" s="4" t="s">
        <v>17</v>
      </c>
      <c r="N281" s="5" t="s">
        <v>36</v>
      </c>
      <c r="O281" s="6"/>
      <c r="P281" s="6"/>
      <c r="Q281" s="7" t="s">
        <v>13</v>
      </c>
      <c r="R281" s="6"/>
      <c r="S281" s="6"/>
      <c r="U281" s="3" t="s">
        <v>11</v>
      </c>
      <c r="V281" s="4" t="s">
        <v>15</v>
      </c>
      <c r="W281" s="4" t="s">
        <v>13</v>
      </c>
      <c r="X281" s="4" t="s">
        <v>16</v>
      </c>
      <c r="Y281" s="4" t="s">
        <v>17</v>
      </c>
      <c r="AA281" s="1"/>
      <c r="AB281" s="1"/>
      <c r="AC281" s="1"/>
      <c r="AD281" s="1"/>
      <c r="AE281" s="1"/>
      <c r="AF281" s="1"/>
      <c r="AH281" s="2" t="s">
        <v>220</v>
      </c>
    </row>
    <row r="282" spans="1:38" x14ac:dyDescent="0.25">
      <c r="A282" s="2" t="s">
        <v>207</v>
      </c>
      <c r="B282" s="1"/>
      <c r="C282" s="1"/>
      <c r="D282" s="1"/>
      <c r="E282" s="1"/>
      <c r="F282" s="1"/>
      <c r="N282" s="8" t="s">
        <v>37</v>
      </c>
      <c r="O282" s="9"/>
      <c r="P282" s="9">
        <v>-1</v>
      </c>
      <c r="Q282" s="7" t="s">
        <v>13</v>
      </c>
      <c r="R282" s="9">
        <v>607.5</v>
      </c>
      <c r="S282" s="9">
        <f t="shared" ref="S282:S295" si="18">P282*R282</f>
        <v>-607.5</v>
      </c>
      <c r="AA282" s="2" t="s">
        <v>207</v>
      </c>
      <c r="AB282" s="1"/>
      <c r="AC282" s="1"/>
      <c r="AD282" s="1"/>
      <c r="AE282" s="1"/>
      <c r="AF282" s="1"/>
    </row>
    <row r="283" spans="1:38" x14ac:dyDescent="0.25">
      <c r="A283" s="2" t="s">
        <v>208</v>
      </c>
      <c r="B283" s="1"/>
      <c r="C283" s="1"/>
      <c r="D283" s="1"/>
      <c r="E283" s="1"/>
      <c r="F283" s="1"/>
      <c r="H283" s="2" t="s">
        <v>594</v>
      </c>
      <c r="N283" s="8" t="s">
        <v>108</v>
      </c>
      <c r="O283" s="9"/>
      <c r="P283" s="9">
        <v>-3</v>
      </c>
      <c r="Q283" s="7" t="s">
        <v>13</v>
      </c>
      <c r="R283" s="9">
        <v>200</v>
      </c>
      <c r="S283" s="9">
        <f t="shared" si="18"/>
        <v>-600</v>
      </c>
      <c r="U283" s="2" t="s">
        <v>594</v>
      </c>
      <c r="AA283" s="2" t="s">
        <v>208</v>
      </c>
      <c r="AB283" s="1"/>
      <c r="AC283" s="1"/>
      <c r="AD283" s="1"/>
      <c r="AE283" s="1"/>
      <c r="AF283" s="1"/>
      <c r="AH283" s="2" t="s">
        <v>52</v>
      </c>
    </row>
    <row r="284" spans="1:38" x14ac:dyDescent="0.25">
      <c r="A284" s="1"/>
      <c r="B284" s="1"/>
      <c r="C284" s="1"/>
      <c r="D284" s="1"/>
      <c r="E284" s="1"/>
      <c r="F284" s="1"/>
      <c r="N284" s="8" t="s">
        <v>38</v>
      </c>
      <c r="O284" s="9"/>
      <c r="P284" s="9">
        <v>-20</v>
      </c>
      <c r="Q284" s="7" t="s">
        <v>13</v>
      </c>
      <c r="R284" s="9">
        <v>19</v>
      </c>
      <c r="S284" s="9">
        <f t="shared" si="18"/>
        <v>-380</v>
      </c>
      <c r="AA284" s="1"/>
      <c r="AB284" s="1"/>
      <c r="AC284" s="1"/>
      <c r="AD284" s="1"/>
      <c r="AE284" s="1"/>
      <c r="AF284" s="1"/>
    </row>
    <row r="285" spans="1:38" x14ac:dyDescent="0.25">
      <c r="A285" s="2" t="s">
        <v>52</v>
      </c>
      <c r="B285" s="1"/>
      <c r="C285" s="1"/>
      <c r="D285" s="1"/>
      <c r="E285" s="1"/>
      <c r="F285" s="1"/>
      <c r="H285" s="2" t="s">
        <v>52</v>
      </c>
      <c r="N285" s="8" t="s">
        <v>40</v>
      </c>
      <c r="O285" s="9"/>
      <c r="P285" s="9">
        <v>-1</v>
      </c>
      <c r="Q285" s="7" t="s">
        <v>13</v>
      </c>
      <c r="R285" s="9">
        <v>380</v>
      </c>
      <c r="S285" s="9">
        <f t="shared" si="18"/>
        <v>-380</v>
      </c>
      <c r="U285" s="2" t="s">
        <v>52</v>
      </c>
      <c r="AA285" s="2" t="s">
        <v>52</v>
      </c>
      <c r="AB285" s="1"/>
      <c r="AC285" s="1"/>
      <c r="AD285" s="1"/>
      <c r="AE285" s="1"/>
      <c r="AF285" s="1"/>
      <c r="AH285" s="1" t="s">
        <v>107</v>
      </c>
    </row>
    <row r="286" spans="1:38" x14ac:dyDescent="0.25">
      <c r="A286" s="1"/>
      <c r="B286" s="1"/>
      <c r="C286" s="1"/>
      <c r="D286" s="1"/>
      <c r="E286" s="1"/>
      <c r="F286" s="1"/>
      <c r="N286" s="8" t="s">
        <v>41</v>
      </c>
      <c r="O286" s="9"/>
      <c r="P286" s="9">
        <v>-1</v>
      </c>
      <c r="Q286" s="7" t="s">
        <v>13</v>
      </c>
      <c r="R286" s="9">
        <v>165</v>
      </c>
      <c r="S286" s="9">
        <f t="shared" si="18"/>
        <v>-165</v>
      </c>
      <c r="AA286" s="1"/>
      <c r="AB286" s="1"/>
      <c r="AC286" s="1"/>
      <c r="AD286" s="1"/>
      <c r="AE286" s="1"/>
      <c r="AF286" s="1"/>
      <c r="AH286" s="2" t="s">
        <v>1</v>
      </c>
      <c r="AI286" s="2" t="s">
        <v>2</v>
      </c>
    </row>
    <row r="287" spans="1:38" x14ac:dyDescent="0.25">
      <c r="A287" s="1" t="s">
        <v>65</v>
      </c>
      <c r="B287" s="1"/>
      <c r="C287" s="1"/>
      <c r="D287" s="1"/>
      <c r="E287" s="1"/>
      <c r="F287" s="1"/>
      <c r="H287" s="1" t="s">
        <v>113</v>
      </c>
      <c r="N287" s="8" t="s">
        <v>206</v>
      </c>
      <c r="O287" s="9"/>
      <c r="P287" s="9">
        <v>-1</v>
      </c>
      <c r="Q287" s="7" t="s">
        <v>13</v>
      </c>
      <c r="R287" s="9">
        <v>175</v>
      </c>
      <c r="S287" s="9">
        <f t="shared" si="18"/>
        <v>-175</v>
      </c>
      <c r="U287" s="1" t="s">
        <v>113</v>
      </c>
      <c r="AA287" s="1" t="s">
        <v>65</v>
      </c>
      <c r="AB287" s="1"/>
      <c r="AC287" s="1"/>
      <c r="AD287" s="1"/>
      <c r="AE287" s="1"/>
      <c r="AF287" s="1"/>
      <c r="AH287" s="2" t="s">
        <v>3</v>
      </c>
      <c r="AI287" s="2" t="s">
        <v>4</v>
      </c>
    </row>
    <row r="288" spans="1:38" x14ac:dyDescent="0.25">
      <c r="A288" s="2" t="s">
        <v>1</v>
      </c>
      <c r="B288" s="2" t="s">
        <v>2</v>
      </c>
      <c r="C288" s="1"/>
      <c r="D288" s="1"/>
      <c r="E288" s="1"/>
      <c r="F288" s="1"/>
      <c r="H288" s="2" t="s">
        <v>1</v>
      </c>
      <c r="I288" s="2" t="s">
        <v>2</v>
      </c>
      <c r="N288" s="8" t="s">
        <v>43</v>
      </c>
      <c r="O288" s="9"/>
      <c r="P288" s="9">
        <v>-1</v>
      </c>
      <c r="Q288" s="7" t="s">
        <v>13</v>
      </c>
      <c r="R288" s="9">
        <v>935</v>
      </c>
      <c r="S288" s="9">
        <f t="shared" si="18"/>
        <v>-935</v>
      </c>
      <c r="U288" s="2" t="s">
        <v>1</v>
      </c>
      <c r="V288" s="2" t="s">
        <v>2</v>
      </c>
      <c r="AA288" s="2" t="s">
        <v>1</v>
      </c>
      <c r="AB288" s="2" t="s">
        <v>2</v>
      </c>
      <c r="AC288" s="1"/>
      <c r="AD288" s="1"/>
      <c r="AE288" s="1"/>
      <c r="AF288" s="1"/>
      <c r="AH288" s="2" t="s">
        <v>5</v>
      </c>
      <c r="AI288" s="2" t="s">
        <v>203</v>
      </c>
    </row>
    <row r="289" spans="1:38" x14ac:dyDescent="0.25">
      <c r="A289" s="2" t="s">
        <v>3</v>
      </c>
      <c r="B289" s="2" t="s">
        <v>4</v>
      </c>
      <c r="C289" s="1"/>
      <c r="D289" s="1"/>
      <c r="E289" s="1"/>
      <c r="F289" s="1"/>
      <c r="H289" s="2" t="s">
        <v>3</v>
      </c>
      <c r="I289" s="2" t="s">
        <v>4</v>
      </c>
      <c r="N289" s="8" t="s">
        <v>44</v>
      </c>
      <c r="O289" s="9"/>
      <c r="P289" s="9">
        <v>-1</v>
      </c>
      <c r="Q289" s="7" t="s">
        <v>13</v>
      </c>
      <c r="R289" s="9">
        <v>440</v>
      </c>
      <c r="S289" s="9">
        <f t="shared" si="18"/>
        <v>-440</v>
      </c>
      <c r="U289" s="2" t="s">
        <v>3</v>
      </c>
      <c r="V289" s="2" t="s">
        <v>4</v>
      </c>
      <c r="AA289" s="2" t="s">
        <v>3</v>
      </c>
      <c r="AB289" s="2" t="s">
        <v>4</v>
      </c>
      <c r="AC289" s="1"/>
      <c r="AD289" s="1"/>
      <c r="AE289" s="1"/>
      <c r="AF289" s="1"/>
      <c r="AH289" s="2" t="s">
        <v>7</v>
      </c>
      <c r="AI289" s="2" t="s">
        <v>187</v>
      </c>
    </row>
    <row r="290" spans="1:38" x14ac:dyDescent="0.25">
      <c r="A290" s="2" t="s">
        <v>5</v>
      </c>
      <c r="B290" s="2" t="s">
        <v>203</v>
      </c>
      <c r="C290" s="1"/>
      <c r="D290" s="1"/>
      <c r="E290" s="1"/>
      <c r="F290" s="1"/>
      <c r="H290" s="2" t="s">
        <v>5</v>
      </c>
      <c r="I290" s="2" t="s">
        <v>203</v>
      </c>
      <c r="N290" s="8" t="s">
        <v>45</v>
      </c>
      <c r="O290" s="9"/>
      <c r="P290" s="9">
        <v>-4800</v>
      </c>
      <c r="Q290" s="7" t="s">
        <v>13</v>
      </c>
      <c r="R290" s="11">
        <v>9.2999999999999999E-2</v>
      </c>
      <c r="S290" s="9">
        <f t="shared" si="18"/>
        <v>-446.4</v>
      </c>
      <c r="U290" s="2" t="s">
        <v>5</v>
      </c>
      <c r="V290" s="2" t="s">
        <v>203</v>
      </c>
      <c r="AA290" s="2" t="s">
        <v>5</v>
      </c>
      <c r="AB290" s="2" t="s">
        <v>203</v>
      </c>
      <c r="AC290" s="1"/>
      <c r="AD290" s="1"/>
      <c r="AE290" s="1"/>
      <c r="AF290" s="1"/>
      <c r="AH290" s="2" t="s">
        <v>9</v>
      </c>
      <c r="AI290" s="2" t="s">
        <v>133</v>
      </c>
    </row>
    <row r="291" spans="1:38" x14ac:dyDescent="0.25">
      <c r="A291" s="2" t="s">
        <v>7</v>
      </c>
      <c r="B291" s="2" t="s">
        <v>8</v>
      </c>
      <c r="C291" s="1"/>
      <c r="D291" s="1"/>
      <c r="E291" s="1"/>
      <c r="F291" s="1"/>
      <c r="H291" s="2" t="s">
        <v>7</v>
      </c>
      <c r="I291" s="2" t="s">
        <v>8</v>
      </c>
      <c r="N291" s="8" t="s">
        <v>46</v>
      </c>
      <c r="O291" s="9"/>
      <c r="P291" s="12">
        <v>-7.6</v>
      </c>
      <c r="Q291" s="7" t="s">
        <v>13</v>
      </c>
      <c r="R291" s="9">
        <v>85</v>
      </c>
      <c r="S291" s="9">
        <f t="shared" si="18"/>
        <v>-646</v>
      </c>
      <c r="U291" s="2" t="s">
        <v>7</v>
      </c>
      <c r="V291" s="2" t="s">
        <v>152</v>
      </c>
      <c r="AA291" s="2" t="s">
        <v>7</v>
      </c>
      <c r="AB291" s="2" t="s">
        <v>187</v>
      </c>
      <c r="AC291" s="1"/>
      <c r="AD291" s="1"/>
      <c r="AE291" s="1"/>
      <c r="AF291" s="1"/>
    </row>
    <row r="292" spans="1:38" x14ac:dyDescent="0.25">
      <c r="A292" s="2" t="s">
        <v>9</v>
      </c>
      <c r="B292" s="2" t="s">
        <v>10</v>
      </c>
      <c r="C292" s="1"/>
      <c r="D292" s="1"/>
      <c r="E292" s="1"/>
      <c r="F292" s="1"/>
      <c r="H292" s="2" t="s">
        <v>9</v>
      </c>
      <c r="I292" s="2" t="s">
        <v>133</v>
      </c>
      <c r="N292" s="8" t="s">
        <v>47</v>
      </c>
      <c r="O292" s="9"/>
      <c r="P292" s="9">
        <v>-1</v>
      </c>
      <c r="Q292" s="7" t="s">
        <v>13</v>
      </c>
      <c r="R292" s="9">
        <v>273.75</v>
      </c>
      <c r="S292" s="9">
        <f t="shared" si="18"/>
        <v>-273.75</v>
      </c>
      <c r="U292" s="2" t="s">
        <v>9</v>
      </c>
      <c r="V292" s="2" t="s">
        <v>133</v>
      </c>
      <c r="AA292" s="2" t="s">
        <v>9</v>
      </c>
      <c r="AB292" s="2" t="s">
        <v>10</v>
      </c>
      <c r="AC292" s="1"/>
      <c r="AD292" s="1"/>
      <c r="AE292" s="1"/>
      <c r="AF292" s="1"/>
      <c r="AH292" s="3" t="s">
        <v>11</v>
      </c>
      <c r="AI292" s="4" t="s">
        <v>15</v>
      </c>
      <c r="AJ292" s="4" t="s">
        <v>13</v>
      </c>
      <c r="AK292" s="4" t="s">
        <v>16</v>
      </c>
      <c r="AL292" s="4" t="s">
        <v>17</v>
      </c>
    </row>
    <row r="293" spans="1:38" x14ac:dyDescent="0.25">
      <c r="A293" s="1"/>
      <c r="B293" s="1"/>
      <c r="C293" s="1"/>
      <c r="D293" s="1"/>
      <c r="E293" s="1"/>
      <c r="F293" s="1"/>
      <c r="N293" s="8" t="s">
        <v>153</v>
      </c>
      <c r="O293" s="9"/>
      <c r="P293" s="9">
        <v>-1</v>
      </c>
      <c r="Q293" s="7" t="s">
        <v>13</v>
      </c>
      <c r="R293" s="9">
        <v>1225</v>
      </c>
      <c r="S293" s="9">
        <f t="shared" si="18"/>
        <v>-1225</v>
      </c>
      <c r="AA293" s="1"/>
      <c r="AB293" s="1"/>
      <c r="AC293" s="1"/>
      <c r="AD293" s="1"/>
      <c r="AE293" s="1"/>
      <c r="AF293" s="1"/>
    </row>
    <row r="294" spans="1:38" x14ac:dyDescent="0.25">
      <c r="A294" s="3" t="s">
        <v>11</v>
      </c>
      <c r="B294" s="4" t="s">
        <v>12</v>
      </c>
      <c r="C294" s="4" t="s">
        <v>15</v>
      </c>
      <c r="D294" s="4" t="s">
        <v>13</v>
      </c>
      <c r="E294" s="4" t="s">
        <v>16</v>
      </c>
      <c r="F294" s="4" t="s">
        <v>17</v>
      </c>
      <c r="H294" s="3" t="s">
        <v>11</v>
      </c>
      <c r="I294" s="4" t="s">
        <v>15</v>
      </c>
      <c r="J294" s="4" t="s">
        <v>13</v>
      </c>
      <c r="K294" s="4" t="s">
        <v>16</v>
      </c>
      <c r="L294" s="4" t="s">
        <v>17</v>
      </c>
      <c r="N294" s="8" t="s">
        <v>154</v>
      </c>
      <c r="O294" s="9"/>
      <c r="P294" s="9">
        <v>-3</v>
      </c>
      <c r="Q294" s="7" t="s">
        <v>13</v>
      </c>
      <c r="R294" s="9">
        <v>125</v>
      </c>
      <c r="S294" s="9">
        <f t="shared" si="18"/>
        <v>-375</v>
      </c>
      <c r="U294" s="3" t="s">
        <v>11</v>
      </c>
      <c r="V294" s="4" t="s">
        <v>15</v>
      </c>
      <c r="W294" s="4" t="s">
        <v>13</v>
      </c>
      <c r="X294" s="4" t="s">
        <v>16</v>
      </c>
      <c r="Y294" s="4" t="s">
        <v>17</v>
      </c>
      <c r="AA294" s="3" t="s">
        <v>11</v>
      </c>
      <c r="AB294" s="4" t="s">
        <v>12</v>
      </c>
      <c r="AC294" s="4" t="s">
        <v>15</v>
      </c>
      <c r="AD294" s="4" t="s">
        <v>13</v>
      </c>
      <c r="AE294" s="4" t="s">
        <v>16</v>
      </c>
      <c r="AF294" s="4" t="s">
        <v>17</v>
      </c>
      <c r="AH294" s="2" t="s">
        <v>221</v>
      </c>
    </row>
    <row r="295" spans="1:38" x14ac:dyDescent="0.25">
      <c r="A295" s="5" t="s">
        <v>18</v>
      </c>
      <c r="B295" s="6"/>
      <c r="C295" s="6"/>
      <c r="D295" s="7" t="s">
        <v>13</v>
      </c>
      <c r="E295" s="6"/>
      <c r="F295" s="6"/>
      <c r="H295" s="5" t="s">
        <v>18</v>
      </c>
      <c r="I295" s="6"/>
      <c r="J295" s="7" t="s">
        <v>13</v>
      </c>
      <c r="K295" s="6"/>
      <c r="L295" s="6"/>
      <c r="N295" s="8" t="s">
        <v>155</v>
      </c>
      <c r="O295" s="9"/>
      <c r="P295" s="9">
        <v>-105</v>
      </c>
      <c r="Q295" s="7" t="s">
        <v>13</v>
      </c>
      <c r="R295" s="9">
        <v>5</v>
      </c>
      <c r="S295" s="9">
        <f t="shared" si="18"/>
        <v>-525</v>
      </c>
      <c r="U295" s="5" t="s">
        <v>18</v>
      </c>
      <c r="V295" s="6"/>
      <c r="W295" s="7" t="s">
        <v>13</v>
      </c>
      <c r="X295" s="6"/>
      <c r="Y295" s="6"/>
      <c r="AA295" s="5" t="s">
        <v>18</v>
      </c>
      <c r="AB295" s="6"/>
      <c r="AC295" s="6"/>
      <c r="AD295" s="7" t="s">
        <v>13</v>
      </c>
      <c r="AE295" s="6"/>
      <c r="AF295" s="6"/>
    </row>
    <row r="296" spans="1:38" x14ac:dyDescent="0.25">
      <c r="A296" s="8" t="s">
        <v>57</v>
      </c>
      <c r="B296" s="9">
        <v>4000</v>
      </c>
      <c r="C296" s="9">
        <v>4000</v>
      </c>
      <c r="D296" s="7" t="s">
        <v>21</v>
      </c>
      <c r="E296" s="10">
        <v>2</v>
      </c>
      <c r="F296" s="9">
        <f>C296*E296</f>
        <v>8000</v>
      </c>
      <c r="H296" s="8" t="s">
        <v>142</v>
      </c>
      <c r="I296" s="9">
        <v>2600</v>
      </c>
      <c r="J296" s="7" t="s">
        <v>21</v>
      </c>
      <c r="K296" s="10">
        <v>3.05</v>
      </c>
      <c r="L296" s="9">
        <f>I296*K296</f>
        <v>7929.9999999999991</v>
      </c>
      <c r="N296" s="8" t="s">
        <v>48</v>
      </c>
      <c r="O296" s="9"/>
      <c r="P296" s="9"/>
      <c r="Q296" s="7" t="s">
        <v>13</v>
      </c>
      <c r="R296" s="9"/>
      <c r="S296" s="9">
        <v>-500</v>
      </c>
      <c r="U296" s="8" t="s">
        <v>142</v>
      </c>
      <c r="V296" s="9">
        <v>2800</v>
      </c>
      <c r="W296" s="7" t="s">
        <v>21</v>
      </c>
      <c r="X296" s="10">
        <v>3.05</v>
      </c>
      <c r="Y296" s="9">
        <f>V296*X296</f>
        <v>8540</v>
      </c>
      <c r="AA296" s="8" t="s">
        <v>57</v>
      </c>
      <c r="AB296" s="9">
        <v>5800</v>
      </c>
      <c r="AC296" s="9">
        <v>5800</v>
      </c>
      <c r="AD296" s="7" t="s">
        <v>21</v>
      </c>
      <c r="AE296" s="10">
        <v>2</v>
      </c>
      <c r="AF296" s="9">
        <f>AC296*AE296</f>
        <v>11600</v>
      </c>
      <c r="AH296" s="2" t="s">
        <v>52</v>
      </c>
    </row>
    <row r="297" spans="1:38" x14ac:dyDescent="0.25">
      <c r="A297" s="8" t="s">
        <v>22</v>
      </c>
      <c r="B297" s="9">
        <v>2600</v>
      </c>
      <c r="C297" s="9">
        <v>2600</v>
      </c>
      <c r="D297" s="7" t="s">
        <v>21</v>
      </c>
      <c r="E297" s="10">
        <v>0.5</v>
      </c>
      <c r="F297" s="9">
        <f>C297*E297</f>
        <v>1300</v>
      </c>
      <c r="H297" s="8" t="s">
        <v>204</v>
      </c>
      <c r="I297" s="9"/>
      <c r="J297" s="7" t="s">
        <v>205</v>
      </c>
      <c r="K297" s="9"/>
      <c r="L297" s="9">
        <v>870</v>
      </c>
      <c r="N297" s="5" t="s">
        <v>49</v>
      </c>
      <c r="O297" s="6"/>
      <c r="P297" s="6"/>
      <c r="Q297" s="7" t="s">
        <v>13</v>
      </c>
      <c r="R297" s="6"/>
      <c r="S297" s="6">
        <f>SUM(S282:S296)</f>
        <v>-7673.65</v>
      </c>
      <c r="U297" s="8" t="s">
        <v>204</v>
      </c>
      <c r="V297" s="9"/>
      <c r="W297" s="7" t="s">
        <v>205</v>
      </c>
      <c r="X297" s="9"/>
      <c r="Y297" s="9">
        <v>870</v>
      </c>
      <c r="AA297" s="8" t="s">
        <v>22</v>
      </c>
      <c r="AB297" s="9">
        <v>3800</v>
      </c>
      <c r="AC297" s="9">
        <v>3800</v>
      </c>
      <c r="AD297" s="7" t="s">
        <v>21</v>
      </c>
      <c r="AE297" s="10">
        <v>0.5</v>
      </c>
      <c r="AF297" s="9">
        <f>AC297*AE297</f>
        <v>1900</v>
      </c>
    </row>
    <row r="298" spans="1:38" x14ac:dyDescent="0.25">
      <c r="A298" s="8" t="s">
        <v>204</v>
      </c>
      <c r="B298" s="9"/>
      <c r="C298" s="9"/>
      <c r="D298" s="7" t="s">
        <v>205</v>
      </c>
      <c r="E298" s="9"/>
      <c r="F298" s="9">
        <v>870</v>
      </c>
      <c r="H298" s="5" t="s">
        <v>23</v>
      </c>
      <c r="I298" s="6"/>
      <c r="J298" s="7" t="s">
        <v>13</v>
      </c>
      <c r="K298" s="6"/>
      <c r="L298" s="6">
        <f>SUM(L296:L297)</f>
        <v>8800</v>
      </c>
      <c r="N298" s="8" t="s">
        <v>50</v>
      </c>
      <c r="O298" s="9"/>
      <c r="P298" s="9"/>
      <c r="Q298" s="7" t="s">
        <v>13</v>
      </c>
      <c r="R298" s="9"/>
      <c r="S298" s="9">
        <f>SUM(S279,S297)</f>
        <v>4236.3500000000004</v>
      </c>
      <c r="U298" s="5" t="s">
        <v>23</v>
      </c>
      <c r="V298" s="6"/>
      <c r="W298" s="7" t="s">
        <v>13</v>
      </c>
      <c r="X298" s="6"/>
      <c r="Y298" s="6">
        <f>SUM(Y296:Y297)</f>
        <v>9410</v>
      </c>
      <c r="AA298" s="8" t="s">
        <v>204</v>
      </c>
      <c r="AB298" s="9"/>
      <c r="AC298" s="9"/>
      <c r="AD298" s="7" t="s">
        <v>205</v>
      </c>
      <c r="AE298" s="9"/>
      <c r="AF298" s="9">
        <v>870</v>
      </c>
      <c r="AH298" s="1" t="s">
        <v>112</v>
      </c>
    </row>
    <row r="299" spans="1:38" x14ac:dyDescent="0.25">
      <c r="A299" s="5" t="s">
        <v>23</v>
      </c>
      <c r="B299" s="6"/>
      <c r="C299" s="6"/>
      <c r="D299" s="7" t="s">
        <v>13</v>
      </c>
      <c r="E299" s="6"/>
      <c r="F299" s="6">
        <f>SUM(F296:F298)</f>
        <v>10170</v>
      </c>
      <c r="H299" s="8" t="s">
        <v>13</v>
      </c>
      <c r="I299" s="9"/>
      <c r="J299" s="7" t="s">
        <v>13</v>
      </c>
      <c r="K299" s="9"/>
      <c r="L299" s="9"/>
      <c r="N299" s="1"/>
      <c r="O299" s="1"/>
      <c r="P299" s="1"/>
      <c r="Q299" s="1"/>
      <c r="R299" s="1"/>
      <c r="S299" s="1"/>
      <c r="U299" s="8" t="s">
        <v>13</v>
      </c>
      <c r="V299" s="9"/>
      <c r="W299" s="7" t="s">
        <v>13</v>
      </c>
      <c r="X299" s="9"/>
      <c r="Y299" s="9"/>
      <c r="AA299" s="5" t="s">
        <v>23</v>
      </c>
      <c r="AB299" s="6"/>
      <c r="AC299" s="6"/>
      <c r="AD299" s="7" t="s">
        <v>13</v>
      </c>
      <c r="AE299" s="6"/>
      <c r="AF299" s="6">
        <f>SUM(AF296:AF298)</f>
        <v>14370</v>
      </c>
      <c r="AH299" s="2" t="s">
        <v>1</v>
      </c>
      <c r="AI299" s="2" t="s">
        <v>2</v>
      </c>
    </row>
    <row r="300" spans="1:38" x14ac:dyDescent="0.25">
      <c r="A300" s="8" t="s">
        <v>13</v>
      </c>
      <c r="B300" s="9"/>
      <c r="C300" s="9"/>
      <c r="D300" s="7" t="s">
        <v>13</v>
      </c>
      <c r="E300" s="9"/>
      <c r="F300" s="9"/>
      <c r="H300" s="5" t="s">
        <v>24</v>
      </c>
      <c r="I300" s="6"/>
      <c r="J300" s="7" t="s">
        <v>13</v>
      </c>
      <c r="K300" s="6"/>
      <c r="L300" s="6"/>
      <c r="N300" s="2" t="s">
        <v>207</v>
      </c>
      <c r="O300" s="1"/>
      <c r="P300" s="1"/>
      <c r="Q300" s="1"/>
      <c r="R300" s="1"/>
      <c r="S300" s="1"/>
      <c r="U300" s="5" t="s">
        <v>24</v>
      </c>
      <c r="V300" s="6"/>
      <c r="W300" s="7" t="s">
        <v>13</v>
      </c>
      <c r="X300" s="6"/>
      <c r="Y300" s="6"/>
      <c r="AA300" s="8" t="s">
        <v>13</v>
      </c>
      <c r="AB300" s="9"/>
      <c r="AC300" s="9"/>
      <c r="AD300" s="7" t="s">
        <v>13</v>
      </c>
      <c r="AE300" s="9"/>
      <c r="AF300" s="9"/>
      <c r="AH300" s="2" t="s">
        <v>3</v>
      </c>
      <c r="AI300" s="2" t="s">
        <v>4</v>
      </c>
    </row>
    <row r="301" spans="1:38" x14ac:dyDescent="0.25">
      <c r="A301" s="5" t="s">
        <v>24</v>
      </c>
      <c r="B301" s="6"/>
      <c r="C301" s="6"/>
      <c r="D301" s="7" t="s">
        <v>13</v>
      </c>
      <c r="E301" s="6"/>
      <c r="F301" s="6"/>
      <c r="H301" s="8" t="s">
        <v>25</v>
      </c>
      <c r="I301" s="9">
        <v>-225</v>
      </c>
      <c r="J301" s="7" t="s">
        <v>21</v>
      </c>
      <c r="K301" s="10">
        <v>5.3</v>
      </c>
      <c r="L301" s="9">
        <f>I301*K301</f>
        <v>-1192.5</v>
      </c>
      <c r="N301" s="2" t="s">
        <v>208</v>
      </c>
      <c r="O301" s="1"/>
      <c r="P301" s="1"/>
      <c r="Q301" s="1"/>
      <c r="R301" s="1"/>
      <c r="S301" s="1"/>
      <c r="U301" s="8" t="s">
        <v>25</v>
      </c>
      <c r="V301" s="9">
        <v>-225</v>
      </c>
      <c r="W301" s="7" t="s">
        <v>21</v>
      </c>
      <c r="X301" s="10">
        <v>5.3</v>
      </c>
      <c r="Y301" s="9">
        <f>V301*X301</f>
        <v>-1192.5</v>
      </c>
      <c r="AA301" s="5" t="s">
        <v>24</v>
      </c>
      <c r="AB301" s="6"/>
      <c r="AC301" s="6"/>
      <c r="AD301" s="7" t="s">
        <v>13</v>
      </c>
      <c r="AE301" s="6"/>
      <c r="AF301" s="6"/>
      <c r="AH301" s="2" t="s">
        <v>5</v>
      </c>
      <c r="AI301" s="2" t="s">
        <v>203</v>
      </c>
    </row>
    <row r="302" spans="1:38" x14ac:dyDescent="0.25">
      <c r="A302" s="8" t="s">
        <v>25</v>
      </c>
      <c r="B302" s="9"/>
      <c r="C302" s="12">
        <v>-100</v>
      </c>
      <c r="D302" s="7" t="s">
        <v>66</v>
      </c>
      <c r="E302" s="10">
        <v>10</v>
      </c>
      <c r="F302" s="9">
        <f>C302*E302</f>
        <v>-1000</v>
      </c>
      <c r="H302" s="5" t="s">
        <v>34</v>
      </c>
      <c r="I302" s="6"/>
      <c r="J302" s="7" t="s">
        <v>13</v>
      </c>
      <c r="K302" s="6"/>
      <c r="L302" s="6">
        <f>SUM(L300:L301)</f>
        <v>-1192.5</v>
      </c>
      <c r="N302" s="1"/>
      <c r="O302" s="1"/>
      <c r="P302" s="1"/>
      <c r="Q302" s="1"/>
      <c r="R302" s="1"/>
      <c r="S302" s="1"/>
      <c r="U302" s="5" t="s">
        <v>34</v>
      </c>
      <c r="V302" s="6"/>
      <c r="W302" s="7" t="s">
        <v>13</v>
      </c>
      <c r="X302" s="6"/>
      <c r="Y302" s="6">
        <f>SUM(Y300:Y301)</f>
        <v>-1192.5</v>
      </c>
      <c r="AA302" s="8" t="s">
        <v>25</v>
      </c>
      <c r="AB302" s="9"/>
      <c r="AC302" s="12">
        <v>-100</v>
      </c>
      <c r="AD302" s="7" t="s">
        <v>66</v>
      </c>
      <c r="AE302" s="10">
        <v>10</v>
      </c>
      <c r="AF302" s="9">
        <f>AC302*AE302</f>
        <v>-1000</v>
      </c>
      <c r="AH302" s="2" t="s">
        <v>7</v>
      </c>
      <c r="AI302" s="2" t="s">
        <v>187</v>
      </c>
    </row>
    <row r="303" spans="1:38" x14ac:dyDescent="0.25">
      <c r="A303" s="8" t="s">
        <v>27</v>
      </c>
      <c r="B303" s="9"/>
      <c r="C303" s="9">
        <v>-20</v>
      </c>
      <c r="D303" s="7" t="s">
        <v>28</v>
      </c>
      <c r="E303" s="10"/>
      <c r="F303" s="9"/>
      <c r="H303" s="5" t="s">
        <v>35</v>
      </c>
      <c r="I303" s="6"/>
      <c r="J303" s="7" t="s">
        <v>13</v>
      </c>
      <c r="K303" s="6"/>
      <c r="L303" s="6">
        <f>SUM(L298,L302)</f>
        <v>7607.5</v>
      </c>
      <c r="N303" s="2" t="s">
        <v>52</v>
      </c>
      <c r="O303" s="1"/>
      <c r="P303" s="1"/>
      <c r="Q303" s="1"/>
      <c r="R303" s="1"/>
      <c r="S303" s="1"/>
      <c r="U303" s="5" t="s">
        <v>35</v>
      </c>
      <c r="V303" s="6"/>
      <c r="W303" s="7" t="s">
        <v>13</v>
      </c>
      <c r="X303" s="6"/>
      <c r="Y303" s="6">
        <f>SUM(Y298,Y302)</f>
        <v>8217.5</v>
      </c>
      <c r="AA303" s="8" t="s">
        <v>27</v>
      </c>
      <c r="AB303" s="9"/>
      <c r="AC303" s="9">
        <v>-20</v>
      </c>
      <c r="AD303" s="7" t="s">
        <v>28</v>
      </c>
      <c r="AE303" s="10"/>
      <c r="AF303" s="9"/>
      <c r="AH303" s="2" t="s">
        <v>9</v>
      </c>
      <c r="AI303" s="2" t="s">
        <v>133</v>
      </c>
    </row>
    <row r="304" spans="1:38" x14ac:dyDescent="0.25">
      <c r="A304" s="5" t="s">
        <v>34</v>
      </c>
      <c r="B304" s="6"/>
      <c r="C304" s="6"/>
      <c r="D304" s="7" t="s">
        <v>13</v>
      </c>
      <c r="E304" s="6"/>
      <c r="F304" s="6">
        <f>SUM(F301:F303)</f>
        <v>-1000</v>
      </c>
      <c r="H304" s="8" t="s">
        <v>13</v>
      </c>
      <c r="I304" s="9"/>
      <c r="J304" s="7" t="s">
        <v>13</v>
      </c>
      <c r="K304" s="9"/>
      <c r="L304" s="9"/>
      <c r="N304" s="1"/>
      <c r="O304" s="1"/>
      <c r="P304" s="1"/>
      <c r="Q304" s="1"/>
      <c r="R304" s="1"/>
      <c r="S304" s="1"/>
      <c r="U304" s="8" t="s">
        <v>13</v>
      </c>
      <c r="V304" s="9"/>
      <c r="W304" s="7" t="s">
        <v>13</v>
      </c>
      <c r="X304" s="9"/>
      <c r="Y304" s="9"/>
      <c r="AA304" s="5" t="s">
        <v>34</v>
      </c>
      <c r="AB304" s="6"/>
      <c r="AC304" s="6"/>
      <c r="AD304" s="7" t="s">
        <v>13</v>
      </c>
      <c r="AE304" s="6"/>
      <c r="AF304" s="6">
        <f>SUM(AF301:AF303)</f>
        <v>-1000</v>
      </c>
    </row>
    <row r="305" spans="1:38" x14ac:dyDescent="0.25">
      <c r="A305" s="5" t="s">
        <v>35</v>
      </c>
      <c r="B305" s="6"/>
      <c r="C305" s="6"/>
      <c r="D305" s="7" t="s">
        <v>13</v>
      </c>
      <c r="E305" s="6"/>
      <c r="F305" s="6">
        <f>SUM(F299,F304)</f>
        <v>9170</v>
      </c>
      <c r="H305" s="5" t="s">
        <v>36</v>
      </c>
      <c r="I305" s="6"/>
      <c r="J305" s="7" t="s">
        <v>13</v>
      </c>
      <c r="K305" s="6"/>
      <c r="L305" s="6"/>
      <c r="N305" s="1" t="s">
        <v>65</v>
      </c>
      <c r="O305" s="1"/>
      <c r="P305" s="1"/>
      <c r="Q305" s="1"/>
      <c r="R305" s="1"/>
      <c r="S305" s="1"/>
      <c r="U305" s="5" t="s">
        <v>36</v>
      </c>
      <c r="V305" s="6"/>
      <c r="W305" s="7" t="s">
        <v>13</v>
      </c>
      <c r="X305" s="6"/>
      <c r="Y305" s="6"/>
      <c r="AA305" s="5" t="s">
        <v>35</v>
      </c>
      <c r="AB305" s="6"/>
      <c r="AC305" s="6"/>
      <c r="AD305" s="7" t="s">
        <v>13</v>
      </c>
      <c r="AE305" s="6"/>
      <c r="AF305" s="6">
        <f>SUM(AF299,AF304)</f>
        <v>13370</v>
      </c>
      <c r="AH305" s="3" t="s">
        <v>11</v>
      </c>
      <c r="AI305" s="4" t="s">
        <v>15</v>
      </c>
      <c r="AJ305" s="4" t="s">
        <v>13</v>
      </c>
      <c r="AK305" s="4" t="s">
        <v>16</v>
      </c>
      <c r="AL305" s="4" t="s">
        <v>17</v>
      </c>
    </row>
    <row r="306" spans="1:38" x14ac:dyDescent="0.25">
      <c r="A306" s="8" t="s">
        <v>13</v>
      </c>
      <c r="B306" s="9"/>
      <c r="C306" s="9"/>
      <c r="D306" s="7" t="s">
        <v>13</v>
      </c>
      <c r="E306" s="9"/>
      <c r="F306" s="9"/>
      <c r="H306" s="8" t="s">
        <v>37</v>
      </c>
      <c r="I306" s="9">
        <v>-1</v>
      </c>
      <c r="J306" s="7" t="s">
        <v>13</v>
      </c>
      <c r="K306" s="9">
        <v>652.5</v>
      </c>
      <c r="L306" s="9">
        <f t="shared" ref="L306:L313" si="19">I306*K306</f>
        <v>-652.5</v>
      </c>
      <c r="N306" s="2" t="s">
        <v>1</v>
      </c>
      <c r="O306" s="2" t="s">
        <v>2</v>
      </c>
      <c r="P306" s="1"/>
      <c r="Q306" s="1"/>
      <c r="R306" s="1"/>
      <c r="S306" s="1"/>
      <c r="U306" s="8" t="s">
        <v>37</v>
      </c>
      <c r="V306" s="9">
        <v>-1</v>
      </c>
      <c r="W306" s="7" t="s">
        <v>13</v>
      </c>
      <c r="X306" s="9">
        <v>652.5</v>
      </c>
      <c r="Y306" s="9">
        <f t="shared" ref="Y306:Y316" si="20">V306*X306</f>
        <v>-652.5</v>
      </c>
      <c r="AA306" s="8" t="s">
        <v>13</v>
      </c>
      <c r="AB306" s="9"/>
      <c r="AC306" s="9"/>
      <c r="AD306" s="7" t="s">
        <v>13</v>
      </c>
      <c r="AE306" s="9"/>
      <c r="AF306" s="9"/>
    </row>
    <row r="307" spans="1:38" x14ac:dyDescent="0.25">
      <c r="A307" s="5" t="s">
        <v>36</v>
      </c>
      <c r="B307" s="6"/>
      <c r="C307" s="6"/>
      <c r="D307" s="7" t="s">
        <v>13</v>
      </c>
      <c r="E307" s="6"/>
      <c r="F307" s="6"/>
      <c r="H307" s="8" t="s">
        <v>108</v>
      </c>
      <c r="I307" s="9">
        <v>-3</v>
      </c>
      <c r="J307" s="7" t="s">
        <v>13</v>
      </c>
      <c r="K307" s="9">
        <v>189</v>
      </c>
      <c r="L307" s="9">
        <f t="shared" si="19"/>
        <v>-567</v>
      </c>
      <c r="N307" s="2" t="s">
        <v>3</v>
      </c>
      <c r="O307" s="2" t="s">
        <v>4</v>
      </c>
      <c r="P307" s="1"/>
      <c r="Q307" s="1"/>
      <c r="R307" s="1"/>
      <c r="S307" s="1"/>
      <c r="U307" s="8" t="s">
        <v>108</v>
      </c>
      <c r="V307" s="9">
        <v>-3</v>
      </c>
      <c r="W307" s="7" t="s">
        <v>13</v>
      </c>
      <c r="X307" s="9">
        <v>202.5</v>
      </c>
      <c r="Y307" s="9">
        <f t="shared" si="20"/>
        <v>-607.5</v>
      </c>
      <c r="AA307" s="5" t="s">
        <v>36</v>
      </c>
      <c r="AB307" s="6"/>
      <c r="AC307" s="6"/>
      <c r="AD307" s="7" t="s">
        <v>13</v>
      </c>
      <c r="AE307" s="6"/>
      <c r="AF307" s="6"/>
      <c r="AH307" s="2" t="s">
        <v>594</v>
      </c>
    </row>
    <row r="308" spans="1:38" x14ac:dyDescent="0.25">
      <c r="A308" s="8" t="s">
        <v>37</v>
      </c>
      <c r="B308" s="9"/>
      <c r="C308" s="9">
        <v>-1</v>
      </c>
      <c r="D308" s="7" t="s">
        <v>13</v>
      </c>
      <c r="E308" s="9">
        <v>607.5</v>
      </c>
      <c r="F308" s="9">
        <f t="shared" ref="F308:F318" si="21">C308*E308</f>
        <v>-607.5</v>
      </c>
      <c r="H308" s="8" t="s">
        <v>40</v>
      </c>
      <c r="I308" s="9">
        <v>-1</v>
      </c>
      <c r="J308" s="7" t="s">
        <v>13</v>
      </c>
      <c r="K308" s="9">
        <v>380</v>
      </c>
      <c r="L308" s="9">
        <f t="shared" si="19"/>
        <v>-380</v>
      </c>
      <c r="N308" s="2" t="s">
        <v>5</v>
      </c>
      <c r="O308" s="2" t="s">
        <v>203</v>
      </c>
      <c r="P308" s="1"/>
      <c r="Q308" s="1"/>
      <c r="R308" s="1"/>
      <c r="S308" s="1"/>
      <c r="U308" s="8" t="s">
        <v>40</v>
      </c>
      <c r="V308" s="9">
        <v>-1</v>
      </c>
      <c r="W308" s="7" t="s">
        <v>13</v>
      </c>
      <c r="X308" s="9">
        <v>380</v>
      </c>
      <c r="Y308" s="9">
        <f t="shared" si="20"/>
        <v>-380</v>
      </c>
      <c r="AA308" s="8" t="s">
        <v>37</v>
      </c>
      <c r="AB308" s="9"/>
      <c r="AC308" s="9">
        <v>-1</v>
      </c>
      <c r="AD308" s="7" t="s">
        <v>13</v>
      </c>
      <c r="AE308" s="9">
        <v>607.5</v>
      </c>
      <c r="AF308" s="9">
        <f t="shared" ref="AF308:AF318" si="22">AC308*AE308</f>
        <v>-607.5</v>
      </c>
    </row>
    <row r="309" spans="1:38" x14ac:dyDescent="0.25">
      <c r="A309" s="8" t="s">
        <v>108</v>
      </c>
      <c r="B309" s="9"/>
      <c r="C309" s="9">
        <v>-3</v>
      </c>
      <c r="D309" s="7" t="s">
        <v>13</v>
      </c>
      <c r="E309" s="9">
        <v>200</v>
      </c>
      <c r="F309" s="9">
        <f t="shared" si="21"/>
        <v>-600</v>
      </c>
      <c r="H309" s="8" t="s">
        <v>41</v>
      </c>
      <c r="I309" s="9">
        <v>-1</v>
      </c>
      <c r="J309" s="7" t="s">
        <v>13</v>
      </c>
      <c r="K309" s="9">
        <v>165</v>
      </c>
      <c r="L309" s="9">
        <f t="shared" si="19"/>
        <v>-165</v>
      </c>
      <c r="N309" s="2" t="s">
        <v>7</v>
      </c>
      <c r="O309" s="2" t="s">
        <v>152</v>
      </c>
      <c r="P309" s="1"/>
      <c r="Q309" s="1"/>
      <c r="R309" s="1"/>
      <c r="S309" s="1"/>
      <c r="U309" s="8" t="s">
        <v>41</v>
      </c>
      <c r="V309" s="9">
        <v>-1</v>
      </c>
      <c r="W309" s="7" t="s">
        <v>13</v>
      </c>
      <c r="X309" s="9">
        <v>165</v>
      </c>
      <c r="Y309" s="9">
        <f t="shared" si="20"/>
        <v>-165</v>
      </c>
      <c r="AA309" s="8" t="s">
        <v>108</v>
      </c>
      <c r="AB309" s="9"/>
      <c r="AC309" s="9">
        <v>-3</v>
      </c>
      <c r="AD309" s="7" t="s">
        <v>13</v>
      </c>
      <c r="AE309" s="9">
        <v>200</v>
      </c>
      <c r="AF309" s="9">
        <f t="shared" si="22"/>
        <v>-600</v>
      </c>
      <c r="AH309" s="2" t="s">
        <v>52</v>
      </c>
    </row>
    <row r="310" spans="1:38" x14ac:dyDescent="0.25">
      <c r="A310" s="8" t="s">
        <v>38</v>
      </c>
      <c r="B310" s="9"/>
      <c r="C310" s="9">
        <v>-20</v>
      </c>
      <c r="D310" s="7" t="s">
        <v>13</v>
      </c>
      <c r="E310" s="9">
        <v>19</v>
      </c>
      <c r="F310" s="9">
        <f t="shared" si="21"/>
        <v>-380</v>
      </c>
      <c r="H310" s="8" t="s">
        <v>206</v>
      </c>
      <c r="I310" s="9">
        <v>-3</v>
      </c>
      <c r="J310" s="7" t="s">
        <v>13</v>
      </c>
      <c r="K310" s="9">
        <v>175</v>
      </c>
      <c r="L310" s="9">
        <f t="shared" si="19"/>
        <v>-525</v>
      </c>
      <c r="N310" s="2" t="s">
        <v>9</v>
      </c>
      <c r="O310" s="2" t="s">
        <v>10</v>
      </c>
      <c r="P310" s="1"/>
      <c r="Q310" s="1"/>
      <c r="R310" s="1"/>
      <c r="S310" s="1"/>
      <c r="U310" s="8" t="s">
        <v>206</v>
      </c>
      <c r="V310" s="9">
        <v>-3</v>
      </c>
      <c r="W310" s="7" t="s">
        <v>13</v>
      </c>
      <c r="X310" s="9">
        <v>175</v>
      </c>
      <c r="Y310" s="9">
        <f t="shared" si="20"/>
        <v>-525</v>
      </c>
      <c r="AA310" s="8" t="s">
        <v>38</v>
      </c>
      <c r="AB310" s="9"/>
      <c r="AC310" s="9">
        <v>-20</v>
      </c>
      <c r="AD310" s="7" t="s">
        <v>13</v>
      </c>
      <c r="AE310" s="9">
        <v>20</v>
      </c>
      <c r="AF310" s="9">
        <f t="shared" si="22"/>
        <v>-400</v>
      </c>
    </row>
    <row r="311" spans="1:38" x14ac:dyDescent="0.25">
      <c r="A311" s="8" t="s">
        <v>40</v>
      </c>
      <c r="B311" s="9"/>
      <c r="C311" s="9">
        <v>-1</v>
      </c>
      <c r="D311" s="7" t="s">
        <v>13</v>
      </c>
      <c r="E311" s="9">
        <v>380</v>
      </c>
      <c r="F311" s="9">
        <f t="shared" si="21"/>
        <v>-380</v>
      </c>
      <c r="H311" s="8" t="s">
        <v>43</v>
      </c>
      <c r="I311" s="9">
        <v>-1</v>
      </c>
      <c r="J311" s="7" t="s">
        <v>13</v>
      </c>
      <c r="K311" s="9">
        <v>980</v>
      </c>
      <c r="L311" s="9">
        <f t="shared" si="19"/>
        <v>-980</v>
      </c>
      <c r="N311" s="1"/>
      <c r="O311" s="1"/>
      <c r="P311" s="1"/>
      <c r="Q311" s="1"/>
      <c r="R311" s="1"/>
      <c r="S311" s="1"/>
      <c r="U311" s="8" t="s">
        <v>43</v>
      </c>
      <c r="V311" s="9">
        <v>-1</v>
      </c>
      <c r="W311" s="7" t="s">
        <v>13</v>
      </c>
      <c r="X311" s="9">
        <v>1015</v>
      </c>
      <c r="Y311" s="9">
        <f t="shared" si="20"/>
        <v>-1015</v>
      </c>
      <c r="AA311" s="8" t="s">
        <v>40</v>
      </c>
      <c r="AB311" s="9"/>
      <c r="AC311" s="9">
        <v>-1</v>
      </c>
      <c r="AD311" s="7" t="s">
        <v>13</v>
      </c>
      <c r="AE311" s="9">
        <v>400</v>
      </c>
      <c r="AF311" s="9">
        <f t="shared" si="22"/>
        <v>-400</v>
      </c>
      <c r="AH311" s="1" t="s">
        <v>113</v>
      </c>
    </row>
    <row r="312" spans="1:38" x14ac:dyDescent="0.25">
      <c r="A312" s="8" t="s">
        <v>41</v>
      </c>
      <c r="B312" s="9"/>
      <c r="C312" s="9">
        <v>-1</v>
      </c>
      <c r="D312" s="7" t="s">
        <v>13</v>
      </c>
      <c r="E312" s="9">
        <v>165</v>
      </c>
      <c r="F312" s="9">
        <f t="shared" si="21"/>
        <v>-165</v>
      </c>
      <c r="H312" s="8" t="s">
        <v>143</v>
      </c>
      <c r="I312" s="9">
        <v>-1</v>
      </c>
      <c r="J312" s="7" t="s">
        <v>13</v>
      </c>
      <c r="K312" s="9">
        <v>280</v>
      </c>
      <c r="L312" s="9">
        <f t="shared" si="19"/>
        <v>-280</v>
      </c>
      <c r="N312" s="3" t="s">
        <v>11</v>
      </c>
      <c r="O312" s="4" t="s">
        <v>12</v>
      </c>
      <c r="P312" s="4" t="s">
        <v>15</v>
      </c>
      <c r="Q312" s="4" t="s">
        <v>13</v>
      </c>
      <c r="R312" s="4" t="s">
        <v>16</v>
      </c>
      <c r="S312" s="4" t="s">
        <v>17</v>
      </c>
      <c r="U312" s="8" t="s">
        <v>143</v>
      </c>
      <c r="V312" s="9">
        <v>-1</v>
      </c>
      <c r="W312" s="7" t="s">
        <v>13</v>
      </c>
      <c r="X312" s="9">
        <v>290</v>
      </c>
      <c r="Y312" s="9">
        <f t="shared" si="20"/>
        <v>-290</v>
      </c>
      <c r="AA312" s="8" t="s">
        <v>41</v>
      </c>
      <c r="AB312" s="9"/>
      <c r="AC312" s="9">
        <v>-1</v>
      </c>
      <c r="AD312" s="7" t="s">
        <v>13</v>
      </c>
      <c r="AE312" s="9">
        <v>165</v>
      </c>
      <c r="AF312" s="9">
        <f t="shared" si="22"/>
        <v>-165</v>
      </c>
      <c r="AH312" s="2" t="s">
        <v>1</v>
      </c>
      <c r="AI312" s="2" t="s">
        <v>2</v>
      </c>
    </row>
    <row r="313" spans="1:38" x14ac:dyDescent="0.25">
      <c r="A313" s="8" t="s">
        <v>206</v>
      </c>
      <c r="B313" s="9"/>
      <c r="C313" s="9">
        <v>-1</v>
      </c>
      <c r="D313" s="7" t="s">
        <v>13</v>
      </c>
      <c r="E313" s="9">
        <v>175</v>
      </c>
      <c r="F313" s="9">
        <f t="shared" si="21"/>
        <v>-175</v>
      </c>
      <c r="H313" s="8" t="s">
        <v>144</v>
      </c>
      <c r="I313" s="9">
        <v>-2600</v>
      </c>
      <c r="J313" s="7" t="s">
        <v>13</v>
      </c>
      <c r="K313" s="10">
        <v>0.155</v>
      </c>
      <c r="L313" s="9">
        <f t="shared" si="19"/>
        <v>-403</v>
      </c>
      <c r="N313" s="5" t="s">
        <v>18</v>
      </c>
      <c r="O313" s="6"/>
      <c r="P313" s="6"/>
      <c r="Q313" s="7" t="s">
        <v>13</v>
      </c>
      <c r="R313" s="6"/>
      <c r="S313" s="6"/>
      <c r="U313" s="8" t="s">
        <v>144</v>
      </c>
      <c r="V313" s="9">
        <v>-2800</v>
      </c>
      <c r="W313" s="7" t="s">
        <v>13</v>
      </c>
      <c r="X313" s="10">
        <v>0.155</v>
      </c>
      <c r="Y313" s="9">
        <f t="shared" si="20"/>
        <v>-434</v>
      </c>
      <c r="AA313" s="8" t="s">
        <v>206</v>
      </c>
      <c r="AB313" s="9"/>
      <c r="AC313" s="9">
        <v>-1</v>
      </c>
      <c r="AD313" s="7" t="s">
        <v>13</v>
      </c>
      <c r="AE313" s="9">
        <v>175</v>
      </c>
      <c r="AF313" s="9">
        <f t="shared" si="22"/>
        <v>-175</v>
      </c>
      <c r="AH313" s="2" t="s">
        <v>3</v>
      </c>
      <c r="AI313" s="2" t="s">
        <v>4</v>
      </c>
    </row>
    <row r="314" spans="1:38" x14ac:dyDescent="0.25">
      <c r="A314" s="8" t="s">
        <v>43</v>
      </c>
      <c r="B314" s="9"/>
      <c r="C314" s="9">
        <v>-1</v>
      </c>
      <c r="D314" s="7" t="s">
        <v>13</v>
      </c>
      <c r="E314" s="9">
        <v>850</v>
      </c>
      <c r="F314" s="9">
        <f t="shared" si="21"/>
        <v>-850</v>
      </c>
      <c r="H314" s="8" t="s">
        <v>48</v>
      </c>
      <c r="I314" s="9"/>
      <c r="J314" s="7" t="s">
        <v>13</v>
      </c>
      <c r="K314" s="9"/>
      <c r="L314" s="9">
        <v>-500</v>
      </c>
      <c r="N314" s="8" t="s">
        <v>57</v>
      </c>
      <c r="O314" s="9">
        <v>5100</v>
      </c>
      <c r="P314" s="9">
        <v>5100</v>
      </c>
      <c r="Q314" s="7" t="s">
        <v>21</v>
      </c>
      <c r="R314" s="10">
        <v>2</v>
      </c>
      <c r="S314" s="9">
        <f>P314*R314</f>
        <v>10200</v>
      </c>
      <c r="U314" s="8" t="s">
        <v>153</v>
      </c>
      <c r="V314" s="9">
        <v>-1</v>
      </c>
      <c r="W314" s="7" t="s">
        <v>13</v>
      </c>
      <c r="X314" s="9">
        <v>1225</v>
      </c>
      <c r="Y314" s="9">
        <f t="shared" si="20"/>
        <v>-1225</v>
      </c>
      <c r="AA314" s="8" t="s">
        <v>43</v>
      </c>
      <c r="AB314" s="9"/>
      <c r="AC314" s="9">
        <v>-1</v>
      </c>
      <c r="AD314" s="7" t="s">
        <v>13</v>
      </c>
      <c r="AE314" s="9">
        <v>1041.25</v>
      </c>
      <c r="AF314" s="9">
        <f t="shared" si="22"/>
        <v>-1041.25</v>
      </c>
      <c r="AH314" s="2" t="s">
        <v>5</v>
      </c>
      <c r="AI314" s="2" t="s">
        <v>203</v>
      </c>
    </row>
    <row r="315" spans="1:38" x14ac:dyDescent="0.25">
      <c r="A315" s="8" t="s">
        <v>44</v>
      </c>
      <c r="B315" s="9"/>
      <c r="C315" s="9">
        <v>-1</v>
      </c>
      <c r="D315" s="7" t="s">
        <v>13</v>
      </c>
      <c r="E315" s="9">
        <v>400</v>
      </c>
      <c r="F315" s="9">
        <f t="shared" si="21"/>
        <v>-400</v>
      </c>
      <c r="H315" s="5" t="s">
        <v>49</v>
      </c>
      <c r="I315" s="6"/>
      <c r="J315" s="7" t="s">
        <v>13</v>
      </c>
      <c r="K315" s="6"/>
      <c r="L315" s="6">
        <f>SUM(L306:L314)</f>
        <v>-4452.5</v>
      </c>
      <c r="N315" s="8" t="s">
        <v>22</v>
      </c>
      <c r="O315" s="9">
        <v>3800</v>
      </c>
      <c r="P315" s="9">
        <v>3800</v>
      </c>
      <c r="Q315" s="7" t="s">
        <v>21</v>
      </c>
      <c r="R315" s="10">
        <v>0.5</v>
      </c>
      <c r="S315" s="9">
        <f>P315*R315</f>
        <v>1900</v>
      </c>
      <c r="U315" s="8" t="s">
        <v>154</v>
      </c>
      <c r="V315" s="9">
        <v>-2</v>
      </c>
      <c r="W315" s="7" t="s">
        <v>13</v>
      </c>
      <c r="X315" s="9">
        <v>125</v>
      </c>
      <c r="Y315" s="9">
        <f t="shared" si="20"/>
        <v>-250</v>
      </c>
      <c r="AA315" s="8" t="s">
        <v>44</v>
      </c>
      <c r="AB315" s="9"/>
      <c r="AC315" s="9">
        <v>-1</v>
      </c>
      <c r="AD315" s="7" t="s">
        <v>13</v>
      </c>
      <c r="AE315" s="9">
        <v>490</v>
      </c>
      <c r="AF315" s="9">
        <f t="shared" si="22"/>
        <v>-490</v>
      </c>
      <c r="AH315" s="2" t="s">
        <v>7</v>
      </c>
      <c r="AI315" s="2" t="s">
        <v>187</v>
      </c>
    </row>
    <row r="316" spans="1:38" x14ac:dyDescent="0.25">
      <c r="A316" s="8" t="s">
        <v>45</v>
      </c>
      <c r="B316" s="9"/>
      <c r="C316" s="9">
        <v>-4000</v>
      </c>
      <c r="D316" s="7" t="s">
        <v>13</v>
      </c>
      <c r="E316" s="11">
        <v>9.2999999999999999E-2</v>
      </c>
      <c r="F316" s="9">
        <f t="shared" si="21"/>
        <v>-372</v>
      </c>
      <c r="H316" s="8" t="s">
        <v>50</v>
      </c>
      <c r="I316" s="9"/>
      <c r="J316" s="7" t="s">
        <v>13</v>
      </c>
      <c r="K316" s="9"/>
      <c r="L316" s="9">
        <f>SUM(L303,L315)</f>
        <v>3155</v>
      </c>
      <c r="N316" s="8" t="s">
        <v>204</v>
      </c>
      <c r="O316" s="9"/>
      <c r="P316" s="9"/>
      <c r="Q316" s="7" t="s">
        <v>205</v>
      </c>
      <c r="R316" s="9"/>
      <c r="S316" s="9">
        <v>870</v>
      </c>
      <c r="U316" s="8" t="s">
        <v>155</v>
      </c>
      <c r="V316" s="9">
        <v>-75</v>
      </c>
      <c r="W316" s="7" t="s">
        <v>13</v>
      </c>
      <c r="X316" s="9">
        <v>5</v>
      </c>
      <c r="Y316" s="9">
        <f t="shared" si="20"/>
        <v>-375</v>
      </c>
      <c r="AA316" s="8" t="s">
        <v>45</v>
      </c>
      <c r="AB316" s="9"/>
      <c r="AC316" s="9">
        <v>-5800</v>
      </c>
      <c r="AD316" s="7" t="s">
        <v>13</v>
      </c>
      <c r="AE316" s="11">
        <v>9.2999999999999999E-2</v>
      </c>
      <c r="AF316" s="9">
        <f t="shared" si="22"/>
        <v>-539.4</v>
      </c>
      <c r="AH316" s="2" t="s">
        <v>9</v>
      </c>
      <c r="AI316" s="2" t="s">
        <v>133</v>
      </c>
    </row>
    <row r="317" spans="1:38" x14ac:dyDescent="0.25">
      <c r="A317" s="8" t="s">
        <v>46</v>
      </c>
      <c r="B317" s="9"/>
      <c r="C317" s="12">
        <v>-5.2</v>
      </c>
      <c r="D317" s="7" t="s">
        <v>13</v>
      </c>
      <c r="E317" s="9">
        <v>85</v>
      </c>
      <c r="F317" s="9">
        <f t="shared" si="21"/>
        <v>-442</v>
      </c>
      <c r="N317" s="5" t="s">
        <v>23</v>
      </c>
      <c r="O317" s="6"/>
      <c r="P317" s="6"/>
      <c r="Q317" s="7" t="s">
        <v>13</v>
      </c>
      <c r="R317" s="6"/>
      <c r="S317" s="6">
        <f>SUM(S314:S316)</f>
        <v>12970</v>
      </c>
      <c r="U317" s="8" t="s">
        <v>48</v>
      </c>
      <c r="V317" s="9"/>
      <c r="W317" s="7" t="s">
        <v>13</v>
      </c>
      <c r="X317" s="9"/>
      <c r="Y317" s="9">
        <v>-500</v>
      </c>
      <c r="AA317" s="8" t="s">
        <v>46</v>
      </c>
      <c r="AB317" s="9"/>
      <c r="AC317" s="12">
        <v>-7.6</v>
      </c>
      <c r="AD317" s="7" t="s">
        <v>13</v>
      </c>
      <c r="AE317" s="9">
        <v>85</v>
      </c>
      <c r="AF317" s="9">
        <f t="shared" si="22"/>
        <v>-646</v>
      </c>
    </row>
    <row r="318" spans="1:38" x14ac:dyDescent="0.25">
      <c r="A318" s="8" t="s">
        <v>47</v>
      </c>
      <c r="B318" s="9"/>
      <c r="C318" s="9">
        <v>-1</v>
      </c>
      <c r="D318" s="7" t="s">
        <v>13</v>
      </c>
      <c r="E318" s="9">
        <v>270</v>
      </c>
      <c r="F318" s="9">
        <f t="shared" si="21"/>
        <v>-270</v>
      </c>
      <c r="N318" s="8" t="s">
        <v>13</v>
      </c>
      <c r="O318" s="9"/>
      <c r="P318" s="9"/>
      <c r="Q318" s="7" t="s">
        <v>13</v>
      </c>
      <c r="R318" s="9"/>
      <c r="S318" s="9"/>
      <c r="U318" s="5" t="s">
        <v>49</v>
      </c>
      <c r="V318" s="6"/>
      <c r="W318" s="7" t="s">
        <v>13</v>
      </c>
      <c r="X318" s="6"/>
      <c r="Y318" s="6">
        <f>SUM(Y306:Y317)</f>
        <v>-6419</v>
      </c>
      <c r="AA318" s="8" t="s">
        <v>47</v>
      </c>
      <c r="AB318" s="9"/>
      <c r="AC318" s="9">
        <v>-1</v>
      </c>
      <c r="AD318" s="7" t="s">
        <v>13</v>
      </c>
      <c r="AE318" s="9">
        <v>345</v>
      </c>
      <c r="AF318" s="9">
        <f t="shared" si="22"/>
        <v>-345</v>
      </c>
      <c r="AH318" s="3" t="s">
        <v>11</v>
      </c>
      <c r="AI318" s="4" t="s">
        <v>15</v>
      </c>
      <c r="AJ318" s="4" t="s">
        <v>13</v>
      </c>
      <c r="AK318" s="4" t="s">
        <v>16</v>
      </c>
      <c r="AL318" s="4" t="s">
        <v>17</v>
      </c>
    </row>
    <row r="319" spans="1:38" x14ac:dyDescent="0.25">
      <c r="A319" s="8" t="s">
        <v>48</v>
      </c>
      <c r="B319" s="9"/>
      <c r="C319" s="9"/>
      <c r="D319" s="7" t="s">
        <v>13</v>
      </c>
      <c r="E319" s="9"/>
      <c r="F319" s="9">
        <v>-500</v>
      </c>
      <c r="N319" s="5" t="s">
        <v>24</v>
      </c>
      <c r="O319" s="6"/>
      <c r="P319" s="6"/>
      <c r="Q319" s="7" t="s">
        <v>13</v>
      </c>
      <c r="R319" s="6"/>
      <c r="S319" s="6"/>
      <c r="U319" s="8" t="s">
        <v>50</v>
      </c>
      <c r="V319" s="9"/>
      <c r="W319" s="7" t="s">
        <v>13</v>
      </c>
      <c r="X319" s="9"/>
      <c r="Y319" s="9">
        <f>SUM(Y303,Y318)</f>
        <v>1798.5</v>
      </c>
      <c r="AA319" s="8" t="s">
        <v>48</v>
      </c>
      <c r="AB319" s="9"/>
      <c r="AC319" s="9"/>
      <c r="AD319" s="7" t="s">
        <v>13</v>
      </c>
      <c r="AE319" s="9"/>
      <c r="AF319" s="9">
        <v>-500</v>
      </c>
      <c r="AH319" s="5" t="s">
        <v>18</v>
      </c>
      <c r="AI319" s="6"/>
      <c r="AJ319" s="7" t="s">
        <v>13</v>
      </c>
      <c r="AK319" s="6"/>
      <c r="AL319" s="6"/>
    </row>
    <row r="320" spans="1:38" x14ac:dyDescent="0.25">
      <c r="A320" s="5" t="s">
        <v>49</v>
      </c>
      <c r="B320" s="6"/>
      <c r="C320" s="6"/>
      <c r="D320" s="7" t="s">
        <v>13</v>
      </c>
      <c r="E320" s="6"/>
      <c r="F320" s="6">
        <f>SUM(F308:F319)</f>
        <v>-5141.5</v>
      </c>
      <c r="H320" s="2" t="s">
        <v>52</v>
      </c>
      <c r="N320" s="8" t="s">
        <v>25</v>
      </c>
      <c r="O320" s="9"/>
      <c r="P320" s="12">
        <v>-100</v>
      </c>
      <c r="Q320" s="7" t="s">
        <v>66</v>
      </c>
      <c r="R320" s="10">
        <v>10</v>
      </c>
      <c r="S320" s="9">
        <f>P320*R320</f>
        <v>-1000</v>
      </c>
      <c r="AA320" s="5" t="s">
        <v>49</v>
      </c>
      <c r="AB320" s="6"/>
      <c r="AC320" s="6"/>
      <c r="AD320" s="7" t="s">
        <v>13</v>
      </c>
      <c r="AE320" s="6"/>
      <c r="AF320" s="6">
        <f>SUM(AF308:AF319)</f>
        <v>-5909.15</v>
      </c>
      <c r="AH320" s="8" t="s">
        <v>142</v>
      </c>
      <c r="AI320" s="9">
        <v>3000</v>
      </c>
      <c r="AJ320" s="7" t="s">
        <v>21</v>
      </c>
      <c r="AK320" s="10">
        <v>3.05</v>
      </c>
      <c r="AL320" s="9">
        <f>AI320*AK320</f>
        <v>9150</v>
      </c>
    </row>
    <row r="321" spans="1:38" x14ac:dyDescent="0.25">
      <c r="A321" s="8" t="s">
        <v>50</v>
      </c>
      <c r="B321" s="9"/>
      <c r="C321" s="9"/>
      <c r="D321" s="7" t="s">
        <v>13</v>
      </c>
      <c r="E321" s="9"/>
      <c r="F321" s="9">
        <f>SUM(F305,F320)</f>
        <v>4028.5</v>
      </c>
      <c r="N321" s="8" t="s">
        <v>27</v>
      </c>
      <c r="O321" s="9"/>
      <c r="P321" s="9">
        <v>-20</v>
      </c>
      <c r="Q321" s="7" t="s">
        <v>28</v>
      </c>
      <c r="R321" s="10"/>
      <c r="S321" s="9"/>
      <c r="AA321" s="8" t="s">
        <v>50</v>
      </c>
      <c r="AB321" s="9"/>
      <c r="AC321" s="9"/>
      <c r="AD321" s="7" t="s">
        <v>13</v>
      </c>
      <c r="AE321" s="9"/>
      <c r="AF321" s="9">
        <f>SUM(AF305,AF320)</f>
        <v>7460.85</v>
      </c>
      <c r="AH321" s="8" t="s">
        <v>204</v>
      </c>
      <c r="AI321" s="9"/>
      <c r="AJ321" s="7" t="s">
        <v>205</v>
      </c>
      <c r="AK321" s="9"/>
      <c r="AL321" s="9">
        <v>870</v>
      </c>
    </row>
    <row r="322" spans="1:38" x14ac:dyDescent="0.25">
      <c r="A322" s="1"/>
      <c r="B322" s="1"/>
      <c r="C322" s="1"/>
      <c r="D322" s="1"/>
      <c r="E322" s="1"/>
      <c r="F322" s="1"/>
      <c r="H322" s="1" t="s">
        <v>115</v>
      </c>
      <c r="N322" s="5" t="s">
        <v>34</v>
      </c>
      <c r="O322" s="6"/>
      <c r="P322" s="6"/>
      <c r="Q322" s="7" t="s">
        <v>13</v>
      </c>
      <c r="R322" s="6"/>
      <c r="S322" s="6">
        <f>SUM(S319:S321)</f>
        <v>-1000</v>
      </c>
      <c r="AA322" s="1"/>
      <c r="AB322" s="1"/>
      <c r="AC322" s="1"/>
      <c r="AD322" s="1"/>
      <c r="AE322" s="1"/>
      <c r="AF322" s="1"/>
      <c r="AH322" s="5" t="s">
        <v>23</v>
      </c>
      <c r="AI322" s="6"/>
      <c r="AJ322" s="7" t="s">
        <v>13</v>
      </c>
      <c r="AK322" s="6"/>
      <c r="AL322" s="6">
        <f>SUM(AL320:AL321)</f>
        <v>10020</v>
      </c>
    </row>
    <row r="323" spans="1:38" x14ac:dyDescent="0.25">
      <c r="A323" s="2" t="s">
        <v>207</v>
      </c>
      <c r="B323" s="1"/>
      <c r="C323" s="1"/>
      <c r="D323" s="1"/>
      <c r="E323" s="1"/>
      <c r="F323" s="1"/>
      <c r="H323" s="2" t="s">
        <v>1</v>
      </c>
      <c r="I323" s="2" t="s">
        <v>2</v>
      </c>
      <c r="N323" s="5" t="s">
        <v>35</v>
      </c>
      <c r="O323" s="6"/>
      <c r="P323" s="6"/>
      <c r="Q323" s="7" t="s">
        <v>13</v>
      </c>
      <c r="R323" s="6"/>
      <c r="S323" s="6">
        <f>SUM(S317,S322)</f>
        <v>11970</v>
      </c>
      <c r="U323" s="2" t="s">
        <v>52</v>
      </c>
      <c r="AA323" s="2" t="s">
        <v>207</v>
      </c>
      <c r="AB323" s="1"/>
      <c r="AC323" s="1"/>
      <c r="AD323" s="1"/>
      <c r="AE323" s="1"/>
      <c r="AF323" s="1"/>
      <c r="AH323" s="8" t="s">
        <v>13</v>
      </c>
      <c r="AI323" s="9"/>
      <c r="AJ323" s="7" t="s">
        <v>13</v>
      </c>
      <c r="AK323" s="9"/>
      <c r="AL323" s="9"/>
    </row>
    <row r="324" spans="1:38" x14ac:dyDescent="0.25">
      <c r="A324" s="2" t="s">
        <v>208</v>
      </c>
      <c r="B324" s="1"/>
      <c r="C324" s="1"/>
      <c r="D324" s="1"/>
      <c r="E324" s="1"/>
      <c r="F324" s="1"/>
      <c r="H324" s="2" t="s">
        <v>3</v>
      </c>
      <c r="I324" s="2" t="s">
        <v>4</v>
      </c>
      <c r="N324" s="8" t="s">
        <v>13</v>
      </c>
      <c r="O324" s="9"/>
      <c r="P324" s="9"/>
      <c r="Q324" s="7" t="s">
        <v>13</v>
      </c>
      <c r="R324" s="9"/>
      <c r="S324" s="9"/>
      <c r="AA324" s="2" t="s">
        <v>208</v>
      </c>
      <c r="AB324" s="1"/>
      <c r="AC324" s="1"/>
      <c r="AD324" s="1"/>
      <c r="AE324" s="1"/>
      <c r="AF324" s="1"/>
      <c r="AH324" s="5" t="s">
        <v>24</v>
      </c>
      <c r="AI324" s="6"/>
      <c r="AJ324" s="7" t="s">
        <v>13</v>
      </c>
      <c r="AK324" s="6"/>
      <c r="AL324" s="6"/>
    </row>
    <row r="325" spans="1:38" x14ac:dyDescent="0.25">
      <c r="A325" s="1"/>
      <c r="B325" s="1"/>
      <c r="C325" s="1"/>
      <c r="D325" s="1"/>
      <c r="E325" s="1"/>
      <c r="F325" s="1"/>
      <c r="H325" s="2" t="s">
        <v>5</v>
      </c>
      <c r="I325" s="2" t="s">
        <v>203</v>
      </c>
      <c r="N325" s="5" t="s">
        <v>36</v>
      </c>
      <c r="O325" s="6"/>
      <c r="P325" s="6"/>
      <c r="Q325" s="7" t="s">
        <v>13</v>
      </c>
      <c r="R325" s="6"/>
      <c r="S325" s="6"/>
      <c r="U325" s="1" t="s">
        <v>115</v>
      </c>
      <c r="AA325" s="1"/>
      <c r="AB325" s="1"/>
      <c r="AC325" s="1"/>
      <c r="AD325" s="1"/>
      <c r="AE325" s="1"/>
      <c r="AF325" s="1"/>
      <c r="AH325" s="8" t="s">
        <v>25</v>
      </c>
      <c r="AI325" s="9">
        <v>-225</v>
      </c>
      <c r="AJ325" s="7" t="s">
        <v>21</v>
      </c>
      <c r="AK325" s="10">
        <v>5.3</v>
      </c>
      <c r="AL325" s="9">
        <f>AI325*AK325</f>
        <v>-1192.5</v>
      </c>
    </row>
    <row r="326" spans="1:38" x14ac:dyDescent="0.25">
      <c r="A326" s="2" t="s">
        <v>52</v>
      </c>
      <c r="B326" s="1"/>
      <c r="C326" s="1"/>
      <c r="D326" s="1"/>
      <c r="E326" s="1"/>
      <c r="F326" s="1"/>
      <c r="H326" s="2" t="s">
        <v>7</v>
      </c>
      <c r="I326" s="2" t="s">
        <v>8</v>
      </c>
      <c r="N326" s="8" t="s">
        <v>37</v>
      </c>
      <c r="O326" s="9"/>
      <c r="P326" s="9">
        <v>-1</v>
      </c>
      <c r="Q326" s="7" t="s">
        <v>13</v>
      </c>
      <c r="R326" s="9">
        <v>607.5</v>
      </c>
      <c r="S326" s="9">
        <f t="shared" ref="S326:S339" si="23">P326*R326</f>
        <v>-607.5</v>
      </c>
      <c r="U326" s="2" t="s">
        <v>1</v>
      </c>
      <c r="V326" s="2" t="s">
        <v>2</v>
      </c>
      <c r="AA326" s="2" t="s">
        <v>52</v>
      </c>
      <c r="AB326" s="1"/>
      <c r="AC326" s="1"/>
      <c r="AD326" s="1"/>
      <c r="AE326" s="1"/>
      <c r="AF326" s="1"/>
      <c r="AH326" s="5" t="s">
        <v>34</v>
      </c>
      <c r="AI326" s="6"/>
      <c r="AJ326" s="7" t="s">
        <v>13</v>
      </c>
      <c r="AK326" s="6"/>
      <c r="AL326" s="6">
        <f>SUM(AL324:AL325)</f>
        <v>-1192.5</v>
      </c>
    </row>
    <row r="327" spans="1:38" x14ac:dyDescent="0.25">
      <c r="A327" s="1"/>
      <c r="B327" s="1"/>
      <c r="C327" s="1"/>
      <c r="D327" s="1"/>
      <c r="E327" s="1"/>
      <c r="F327" s="1"/>
      <c r="H327" s="2" t="s">
        <v>9</v>
      </c>
      <c r="I327" s="2" t="s">
        <v>133</v>
      </c>
      <c r="N327" s="8" t="s">
        <v>108</v>
      </c>
      <c r="O327" s="9"/>
      <c r="P327" s="9">
        <v>-3</v>
      </c>
      <c r="Q327" s="7" t="s">
        <v>13</v>
      </c>
      <c r="R327" s="9">
        <v>200</v>
      </c>
      <c r="S327" s="9">
        <f t="shared" si="23"/>
        <v>-600</v>
      </c>
      <c r="U327" s="2" t="s">
        <v>3</v>
      </c>
      <c r="V327" s="2" t="s">
        <v>4</v>
      </c>
      <c r="AA327" s="1"/>
      <c r="AB327" s="1"/>
      <c r="AC327" s="1"/>
      <c r="AD327" s="1"/>
      <c r="AE327" s="1"/>
      <c r="AF327" s="1"/>
      <c r="AH327" s="5" t="s">
        <v>35</v>
      </c>
      <c r="AI327" s="6"/>
      <c r="AJ327" s="7" t="s">
        <v>13</v>
      </c>
      <c r="AK327" s="6"/>
      <c r="AL327" s="6">
        <f>SUM(AL322,AL326)</f>
        <v>8827.5</v>
      </c>
    </row>
    <row r="328" spans="1:38" x14ac:dyDescent="0.25">
      <c r="A328" s="1" t="s">
        <v>67</v>
      </c>
      <c r="B328" s="1"/>
      <c r="C328" s="1"/>
      <c r="D328" s="1"/>
      <c r="E328" s="1"/>
      <c r="F328" s="1"/>
      <c r="N328" s="8" t="s">
        <v>38</v>
      </c>
      <c r="O328" s="9"/>
      <c r="P328" s="9">
        <v>-20</v>
      </c>
      <c r="Q328" s="7" t="s">
        <v>13</v>
      </c>
      <c r="R328" s="9">
        <v>19</v>
      </c>
      <c r="S328" s="9">
        <f t="shared" si="23"/>
        <v>-380</v>
      </c>
      <c r="U328" s="2" t="s">
        <v>5</v>
      </c>
      <c r="V328" s="2" t="s">
        <v>203</v>
      </c>
      <c r="AA328" s="1" t="s">
        <v>67</v>
      </c>
      <c r="AB328" s="1"/>
      <c r="AC328" s="1"/>
      <c r="AD328" s="1"/>
      <c r="AE328" s="1"/>
      <c r="AF328" s="1"/>
      <c r="AH328" s="8" t="s">
        <v>13</v>
      </c>
      <c r="AI328" s="9"/>
      <c r="AJ328" s="7" t="s">
        <v>13</v>
      </c>
      <c r="AK328" s="9"/>
      <c r="AL328" s="9"/>
    </row>
    <row r="329" spans="1:38" x14ac:dyDescent="0.25">
      <c r="A329" s="2" t="s">
        <v>1</v>
      </c>
      <c r="B329" s="2" t="s">
        <v>2</v>
      </c>
      <c r="C329" s="1"/>
      <c r="D329" s="1"/>
      <c r="E329" s="1"/>
      <c r="F329" s="1"/>
      <c r="H329" s="3" t="s">
        <v>11</v>
      </c>
      <c r="I329" s="4" t="s">
        <v>15</v>
      </c>
      <c r="J329" s="4" t="s">
        <v>13</v>
      </c>
      <c r="K329" s="4" t="s">
        <v>16</v>
      </c>
      <c r="L329" s="4" t="s">
        <v>17</v>
      </c>
      <c r="N329" s="8" t="s">
        <v>40</v>
      </c>
      <c r="O329" s="9"/>
      <c r="P329" s="9">
        <v>-1</v>
      </c>
      <c r="Q329" s="7" t="s">
        <v>13</v>
      </c>
      <c r="R329" s="9">
        <v>380</v>
      </c>
      <c r="S329" s="9">
        <f t="shared" si="23"/>
        <v>-380</v>
      </c>
      <c r="U329" s="2" t="s">
        <v>7</v>
      </c>
      <c r="V329" s="2" t="s">
        <v>152</v>
      </c>
      <c r="AA329" s="2" t="s">
        <v>1</v>
      </c>
      <c r="AB329" s="2" t="s">
        <v>2</v>
      </c>
      <c r="AC329" s="1"/>
      <c r="AD329" s="1"/>
      <c r="AE329" s="1"/>
      <c r="AF329" s="1"/>
      <c r="AH329" s="5" t="s">
        <v>36</v>
      </c>
      <c r="AI329" s="6"/>
      <c r="AJ329" s="7" t="s">
        <v>13</v>
      </c>
      <c r="AK329" s="6"/>
      <c r="AL329" s="6"/>
    </row>
    <row r="330" spans="1:38" x14ac:dyDescent="0.25">
      <c r="A330" s="2" t="s">
        <v>3</v>
      </c>
      <c r="B330" s="2" t="s">
        <v>4</v>
      </c>
      <c r="C330" s="1"/>
      <c r="D330" s="1"/>
      <c r="E330" s="1"/>
      <c r="F330" s="1"/>
      <c r="H330" s="5" t="s">
        <v>18</v>
      </c>
      <c r="I330" s="6"/>
      <c r="J330" s="7" t="s">
        <v>13</v>
      </c>
      <c r="K330" s="6"/>
      <c r="L330" s="6"/>
      <c r="N330" s="8" t="s">
        <v>41</v>
      </c>
      <c r="O330" s="9"/>
      <c r="P330" s="9">
        <v>-1</v>
      </c>
      <c r="Q330" s="7" t="s">
        <v>13</v>
      </c>
      <c r="R330" s="9">
        <v>165</v>
      </c>
      <c r="S330" s="9">
        <f t="shared" si="23"/>
        <v>-165</v>
      </c>
      <c r="U330" s="2" t="s">
        <v>9</v>
      </c>
      <c r="V330" s="2" t="s">
        <v>133</v>
      </c>
      <c r="AA330" s="2" t="s">
        <v>3</v>
      </c>
      <c r="AB330" s="2" t="s">
        <v>4</v>
      </c>
      <c r="AC330" s="1"/>
      <c r="AD330" s="1"/>
      <c r="AE330" s="1"/>
      <c r="AF330" s="1"/>
      <c r="AH330" s="8" t="s">
        <v>37</v>
      </c>
      <c r="AI330" s="9">
        <v>-1</v>
      </c>
      <c r="AJ330" s="7" t="s">
        <v>13</v>
      </c>
      <c r="AK330" s="9">
        <v>725</v>
      </c>
      <c r="AL330" s="9">
        <f t="shared" ref="AL330:AL337" si="24">AI330*AK330</f>
        <v>-725</v>
      </c>
    </row>
    <row r="331" spans="1:38" x14ac:dyDescent="0.25">
      <c r="A331" s="2" t="s">
        <v>5</v>
      </c>
      <c r="B331" s="2" t="s">
        <v>203</v>
      </c>
      <c r="C331" s="1"/>
      <c r="D331" s="1"/>
      <c r="E331" s="1"/>
      <c r="F331" s="1"/>
      <c r="H331" s="8" t="s">
        <v>115</v>
      </c>
      <c r="I331" s="9">
        <v>2000</v>
      </c>
      <c r="J331" s="7" t="s">
        <v>21</v>
      </c>
      <c r="K331" s="10">
        <v>3</v>
      </c>
      <c r="L331" s="9">
        <f>I331*K331</f>
        <v>6000</v>
      </c>
      <c r="N331" s="8" t="s">
        <v>206</v>
      </c>
      <c r="O331" s="9"/>
      <c r="P331" s="9">
        <v>-1</v>
      </c>
      <c r="Q331" s="7" t="s">
        <v>13</v>
      </c>
      <c r="R331" s="9">
        <v>175</v>
      </c>
      <c r="S331" s="9">
        <f t="shared" si="23"/>
        <v>-175</v>
      </c>
      <c r="AA331" s="2" t="s">
        <v>5</v>
      </c>
      <c r="AB331" s="2" t="s">
        <v>203</v>
      </c>
      <c r="AC331" s="1"/>
      <c r="AD331" s="1"/>
      <c r="AE331" s="1"/>
      <c r="AF331" s="1"/>
      <c r="AH331" s="8" t="s">
        <v>108</v>
      </c>
      <c r="AI331" s="9">
        <v>-3</v>
      </c>
      <c r="AJ331" s="7" t="s">
        <v>13</v>
      </c>
      <c r="AK331" s="9">
        <v>225</v>
      </c>
      <c r="AL331" s="9">
        <f t="shared" si="24"/>
        <v>-675</v>
      </c>
    </row>
    <row r="332" spans="1:38" x14ac:dyDescent="0.25">
      <c r="A332" s="2" t="s">
        <v>7</v>
      </c>
      <c r="B332" s="2" t="s">
        <v>8</v>
      </c>
      <c r="C332" s="1"/>
      <c r="D332" s="1"/>
      <c r="E332" s="1"/>
      <c r="F332" s="1"/>
      <c r="H332" s="8" t="s">
        <v>204</v>
      </c>
      <c r="I332" s="9"/>
      <c r="J332" s="7" t="s">
        <v>205</v>
      </c>
      <c r="K332" s="9"/>
      <c r="L332" s="9">
        <v>870</v>
      </c>
      <c r="N332" s="8" t="s">
        <v>43</v>
      </c>
      <c r="O332" s="9"/>
      <c r="P332" s="9">
        <v>-1</v>
      </c>
      <c r="Q332" s="7" t="s">
        <v>13</v>
      </c>
      <c r="R332" s="9">
        <v>966.87</v>
      </c>
      <c r="S332" s="9">
        <f t="shared" si="23"/>
        <v>-966.87</v>
      </c>
      <c r="U332" s="3" t="s">
        <v>11</v>
      </c>
      <c r="V332" s="4" t="s">
        <v>15</v>
      </c>
      <c r="W332" s="4" t="s">
        <v>13</v>
      </c>
      <c r="X332" s="4" t="s">
        <v>16</v>
      </c>
      <c r="Y332" s="4" t="s">
        <v>17</v>
      </c>
      <c r="AA332" s="2" t="s">
        <v>7</v>
      </c>
      <c r="AB332" s="2" t="s">
        <v>187</v>
      </c>
      <c r="AC332" s="1"/>
      <c r="AD332" s="1"/>
      <c r="AE332" s="1"/>
      <c r="AF332" s="1"/>
      <c r="AH332" s="8" t="s">
        <v>40</v>
      </c>
      <c r="AI332" s="9">
        <v>-1</v>
      </c>
      <c r="AJ332" s="7" t="s">
        <v>13</v>
      </c>
      <c r="AK332" s="9">
        <v>400</v>
      </c>
      <c r="AL332" s="9">
        <f t="shared" si="24"/>
        <v>-400</v>
      </c>
    </row>
    <row r="333" spans="1:38" x14ac:dyDescent="0.25">
      <c r="A333" s="2" t="s">
        <v>9</v>
      </c>
      <c r="B333" s="2" t="s">
        <v>10</v>
      </c>
      <c r="C333" s="1"/>
      <c r="D333" s="1"/>
      <c r="E333" s="1"/>
      <c r="F333" s="1"/>
      <c r="H333" s="5" t="s">
        <v>23</v>
      </c>
      <c r="I333" s="6"/>
      <c r="J333" s="7" t="s">
        <v>13</v>
      </c>
      <c r="K333" s="6"/>
      <c r="L333" s="6">
        <f>SUM(L331:L332)</f>
        <v>6870</v>
      </c>
      <c r="N333" s="8" t="s">
        <v>44</v>
      </c>
      <c r="O333" s="9"/>
      <c r="P333" s="9">
        <v>-1</v>
      </c>
      <c r="Q333" s="7" t="s">
        <v>13</v>
      </c>
      <c r="R333" s="9">
        <v>455</v>
      </c>
      <c r="S333" s="9">
        <f t="shared" si="23"/>
        <v>-455</v>
      </c>
      <c r="U333" s="5" t="s">
        <v>18</v>
      </c>
      <c r="V333" s="6"/>
      <c r="W333" s="7" t="s">
        <v>13</v>
      </c>
      <c r="X333" s="6"/>
      <c r="Y333" s="6"/>
      <c r="AA333" s="2" t="s">
        <v>9</v>
      </c>
      <c r="AB333" s="2" t="s">
        <v>10</v>
      </c>
      <c r="AC333" s="1"/>
      <c r="AD333" s="1"/>
      <c r="AE333" s="1"/>
      <c r="AF333" s="1"/>
      <c r="AH333" s="8" t="s">
        <v>41</v>
      </c>
      <c r="AI333" s="9">
        <v>-1</v>
      </c>
      <c r="AJ333" s="7" t="s">
        <v>13</v>
      </c>
      <c r="AK333" s="9">
        <v>165</v>
      </c>
      <c r="AL333" s="9">
        <f t="shared" si="24"/>
        <v>-165</v>
      </c>
    </row>
    <row r="334" spans="1:38" x14ac:dyDescent="0.25">
      <c r="A334" s="1"/>
      <c r="B334" s="1"/>
      <c r="C334" s="1"/>
      <c r="D334" s="1"/>
      <c r="E334" s="1"/>
      <c r="F334" s="1"/>
      <c r="H334" s="8" t="s">
        <v>13</v>
      </c>
      <c r="I334" s="9"/>
      <c r="J334" s="7" t="s">
        <v>13</v>
      </c>
      <c r="K334" s="9"/>
      <c r="L334" s="9"/>
      <c r="N334" s="8" t="s">
        <v>45</v>
      </c>
      <c r="O334" s="9"/>
      <c r="P334" s="9">
        <v>-5100</v>
      </c>
      <c r="Q334" s="7" t="s">
        <v>13</v>
      </c>
      <c r="R334" s="11">
        <v>9.2999999999999999E-2</v>
      </c>
      <c r="S334" s="9">
        <f t="shared" si="23"/>
        <v>-474.3</v>
      </c>
      <c r="U334" s="8" t="s">
        <v>115</v>
      </c>
      <c r="V334" s="9">
        <v>3700</v>
      </c>
      <c r="W334" s="7" t="s">
        <v>21</v>
      </c>
      <c r="X334" s="10">
        <v>3</v>
      </c>
      <c r="Y334" s="9">
        <f>V334*X334</f>
        <v>11100</v>
      </c>
      <c r="AA334" s="1"/>
      <c r="AB334" s="1"/>
      <c r="AC334" s="1"/>
      <c r="AD334" s="1"/>
      <c r="AE334" s="1"/>
      <c r="AF334" s="1"/>
      <c r="AH334" s="8" t="s">
        <v>206</v>
      </c>
      <c r="AI334" s="9">
        <v>-3</v>
      </c>
      <c r="AJ334" s="7" t="s">
        <v>13</v>
      </c>
      <c r="AK334" s="9">
        <v>175</v>
      </c>
      <c r="AL334" s="9">
        <f t="shared" si="24"/>
        <v>-525</v>
      </c>
    </row>
    <row r="335" spans="1:38" x14ac:dyDescent="0.25">
      <c r="A335" s="3" t="s">
        <v>11</v>
      </c>
      <c r="B335" s="4" t="s">
        <v>12</v>
      </c>
      <c r="C335" s="4" t="s">
        <v>15</v>
      </c>
      <c r="D335" s="4" t="s">
        <v>13</v>
      </c>
      <c r="E335" s="4" t="s">
        <v>16</v>
      </c>
      <c r="F335" s="4" t="s">
        <v>17</v>
      </c>
      <c r="H335" s="5" t="s">
        <v>24</v>
      </c>
      <c r="I335" s="6"/>
      <c r="J335" s="7" t="s">
        <v>13</v>
      </c>
      <c r="K335" s="6"/>
      <c r="L335" s="6"/>
      <c r="N335" s="8" t="s">
        <v>46</v>
      </c>
      <c r="O335" s="9"/>
      <c r="P335" s="12">
        <v>-7.6</v>
      </c>
      <c r="Q335" s="7" t="s">
        <v>13</v>
      </c>
      <c r="R335" s="9">
        <v>85</v>
      </c>
      <c r="S335" s="9">
        <f t="shared" si="23"/>
        <v>-646</v>
      </c>
      <c r="U335" s="8" t="s">
        <v>204</v>
      </c>
      <c r="V335" s="9"/>
      <c r="W335" s="7" t="s">
        <v>205</v>
      </c>
      <c r="X335" s="9"/>
      <c r="Y335" s="9">
        <v>870</v>
      </c>
      <c r="AA335" s="3" t="s">
        <v>11</v>
      </c>
      <c r="AB335" s="4" t="s">
        <v>12</v>
      </c>
      <c r="AC335" s="4" t="s">
        <v>15</v>
      </c>
      <c r="AD335" s="4" t="s">
        <v>13</v>
      </c>
      <c r="AE335" s="4" t="s">
        <v>16</v>
      </c>
      <c r="AF335" s="4" t="s">
        <v>17</v>
      </c>
      <c r="AH335" s="8" t="s">
        <v>43</v>
      </c>
      <c r="AI335" s="9">
        <v>-1</v>
      </c>
      <c r="AJ335" s="7" t="s">
        <v>13</v>
      </c>
      <c r="AK335" s="9">
        <v>1050</v>
      </c>
      <c r="AL335" s="9">
        <f t="shared" si="24"/>
        <v>-1050</v>
      </c>
    </row>
    <row r="336" spans="1:38" x14ac:dyDescent="0.25">
      <c r="A336" s="5" t="s">
        <v>18</v>
      </c>
      <c r="B336" s="6"/>
      <c r="C336" s="6"/>
      <c r="D336" s="7" t="s">
        <v>13</v>
      </c>
      <c r="E336" s="6"/>
      <c r="F336" s="6"/>
      <c r="H336" s="8" t="s">
        <v>25</v>
      </c>
      <c r="I336" s="9">
        <v>-230</v>
      </c>
      <c r="J336" s="7" t="s">
        <v>21</v>
      </c>
      <c r="K336" s="10">
        <v>5.45</v>
      </c>
      <c r="L336" s="9">
        <f>I336*K336</f>
        <v>-1253.5</v>
      </c>
      <c r="N336" s="8" t="s">
        <v>47</v>
      </c>
      <c r="O336" s="9"/>
      <c r="P336" s="9">
        <v>-1</v>
      </c>
      <c r="Q336" s="7" t="s">
        <v>13</v>
      </c>
      <c r="R336" s="9">
        <v>315</v>
      </c>
      <c r="S336" s="9">
        <f t="shared" si="23"/>
        <v>-315</v>
      </c>
      <c r="U336" s="5" t="s">
        <v>23</v>
      </c>
      <c r="V336" s="6"/>
      <c r="W336" s="7" t="s">
        <v>13</v>
      </c>
      <c r="X336" s="6"/>
      <c r="Y336" s="6">
        <f>SUM(Y334:Y335)</f>
        <v>11970</v>
      </c>
      <c r="AA336" s="5" t="s">
        <v>18</v>
      </c>
      <c r="AB336" s="6"/>
      <c r="AC336" s="6"/>
      <c r="AD336" s="7" t="s">
        <v>13</v>
      </c>
      <c r="AE336" s="6"/>
      <c r="AF336" s="6"/>
      <c r="AH336" s="8" t="s">
        <v>143</v>
      </c>
      <c r="AI336" s="9">
        <v>-1</v>
      </c>
      <c r="AJ336" s="7" t="s">
        <v>13</v>
      </c>
      <c r="AK336" s="9">
        <v>300</v>
      </c>
      <c r="AL336" s="9">
        <f t="shared" si="24"/>
        <v>-300</v>
      </c>
    </row>
    <row r="337" spans="1:38" x14ac:dyDescent="0.25">
      <c r="A337" s="8" t="s">
        <v>57</v>
      </c>
      <c r="B337" s="9">
        <v>3000</v>
      </c>
      <c r="C337" s="9">
        <v>3000</v>
      </c>
      <c r="D337" s="7" t="s">
        <v>21</v>
      </c>
      <c r="E337" s="10">
        <v>2.1</v>
      </c>
      <c r="F337" s="9">
        <f>C337*E337</f>
        <v>6300</v>
      </c>
      <c r="H337" s="5" t="s">
        <v>34</v>
      </c>
      <c r="I337" s="6"/>
      <c r="J337" s="7" t="s">
        <v>13</v>
      </c>
      <c r="K337" s="6"/>
      <c r="L337" s="6">
        <f>SUM(L335:L336)</f>
        <v>-1253.5</v>
      </c>
      <c r="N337" s="8" t="s">
        <v>153</v>
      </c>
      <c r="O337" s="9"/>
      <c r="P337" s="9">
        <v>-1</v>
      </c>
      <c r="Q337" s="7" t="s">
        <v>13</v>
      </c>
      <c r="R337" s="9">
        <v>1225</v>
      </c>
      <c r="S337" s="9">
        <f t="shared" si="23"/>
        <v>-1225</v>
      </c>
      <c r="U337" s="8" t="s">
        <v>13</v>
      </c>
      <c r="V337" s="9"/>
      <c r="W337" s="7" t="s">
        <v>13</v>
      </c>
      <c r="X337" s="9"/>
      <c r="Y337" s="9"/>
      <c r="AA337" s="8" t="s">
        <v>57</v>
      </c>
      <c r="AB337" s="9">
        <v>5000</v>
      </c>
      <c r="AC337" s="9">
        <v>5000</v>
      </c>
      <c r="AD337" s="7" t="s">
        <v>21</v>
      </c>
      <c r="AE337" s="10">
        <v>2.1</v>
      </c>
      <c r="AF337" s="9">
        <f>AC337*AE337</f>
        <v>10500</v>
      </c>
      <c r="AH337" s="8" t="s">
        <v>144</v>
      </c>
      <c r="AI337" s="9">
        <v>-3000</v>
      </c>
      <c r="AJ337" s="7" t="s">
        <v>13</v>
      </c>
      <c r="AK337" s="10">
        <v>0.155</v>
      </c>
      <c r="AL337" s="9">
        <f t="shared" si="24"/>
        <v>-465</v>
      </c>
    </row>
    <row r="338" spans="1:38" x14ac:dyDescent="0.25">
      <c r="A338" s="8" t="s">
        <v>22</v>
      </c>
      <c r="B338" s="9">
        <v>2000</v>
      </c>
      <c r="C338" s="9">
        <v>2000</v>
      </c>
      <c r="D338" s="7" t="s">
        <v>21</v>
      </c>
      <c r="E338" s="10">
        <v>0.5</v>
      </c>
      <c r="F338" s="9">
        <f>C338*E338</f>
        <v>1000</v>
      </c>
      <c r="H338" s="5" t="s">
        <v>35</v>
      </c>
      <c r="I338" s="6"/>
      <c r="J338" s="7" t="s">
        <v>13</v>
      </c>
      <c r="K338" s="6"/>
      <c r="L338" s="6">
        <f>SUM(L333,L337)</f>
        <v>5616.5</v>
      </c>
      <c r="N338" s="8" t="s">
        <v>154</v>
      </c>
      <c r="O338" s="9"/>
      <c r="P338" s="9">
        <v>-3</v>
      </c>
      <c r="Q338" s="7" t="s">
        <v>13</v>
      </c>
      <c r="R338" s="9">
        <v>125</v>
      </c>
      <c r="S338" s="9">
        <f t="shared" si="23"/>
        <v>-375</v>
      </c>
      <c r="U338" s="5" t="s">
        <v>24</v>
      </c>
      <c r="V338" s="6"/>
      <c r="W338" s="7" t="s">
        <v>13</v>
      </c>
      <c r="X338" s="6"/>
      <c r="Y338" s="6"/>
      <c r="AA338" s="8" t="s">
        <v>22</v>
      </c>
      <c r="AB338" s="9">
        <v>2400</v>
      </c>
      <c r="AC338" s="9">
        <v>2400</v>
      </c>
      <c r="AD338" s="7" t="s">
        <v>21</v>
      </c>
      <c r="AE338" s="10">
        <v>0.5</v>
      </c>
      <c r="AF338" s="9">
        <f>AC338*AE338</f>
        <v>1200</v>
      </c>
      <c r="AH338" s="8" t="s">
        <v>48</v>
      </c>
      <c r="AI338" s="9"/>
      <c r="AJ338" s="7" t="s">
        <v>13</v>
      </c>
      <c r="AK338" s="9"/>
      <c r="AL338" s="9">
        <v>-500</v>
      </c>
    </row>
    <row r="339" spans="1:38" x14ac:dyDescent="0.25">
      <c r="A339" s="8" t="s">
        <v>204</v>
      </c>
      <c r="B339" s="9"/>
      <c r="C339" s="9"/>
      <c r="D339" s="7" t="s">
        <v>205</v>
      </c>
      <c r="E339" s="9"/>
      <c r="F339" s="9">
        <v>870</v>
      </c>
      <c r="H339" s="8" t="s">
        <v>13</v>
      </c>
      <c r="I339" s="9"/>
      <c r="J339" s="7" t="s">
        <v>13</v>
      </c>
      <c r="K339" s="9"/>
      <c r="L339" s="9"/>
      <c r="N339" s="8" t="s">
        <v>155</v>
      </c>
      <c r="O339" s="9"/>
      <c r="P339" s="9">
        <v>-105</v>
      </c>
      <c r="Q339" s="7" t="s">
        <v>13</v>
      </c>
      <c r="R339" s="9">
        <v>5</v>
      </c>
      <c r="S339" s="9">
        <f t="shared" si="23"/>
        <v>-525</v>
      </c>
      <c r="U339" s="8" t="s">
        <v>25</v>
      </c>
      <c r="V339" s="9">
        <v>-230</v>
      </c>
      <c r="W339" s="7" t="s">
        <v>21</v>
      </c>
      <c r="X339" s="10">
        <v>5.45</v>
      </c>
      <c r="Y339" s="9">
        <f>V339*X339</f>
        <v>-1253.5</v>
      </c>
      <c r="AA339" s="8" t="s">
        <v>204</v>
      </c>
      <c r="AB339" s="9"/>
      <c r="AC339" s="9"/>
      <c r="AD339" s="7" t="s">
        <v>205</v>
      </c>
      <c r="AE339" s="9"/>
      <c r="AF339" s="9">
        <v>870</v>
      </c>
      <c r="AH339" s="5" t="s">
        <v>49</v>
      </c>
      <c r="AI339" s="6"/>
      <c r="AJ339" s="7" t="s">
        <v>13</v>
      </c>
      <c r="AK339" s="6"/>
      <c r="AL339" s="6">
        <f>SUM(AL330:AL338)</f>
        <v>-4805</v>
      </c>
    </row>
    <row r="340" spans="1:38" x14ac:dyDescent="0.25">
      <c r="A340" s="5" t="s">
        <v>23</v>
      </c>
      <c r="B340" s="6"/>
      <c r="C340" s="6"/>
      <c r="D340" s="7" t="s">
        <v>13</v>
      </c>
      <c r="E340" s="6"/>
      <c r="F340" s="6">
        <f>SUM(F337:F339)</f>
        <v>8170</v>
      </c>
      <c r="H340" s="5" t="s">
        <v>36</v>
      </c>
      <c r="I340" s="6"/>
      <c r="J340" s="7" t="s">
        <v>13</v>
      </c>
      <c r="K340" s="6"/>
      <c r="L340" s="6"/>
      <c r="N340" s="8" t="s">
        <v>48</v>
      </c>
      <c r="O340" s="9"/>
      <c r="P340" s="9"/>
      <c r="Q340" s="7" t="s">
        <v>13</v>
      </c>
      <c r="R340" s="9"/>
      <c r="S340" s="9">
        <v>-500</v>
      </c>
      <c r="U340" s="5" t="s">
        <v>34</v>
      </c>
      <c r="V340" s="6"/>
      <c r="W340" s="7" t="s">
        <v>13</v>
      </c>
      <c r="X340" s="6"/>
      <c r="Y340" s="6">
        <f>SUM(Y338:Y339)</f>
        <v>-1253.5</v>
      </c>
      <c r="AA340" s="5" t="s">
        <v>23</v>
      </c>
      <c r="AB340" s="6"/>
      <c r="AC340" s="6"/>
      <c r="AD340" s="7" t="s">
        <v>13</v>
      </c>
      <c r="AE340" s="6"/>
      <c r="AF340" s="6">
        <f>SUM(AF337:AF339)</f>
        <v>12570</v>
      </c>
      <c r="AH340" s="8" t="s">
        <v>50</v>
      </c>
      <c r="AI340" s="9"/>
      <c r="AJ340" s="7" t="s">
        <v>13</v>
      </c>
      <c r="AK340" s="9"/>
      <c r="AL340" s="9">
        <f>SUM(AL327,AL339)</f>
        <v>4022.5</v>
      </c>
    </row>
    <row r="341" spans="1:38" x14ac:dyDescent="0.25">
      <c r="A341" s="8" t="s">
        <v>13</v>
      </c>
      <c r="B341" s="9"/>
      <c r="C341" s="9"/>
      <c r="D341" s="7" t="s">
        <v>13</v>
      </c>
      <c r="E341" s="9"/>
      <c r="F341" s="9"/>
      <c r="H341" s="8" t="s">
        <v>37</v>
      </c>
      <c r="I341" s="9">
        <v>-1</v>
      </c>
      <c r="J341" s="7" t="s">
        <v>13</v>
      </c>
      <c r="K341" s="9">
        <v>652.5</v>
      </c>
      <c r="L341" s="9">
        <f t="shared" ref="L341:L348" si="25">I341*K341</f>
        <v>-652.5</v>
      </c>
      <c r="N341" s="5" t="s">
        <v>49</v>
      </c>
      <c r="O341" s="6"/>
      <c r="P341" s="6"/>
      <c r="Q341" s="7" t="s">
        <v>13</v>
      </c>
      <c r="R341" s="6"/>
      <c r="S341" s="6">
        <f>SUM(S326:S340)</f>
        <v>-7789.67</v>
      </c>
      <c r="U341" s="5" t="s">
        <v>35</v>
      </c>
      <c r="V341" s="6"/>
      <c r="W341" s="7" t="s">
        <v>13</v>
      </c>
      <c r="X341" s="6"/>
      <c r="Y341" s="6">
        <f>SUM(Y336,Y340)</f>
        <v>10716.5</v>
      </c>
      <c r="AA341" s="8" t="s">
        <v>13</v>
      </c>
      <c r="AB341" s="9"/>
      <c r="AC341" s="9"/>
      <c r="AD341" s="7" t="s">
        <v>13</v>
      </c>
      <c r="AE341" s="9"/>
      <c r="AF341" s="9"/>
    </row>
    <row r="342" spans="1:38" x14ac:dyDescent="0.25">
      <c r="A342" s="5" t="s">
        <v>24</v>
      </c>
      <c r="B342" s="6"/>
      <c r="C342" s="6"/>
      <c r="D342" s="7" t="s">
        <v>13</v>
      </c>
      <c r="E342" s="6"/>
      <c r="F342" s="6"/>
      <c r="H342" s="8" t="s">
        <v>108</v>
      </c>
      <c r="I342" s="9">
        <v>-3</v>
      </c>
      <c r="J342" s="7" t="s">
        <v>13</v>
      </c>
      <c r="K342" s="9">
        <v>189</v>
      </c>
      <c r="L342" s="9">
        <f t="shared" si="25"/>
        <v>-567</v>
      </c>
      <c r="N342" s="8" t="s">
        <v>50</v>
      </c>
      <c r="O342" s="9"/>
      <c r="P342" s="9"/>
      <c r="Q342" s="7" t="s">
        <v>13</v>
      </c>
      <c r="R342" s="9"/>
      <c r="S342" s="9">
        <f>SUM(S323,S341)</f>
        <v>4180.33</v>
      </c>
      <c r="U342" s="8" t="s">
        <v>13</v>
      </c>
      <c r="V342" s="9"/>
      <c r="W342" s="7" t="s">
        <v>13</v>
      </c>
      <c r="X342" s="9"/>
      <c r="Y342" s="9"/>
      <c r="AA342" s="5" t="s">
        <v>24</v>
      </c>
      <c r="AB342" s="6"/>
      <c r="AC342" s="6"/>
      <c r="AD342" s="7" t="s">
        <v>13</v>
      </c>
      <c r="AE342" s="6"/>
      <c r="AF342" s="6"/>
    </row>
    <row r="343" spans="1:38" x14ac:dyDescent="0.25">
      <c r="A343" s="8" t="s">
        <v>25</v>
      </c>
      <c r="B343" s="9"/>
      <c r="C343" s="9">
        <v>-170</v>
      </c>
      <c r="D343" s="7" t="s">
        <v>21</v>
      </c>
      <c r="E343" s="10">
        <v>4.25</v>
      </c>
      <c r="F343" s="9">
        <f>C343*E343</f>
        <v>-722.5</v>
      </c>
      <c r="H343" s="8" t="s">
        <v>40</v>
      </c>
      <c r="I343" s="9">
        <v>-1</v>
      </c>
      <c r="J343" s="7" t="s">
        <v>13</v>
      </c>
      <c r="K343" s="9">
        <v>380</v>
      </c>
      <c r="L343" s="9">
        <f t="shared" si="25"/>
        <v>-380</v>
      </c>
      <c r="N343" s="1"/>
      <c r="O343" s="1"/>
      <c r="P343" s="1"/>
      <c r="Q343" s="1"/>
      <c r="R343" s="1"/>
      <c r="S343" s="1"/>
      <c r="U343" s="5" t="s">
        <v>36</v>
      </c>
      <c r="V343" s="6"/>
      <c r="W343" s="7" t="s">
        <v>13</v>
      </c>
      <c r="X343" s="6"/>
      <c r="Y343" s="6"/>
      <c r="AA343" s="8" t="s">
        <v>25</v>
      </c>
      <c r="AB343" s="9"/>
      <c r="AC343" s="9">
        <v>-170</v>
      </c>
      <c r="AD343" s="7" t="s">
        <v>21</v>
      </c>
      <c r="AE343" s="10">
        <v>4.25</v>
      </c>
      <c r="AF343" s="9">
        <f>AC343*AE343</f>
        <v>-722.5</v>
      </c>
    </row>
    <row r="344" spans="1:38" x14ac:dyDescent="0.25">
      <c r="A344" s="8" t="s">
        <v>27</v>
      </c>
      <c r="B344" s="9"/>
      <c r="C344" s="9">
        <v>-20</v>
      </c>
      <c r="D344" s="7" t="s">
        <v>28</v>
      </c>
      <c r="E344" s="10"/>
      <c r="F344" s="9"/>
      <c r="H344" s="8" t="s">
        <v>41</v>
      </c>
      <c r="I344" s="9">
        <v>-1</v>
      </c>
      <c r="J344" s="7" t="s">
        <v>13</v>
      </c>
      <c r="K344" s="9">
        <v>165</v>
      </c>
      <c r="L344" s="9">
        <f t="shared" si="25"/>
        <v>-165</v>
      </c>
      <c r="N344" s="2" t="s">
        <v>207</v>
      </c>
      <c r="O344" s="1"/>
      <c r="P344" s="1"/>
      <c r="Q344" s="1"/>
      <c r="R344" s="1"/>
      <c r="S344" s="1"/>
      <c r="U344" s="8" t="s">
        <v>37</v>
      </c>
      <c r="V344" s="9">
        <v>-1</v>
      </c>
      <c r="W344" s="7" t="s">
        <v>13</v>
      </c>
      <c r="X344" s="9">
        <v>652.5</v>
      </c>
      <c r="Y344" s="9">
        <f t="shared" ref="Y344:Y354" si="26">V344*X344</f>
        <v>-652.5</v>
      </c>
      <c r="AA344" s="8" t="s">
        <v>27</v>
      </c>
      <c r="AB344" s="9"/>
      <c r="AC344" s="9">
        <v>-20</v>
      </c>
      <c r="AD344" s="7" t="s">
        <v>28</v>
      </c>
      <c r="AE344" s="10"/>
      <c r="AF344" s="9"/>
      <c r="AH344" s="2" t="s">
        <v>52</v>
      </c>
    </row>
    <row r="345" spans="1:38" x14ac:dyDescent="0.25">
      <c r="A345" s="5" t="s">
        <v>34</v>
      </c>
      <c r="B345" s="6"/>
      <c r="C345" s="6"/>
      <c r="D345" s="7" t="s">
        <v>13</v>
      </c>
      <c r="E345" s="6"/>
      <c r="F345" s="6">
        <f>SUM(F342:F344)</f>
        <v>-722.5</v>
      </c>
      <c r="H345" s="8" t="s">
        <v>597</v>
      </c>
      <c r="I345" s="9">
        <v>-3</v>
      </c>
      <c r="J345" s="7" t="s">
        <v>13</v>
      </c>
      <c r="K345" s="9">
        <v>175</v>
      </c>
      <c r="L345" s="9">
        <f t="shared" si="25"/>
        <v>-525</v>
      </c>
      <c r="N345" s="2" t="s">
        <v>208</v>
      </c>
      <c r="O345" s="1"/>
      <c r="P345" s="1"/>
      <c r="Q345" s="1"/>
      <c r="R345" s="1"/>
      <c r="S345" s="1"/>
      <c r="U345" s="8" t="s">
        <v>108</v>
      </c>
      <c r="V345" s="9">
        <v>-3</v>
      </c>
      <c r="W345" s="7" t="s">
        <v>13</v>
      </c>
      <c r="X345" s="9">
        <v>202.5</v>
      </c>
      <c r="Y345" s="9">
        <f t="shared" si="26"/>
        <v>-607.5</v>
      </c>
      <c r="AA345" s="5" t="s">
        <v>34</v>
      </c>
      <c r="AB345" s="6"/>
      <c r="AC345" s="6"/>
      <c r="AD345" s="7" t="s">
        <v>13</v>
      </c>
      <c r="AE345" s="6"/>
      <c r="AF345" s="6">
        <f>SUM(AF342:AF344)</f>
        <v>-722.5</v>
      </c>
    </row>
    <row r="346" spans="1:38" x14ac:dyDescent="0.25">
      <c r="A346" s="5" t="s">
        <v>35</v>
      </c>
      <c r="B346" s="6"/>
      <c r="C346" s="6"/>
      <c r="D346" s="7" t="s">
        <v>13</v>
      </c>
      <c r="E346" s="6"/>
      <c r="F346" s="6">
        <f>SUM(F340,F345)</f>
        <v>7447.5</v>
      </c>
      <c r="H346" s="8" t="s">
        <v>43</v>
      </c>
      <c r="I346" s="9">
        <v>-1</v>
      </c>
      <c r="J346" s="7" t="s">
        <v>13</v>
      </c>
      <c r="K346" s="9">
        <v>875</v>
      </c>
      <c r="L346" s="9">
        <f t="shared" si="25"/>
        <v>-875</v>
      </c>
      <c r="N346" s="1"/>
      <c r="O346" s="1"/>
      <c r="P346" s="1"/>
      <c r="Q346" s="1"/>
      <c r="R346" s="1"/>
      <c r="S346" s="1"/>
      <c r="U346" s="8" t="s">
        <v>40</v>
      </c>
      <c r="V346" s="9">
        <v>-1</v>
      </c>
      <c r="W346" s="7" t="s">
        <v>13</v>
      </c>
      <c r="X346" s="9">
        <v>380</v>
      </c>
      <c r="Y346" s="9">
        <f t="shared" si="26"/>
        <v>-380</v>
      </c>
      <c r="AA346" s="5" t="s">
        <v>35</v>
      </c>
      <c r="AB346" s="6"/>
      <c r="AC346" s="6"/>
      <c r="AD346" s="7" t="s">
        <v>13</v>
      </c>
      <c r="AE346" s="6"/>
      <c r="AF346" s="6">
        <f>SUM(AF340,AF345)</f>
        <v>11847.5</v>
      </c>
      <c r="AH346" s="1" t="s">
        <v>115</v>
      </c>
    </row>
    <row r="347" spans="1:38" x14ac:dyDescent="0.25">
      <c r="A347" s="8" t="s">
        <v>13</v>
      </c>
      <c r="B347" s="9"/>
      <c r="C347" s="9"/>
      <c r="D347" s="7" t="s">
        <v>13</v>
      </c>
      <c r="E347" s="9"/>
      <c r="F347" s="9"/>
      <c r="H347" s="8" t="s">
        <v>164</v>
      </c>
      <c r="I347" s="9">
        <v>-1</v>
      </c>
      <c r="J347" s="7" t="s">
        <v>13</v>
      </c>
      <c r="K347" s="9">
        <v>250</v>
      </c>
      <c r="L347" s="9">
        <f t="shared" si="25"/>
        <v>-250</v>
      </c>
      <c r="N347" s="2" t="s">
        <v>52</v>
      </c>
      <c r="O347" s="1"/>
      <c r="P347" s="1"/>
      <c r="Q347" s="1"/>
      <c r="R347" s="1"/>
      <c r="S347" s="1"/>
      <c r="U347" s="8" t="s">
        <v>41</v>
      </c>
      <c r="V347" s="9">
        <v>-1</v>
      </c>
      <c r="W347" s="7" t="s">
        <v>13</v>
      </c>
      <c r="X347" s="9">
        <v>165</v>
      </c>
      <c r="Y347" s="9">
        <f t="shared" si="26"/>
        <v>-165</v>
      </c>
      <c r="AA347" s="8" t="s">
        <v>13</v>
      </c>
      <c r="AB347" s="9"/>
      <c r="AC347" s="9"/>
      <c r="AD347" s="7" t="s">
        <v>13</v>
      </c>
      <c r="AE347" s="9"/>
      <c r="AF347" s="9"/>
      <c r="AH347" s="2" t="s">
        <v>1</v>
      </c>
      <c r="AI347" s="2" t="s">
        <v>2</v>
      </c>
    </row>
    <row r="348" spans="1:38" x14ac:dyDescent="0.25">
      <c r="A348" s="5" t="s">
        <v>36</v>
      </c>
      <c r="B348" s="6"/>
      <c r="C348" s="6"/>
      <c r="D348" s="7" t="s">
        <v>13</v>
      </c>
      <c r="E348" s="6"/>
      <c r="F348" s="6"/>
      <c r="H348" s="8" t="s">
        <v>165</v>
      </c>
      <c r="I348" s="9">
        <v>-2000</v>
      </c>
      <c r="J348" s="7" t="s">
        <v>13</v>
      </c>
      <c r="K348" s="10">
        <v>0.155</v>
      </c>
      <c r="L348" s="9">
        <f t="shared" si="25"/>
        <v>-310</v>
      </c>
      <c r="N348" s="1"/>
      <c r="O348" s="1"/>
      <c r="P348" s="1"/>
      <c r="Q348" s="1"/>
      <c r="R348" s="1"/>
      <c r="S348" s="1"/>
      <c r="U348" s="8" t="s">
        <v>597</v>
      </c>
      <c r="V348" s="9">
        <v>-3</v>
      </c>
      <c r="W348" s="7" t="s">
        <v>13</v>
      </c>
      <c r="X348" s="9">
        <v>175</v>
      </c>
      <c r="Y348" s="9">
        <f t="shared" si="26"/>
        <v>-525</v>
      </c>
      <c r="AA348" s="5" t="s">
        <v>36</v>
      </c>
      <c r="AB348" s="6"/>
      <c r="AC348" s="6"/>
      <c r="AD348" s="7" t="s">
        <v>13</v>
      </c>
      <c r="AE348" s="6"/>
      <c r="AF348" s="6"/>
      <c r="AH348" s="2" t="s">
        <v>3</v>
      </c>
      <c r="AI348" s="2" t="s">
        <v>4</v>
      </c>
    </row>
    <row r="349" spans="1:38" x14ac:dyDescent="0.25">
      <c r="A349" s="8" t="s">
        <v>37</v>
      </c>
      <c r="B349" s="9"/>
      <c r="C349" s="9">
        <v>-1</v>
      </c>
      <c r="D349" s="7" t="s">
        <v>13</v>
      </c>
      <c r="E349" s="9">
        <v>652.5</v>
      </c>
      <c r="F349" s="9">
        <f t="shared" ref="F349:F359" si="27">C349*E349</f>
        <v>-652.5</v>
      </c>
      <c r="H349" s="8" t="s">
        <v>48</v>
      </c>
      <c r="I349" s="9"/>
      <c r="J349" s="7" t="s">
        <v>13</v>
      </c>
      <c r="K349" s="9"/>
      <c r="L349" s="9">
        <v>-500</v>
      </c>
      <c r="N349" s="1" t="s">
        <v>67</v>
      </c>
      <c r="O349" s="1"/>
      <c r="P349" s="1"/>
      <c r="Q349" s="1"/>
      <c r="R349" s="1"/>
      <c r="S349" s="1"/>
      <c r="U349" s="8" t="s">
        <v>43</v>
      </c>
      <c r="V349" s="9">
        <v>-1</v>
      </c>
      <c r="W349" s="7" t="s">
        <v>13</v>
      </c>
      <c r="X349" s="9">
        <v>1172.5</v>
      </c>
      <c r="Y349" s="9">
        <f t="shared" si="26"/>
        <v>-1172.5</v>
      </c>
      <c r="AA349" s="8" t="s">
        <v>37</v>
      </c>
      <c r="AB349" s="9"/>
      <c r="AC349" s="9">
        <v>-1</v>
      </c>
      <c r="AD349" s="7" t="s">
        <v>13</v>
      </c>
      <c r="AE349" s="9">
        <v>725</v>
      </c>
      <c r="AF349" s="9">
        <f t="shared" ref="AF349:AF359" si="28">AC349*AE349</f>
        <v>-725</v>
      </c>
      <c r="AH349" s="2" t="s">
        <v>5</v>
      </c>
      <c r="AI349" s="2" t="s">
        <v>203</v>
      </c>
    </row>
    <row r="350" spans="1:38" x14ac:dyDescent="0.25">
      <c r="A350" s="8" t="s">
        <v>108</v>
      </c>
      <c r="B350" s="9"/>
      <c r="C350" s="9">
        <v>-3</v>
      </c>
      <c r="D350" s="7" t="s">
        <v>13</v>
      </c>
      <c r="E350" s="9">
        <v>200</v>
      </c>
      <c r="F350" s="9">
        <f t="shared" si="27"/>
        <v>-600</v>
      </c>
      <c r="H350" s="5" t="s">
        <v>49</v>
      </c>
      <c r="I350" s="6"/>
      <c r="J350" s="7" t="s">
        <v>13</v>
      </c>
      <c r="K350" s="6"/>
      <c r="L350" s="6">
        <f>SUM(L341:L349)</f>
        <v>-4224.5</v>
      </c>
      <c r="N350" s="2" t="s">
        <v>1</v>
      </c>
      <c r="O350" s="2" t="s">
        <v>2</v>
      </c>
      <c r="P350" s="1"/>
      <c r="Q350" s="1"/>
      <c r="R350" s="1"/>
      <c r="S350" s="1"/>
      <c r="U350" s="8" t="s">
        <v>164</v>
      </c>
      <c r="V350" s="9">
        <v>-1</v>
      </c>
      <c r="W350" s="7" t="s">
        <v>13</v>
      </c>
      <c r="X350" s="9">
        <v>335</v>
      </c>
      <c r="Y350" s="9">
        <f t="shared" si="26"/>
        <v>-335</v>
      </c>
      <c r="AA350" s="8" t="s">
        <v>108</v>
      </c>
      <c r="AB350" s="9"/>
      <c r="AC350" s="9">
        <v>-3</v>
      </c>
      <c r="AD350" s="7" t="s">
        <v>13</v>
      </c>
      <c r="AE350" s="9">
        <v>225</v>
      </c>
      <c r="AF350" s="9">
        <f t="shared" si="28"/>
        <v>-675</v>
      </c>
      <c r="AH350" s="2" t="s">
        <v>7</v>
      </c>
      <c r="AI350" s="2" t="s">
        <v>187</v>
      </c>
    </row>
    <row r="351" spans="1:38" x14ac:dyDescent="0.25">
      <c r="A351" s="8" t="s">
        <v>38</v>
      </c>
      <c r="B351" s="9"/>
      <c r="C351" s="9">
        <v>-20</v>
      </c>
      <c r="D351" s="7" t="s">
        <v>13</v>
      </c>
      <c r="E351" s="9">
        <v>19.8</v>
      </c>
      <c r="F351" s="9">
        <f t="shared" si="27"/>
        <v>-396</v>
      </c>
      <c r="H351" s="8" t="s">
        <v>50</v>
      </c>
      <c r="I351" s="9"/>
      <c r="J351" s="7" t="s">
        <v>13</v>
      </c>
      <c r="K351" s="9"/>
      <c r="L351" s="9">
        <f>SUM(L338,L350)</f>
        <v>1392</v>
      </c>
      <c r="N351" s="2" t="s">
        <v>3</v>
      </c>
      <c r="O351" s="2" t="s">
        <v>4</v>
      </c>
      <c r="P351" s="1"/>
      <c r="Q351" s="1"/>
      <c r="R351" s="1"/>
      <c r="S351" s="1"/>
      <c r="U351" s="8" t="s">
        <v>165</v>
      </c>
      <c r="V351" s="9">
        <v>-3700</v>
      </c>
      <c r="W351" s="7" t="s">
        <v>13</v>
      </c>
      <c r="X351" s="10">
        <v>0.155</v>
      </c>
      <c r="Y351" s="9">
        <f t="shared" si="26"/>
        <v>-573.5</v>
      </c>
      <c r="AA351" s="8" t="s">
        <v>38</v>
      </c>
      <c r="AB351" s="9"/>
      <c r="AC351" s="9">
        <v>-20</v>
      </c>
      <c r="AD351" s="7" t="s">
        <v>13</v>
      </c>
      <c r="AE351" s="9">
        <v>22</v>
      </c>
      <c r="AF351" s="9">
        <f t="shared" si="28"/>
        <v>-440</v>
      </c>
      <c r="AH351" s="2" t="s">
        <v>9</v>
      </c>
      <c r="AI351" s="2" t="s">
        <v>133</v>
      </c>
    </row>
    <row r="352" spans="1:38" x14ac:dyDescent="0.25">
      <c r="A352" s="8" t="s">
        <v>40</v>
      </c>
      <c r="B352" s="9"/>
      <c r="C352" s="9">
        <v>-1</v>
      </c>
      <c r="D352" s="7" t="s">
        <v>13</v>
      </c>
      <c r="E352" s="9">
        <v>380</v>
      </c>
      <c r="F352" s="9">
        <f t="shared" si="27"/>
        <v>-380</v>
      </c>
      <c r="N352" s="2" t="s">
        <v>5</v>
      </c>
      <c r="O352" s="2" t="s">
        <v>203</v>
      </c>
      <c r="P352" s="1"/>
      <c r="Q352" s="1"/>
      <c r="R352" s="1"/>
      <c r="S352" s="1"/>
      <c r="U352" s="8" t="s">
        <v>153</v>
      </c>
      <c r="V352" s="9">
        <v>-1</v>
      </c>
      <c r="W352" s="7" t="s">
        <v>13</v>
      </c>
      <c r="X352" s="9">
        <v>1225</v>
      </c>
      <c r="Y352" s="9">
        <f t="shared" si="26"/>
        <v>-1225</v>
      </c>
      <c r="AA352" s="8" t="s">
        <v>40</v>
      </c>
      <c r="AB352" s="9"/>
      <c r="AC352" s="9">
        <v>-1</v>
      </c>
      <c r="AD352" s="7" t="s">
        <v>13</v>
      </c>
      <c r="AE352" s="9">
        <v>400</v>
      </c>
      <c r="AF352" s="9">
        <f t="shared" si="28"/>
        <v>-400</v>
      </c>
    </row>
    <row r="353" spans="1:38" x14ac:dyDescent="0.25">
      <c r="A353" s="8" t="s">
        <v>41</v>
      </c>
      <c r="B353" s="9"/>
      <c r="C353" s="9">
        <v>-1</v>
      </c>
      <c r="D353" s="7" t="s">
        <v>13</v>
      </c>
      <c r="E353" s="9">
        <v>165</v>
      </c>
      <c r="F353" s="9">
        <f t="shared" si="27"/>
        <v>-165</v>
      </c>
      <c r="H353" s="2" t="s">
        <v>598</v>
      </c>
      <c r="N353" s="2" t="s">
        <v>7</v>
      </c>
      <c r="O353" s="2" t="s">
        <v>152</v>
      </c>
      <c r="P353" s="1"/>
      <c r="Q353" s="1"/>
      <c r="R353" s="1"/>
      <c r="S353" s="1"/>
      <c r="U353" s="8" t="s">
        <v>154</v>
      </c>
      <c r="V353" s="9">
        <v>-2</v>
      </c>
      <c r="W353" s="7" t="s">
        <v>13</v>
      </c>
      <c r="X353" s="9">
        <v>125</v>
      </c>
      <c r="Y353" s="9">
        <f t="shared" si="26"/>
        <v>-250</v>
      </c>
      <c r="AA353" s="8" t="s">
        <v>41</v>
      </c>
      <c r="AB353" s="9"/>
      <c r="AC353" s="9">
        <v>-1</v>
      </c>
      <c r="AD353" s="7" t="s">
        <v>13</v>
      </c>
      <c r="AE353" s="9">
        <v>165</v>
      </c>
      <c r="AF353" s="9">
        <f t="shared" si="28"/>
        <v>-165</v>
      </c>
      <c r="AH353" s="3" t="s">
        <v>11</v>
      </c>
      <c r="AI353" s="4" t="s">
        <v>15</v>
      </c>
      <c r="AJ353" s="4" t="s">
        <v>13</v>
      </c>
      <c r="AK353" s="4" t="s">
        <v>16</v>
      </c>
      <c r="AL353" s="4" t="s">
        <v>17</v>
      </c>
    </row>
    <row r="354" spans="1:38" x14ac:dyDescent="0.25">
      <c r="A354" s="8" t="s">
        <v>206</v>
      </c>
      <c r="B354" s="9"/>
      <c r="C354" s="9">
        <v>-1</v>
      </c>
      <c r="D354" s="7" t="s">
        <v>13</v>
      </c>
      <c r="E354" s="9">
        <v>175</v>
      </c>
      <c r="F354" s="9">
        <f t="shared" si="27"/>
        <v>-175</v>
      </c>
      <c r="H354" s="2" t="s">
        <v>599</v>
      </c>
      <c r="N354" s="2" t="s">
        <v>9</v>
      </c>
      <c r="O354" s="2" t="s">
        <v>10</v>
      </c>
      <c r="P354" s="1"/>
      <c r="Q354" s="1"/>
      <c r="R354" s="1"/>
      <c r="S354" s="1"/>
      <c r="U354" s="8" t="s">
        <v>155</v>
      </c>
      <c r="V354" s="9">
        <v>-75</v>
      </c>
      <c r="W354" s="7" t="s">
        <v>13</v>
      </c>
      <c r="X354" s="9">
        <v>5</v>
      </c>
      <c r="Y354" s="9">
        <f t="shared" si="26"/>
        <v>-375</v>
      </c>
      <c r="AA354" s="8" t="s">
        <v>206</v>
      </c>
      <c r="AB354" s="9"/>
      <c r="AC354" s="9">
        <v>-1</v>
      </c>
      <c r="AD354" s="7" t="s">
        <v>13</v>
      </c>
      <c r="AE354" s="9">
        <v>175</v>
      </c>
      <c r="AF354" s="9">
        <f t="shared" si="28"/>
        <v>-175</v>
      </c>
      <c r="AH354" s="5" t="s">
        <v>18</v>
      </c>
      <c r="AI354" s="6"/>
      <c r="AJ354" s="7" t="s">
        <v>13</v>
      </c>
      <c r="AK354" s="6"/>
      <c r="AL354" s="6"/>
    </row>
    <row r="355" spans="1:38" x14ac:dyDescent="0.25">
      <c r="A355" s="8" t="s">
        <v>43</v>
      </c>
      <c r="B355" s="9"/>
      <c r="C355" s="9">
        <v>-1</v>
      </c>
      <c r="D355" s="7" t="s">
        <v>13</v>
      </c>
      <c r="E355" s="9">
        <v>743.75</v>
      </c>
      <c r="F355" s="9">
        <f t="shared" si="27"/>
        <v>-743.75</v>
      </c>
      <c r="N355" s="1"/>
      <c r="O355" s="1"/>
      <c r="P355" s="1"/>
      <c r="Q355" s="1"/>
      <c r="R355" s="1"/>
      <c r="S355" s="1"/>
      <c r="U355" s="8" t="s">
        <v>48</v>
      </c>
      <c r="V355" s="9"/>
      <c r="W355" s="7" t="s">
        <v>13</v>
      </c>
      <c r="X355" s="9"/>
      <c r="Y355" s="9">
        <v>-500</v>
      </c>
      <c r="AA355" s="8" t="s">
        <v>43</v>
      </c>
      <c r="AB355" s="9"/>
      <c r="AC355" s="9">
        <v>-1</v>
      </c>
      <c r="AD355" s="7" t="s">
        <v>13</v>
      </c>
      <c r="AE355" s="9">
        <v>956.25</v>
      </c>
      <c r="AF355" s="9">
        <f t="shared" si="28"/>
        <v>-956.25</v>
      </c>
      <c r="AH355" s="8" t="s">
        <v>115</v>
      </c>
      <c r="AI355" s="9">
        <v>3700</v>
      </c>
      <c r="AJ355" s="7" t="s">
        <v>21</v>
      </c>
      <c r="AK355" s="10">
        <v>3</v>
      </c>
      <c r="AL355" s="9">
        <f>AI355*AK355</f>
        <v>11100</v>
      </c>
    </row>
    <row r="356" spans="1:38" x14ac:dyDescent="0.25">
      <c r="A356" s="8" t="s">
        <v>44</v>
      </c>
      <c r="B356" s="9"/>
      <c r="C356" s="9">
        <v>-1</v>
      </c>
      <c r="D356" s="7" t="s">
        <v>13</v>
      </c>
      <c r="E356" s="9">
        <v>350</v>
      </c>
      <c r="F356" s="9">
        <f t="shared" si="27"/>
        <v>-350</v>
      </c>
      <c r="H356" s="2" t="s">
        <v>52</v>
      </c>
      <c r="N356" s="3" t="s">
        <v>11</v>
      </c>
      <c r="O356" s="4" t="s">
        <v>12</v>
      </c>
      <c r="P356" s="4" t="s">
        <v>15</v>
      </c>
      <c r="Q356" s="4" t="s">
        <v>13</v>
      </c>
      <c r="R356" s="4" t="s">
        <v>16</v>
      </c>
      <c r="S356" s="4" t="s">
        <v>17</v>
      </c>
      <c r="U356" s="5" t="s">
        <v>49</v>
      </c>
      <c r="V356" s="6"/>
      <c r="W356" s="7" t="s">
        <v>13</v>
      </c>
      <c r="X356" s="6"/>
      <c r="Y356" s="6">
        <f>SUM(Y344:Y355)</f>
        <v>-6761</v>
      </c>
      <c r="AA356" s="8" t="s">
        <v>44</v>
      </c>
      <c r="AB356" s="9"/>
      <c r="AC356" s="9">
        <v>-1</v>
      </c>
      <c r="AD356" s="7" t="s">
        <v>13</v>
      </c>
      <c r="AE356" s="9">
        <v>450</v>
      </c>
      <c r="AF356" s="9">
        <f t="shared" si="28"/>
        <v>-450</v>
      </c>
      <c r="AH356" s="8" t="s">
        <v>204</v>
      </c>
      <c r="AI356" s="9"/>
      <c r="AJ356" s="7" t="s">
        <v>205</v>
      </c>
      <c r="AK356" s="9"/>
      <c r="AL356" s="9">
        <v>870</v>
      </c>
    </row>
    <row r="357" spans="1:38" x14ac:dyDescent="0.25">
      <c r="A357" s="8" t="s">
        <v>45</v>
      </c>
      <c r="B357" s="9"/>
      <c r="C357" s="9">
        <v>-3000</v>
      </c>
      <c r="D357" s="7" t="s">
        <v>13</v>
      </c>
      <c r="E357" s="11">
        <v>9.2999999999999999E-2</v>
      </c>
      <c r="F357" s="9">
        <f t="shared" si="27"/>
        <v>-279</v>
      </c>
      <c r="N357" s="5" t="s">
        <v>18</v>
      </c>
      <c r="O357" s="6"/>
      <c r="P357" s="6"/>
      <c r="Q357" s="7" t="s">
        <v>13</v>
      </c>
      <c r="R357" s="6"/>
      <c r="S357" s="6"/>
      <c r="U357" s="8" t="s">
        <v>50</v>
      </c>
      <c r="V357" s="9"/>
      <c r="W357" s="7" t="s">
        <v>13</v>
      </c>
      <c r="X357" s="9"/>
      <c r="Y357" s="9">
        <f>SUM(Y341,Y356)</f>
        <v>3955.5</v>
      </c>
      <c r="AA357" s="8" t="s">
        <v>45</v>
      </c>
      <c r="AB357" s="9"/>
      <c r="AC357" s="9">
        <v>-5000</v>
      </c>
      <c r="AD357" s="7" t="s">
        <v>13</v>
      </c>
      <c r="AE357" s="11">
        <v>9.2999999999999999E-2</v>
      </c>
      <c r="AF357" s="9">
        <f t="shared" si="28"/>
        <v>-465</v>
      </c>
      <c r="AH357" s="5" t="s">
        <v>23</v>
      </c>
      <c r="AI357" s="6"/>
      <c r="AJ357" s="7" t="s">
        <v>13</v>
      </c>
      <c r="AK357" s="6"/>
      <c r="AL357" s="6">
        <f>SUM(AL355:AL356)</f>
        <v>11970</v>
      </c>
    </row>
    <row r="358" spans="1:38" x14ac:dyDescent="0.25">
      <c r="A358" s="8" t="s">
        <v>46</v>
      </c>
      <c r="B358" s="9"/>
      <c r="C358" s="12">
        <v>-4</v>
      </c>
      <c r="D358" s="7" t="s">
        <v>13</v>
      </c>
      <c r="E358" s="9">
        <v>85</v>
      </c>
      <c r="F358" s="9">
        <f t="shared" si="27"/>
        <v>-340</v>
      </c>
      <c r="H358" s="1" t="s">
        <v>117</v>
      </c>
      <c r="N358" s="8" t="s">
        <v>57</v>
      </c>
      <c r="O358" s="9">
        <v>5000</v>
      </c>
      <c r="P358" s="9">
        <v>5000</v>
      </c>
      <c r="Q358" s="7" t="s">
        <v>21</v>
      </c>
      <c r="R358" s="10">
        <v>2.1</v>
      </c>
      <c r="S358" s="9">
        <f>P358*R358</f>
        <v>10500</v>
      </c>
      <c r="AA358" s="8" t="s">
        <v>46</v>
      </c>
      <c r="AB358" s="9"/>
      <c r="AC358" s="12">
        <v>-4.8</v>
      </c>
      <c r="AD358" s="7" t="s">
        <v>13</v>
      </c>
      <c r="AE358" s="9">
        <v>85</v>
      </c>
      <c r="AF358" s="9">
        <f t="shared" si="28"/>
        <v>-408</v>
      </c>
      <c r="AH358" s="8" t="s">
        <v>13</v>
      </c>
      <c r="AI358" s="9"/>
      <c r="AJ358" s="7" t="s">
        <v>13</v>
      </c>
      <c r="AK358" s="9"/>
      <c r="AL358" s="9"/>
    </row>
    <row r="359" spans="1:38" x14ac:dyDescent="0.25">
      <c r="A359" s="8" t="s">
        <v>47</v>
      </c>
      <c r="B359" s="9"/>
      <c r="C359" s="9">
        <v>-1</v>
      </c>
      <c r="D359" s="7" t="s">
        <v>13</v>
      </c>
      <c r="E359" s="9">
        <v>206.25</v>
      </c>
      <c r="F359" s="9">
        <f t="shared" si="27"/>
        <v>-206.25</v>
      </c>
      <c r="H359" s="2" t="s">
        <v>1</v>
      </c>
      <c r="I359" s="2" t="s">
        <v>2</v>
      </c>
      <c r="N359" s="8" t="s">
        <v>22</v>
      </c>
      <c r="O359" s="9">
        <v>2400</v>
      </c>
      <c r="P359" s="9">
        <v>2400</v>
      </c>
      <c r="Q359" s="7" t="s">
        <v>21</v>
      </c>
      <c r="R359" s="10">
        <v>0.5</v>
      </c>
      <c r="S359" s="9">
        <f>P359*R359</f>
        <v>1200</v>
      </c>
      <c r="AA359" s="8" t="s">
        <v>47</v>
      </c>
      <c r="AB359" s="9"/>
      <c r="AC359" s="9">
        <v>-1</v>
      </c>
      <c r="AD359" s="7" t="s">
        <v>13</v>
      </c>
      <c r="AE359" s="9">
        <v>236.25</v>
      </c>
      <c r="AF359" s="9">
        <f t="shared" si="28"/>
        <v>-236.25</v>
      </c>
      <c r="AH359" s="5" t="s">
        <v>24</v>
      </c>
      <c r="AI359" s="6"/>
      <c r="AJ359" s="7" t="s">
        <v>13</v>
      </c>
      <c r="AK359" s="6"/>
      <c r="AL359" s="6"/>
    </row>
    <row r="360" spans="1:38" x14ac:dyDescent="0.25">
      <c r="A360" s="8" t="s">
        <v>48</v>
      </c>
      <c r="B360" s="9"/>
      <c r="C360" s="9"/>
      <c r="D360" s="7" t="s">
        <v>13</v>
      </c>
      <c r="E360" s="9"/>
      <c r="F360" s="9">
        <v>-500</v>
      </c>
      <c r="H360" s="2" t="s">
        <v>3</v>
      </c>
      <c r="I360" s="2" t="s">
        <v>4</v>
      </c>
      <c r="N360" s="8" t="s">
        <v>204</v>
      </c>
      <c r="O360" s="9"/>
      <c r="P360" s="9"/>
      <c r="Q360" s="7" t="s">
        <v>205</v>
      </c>
      <c r="R360" s="9"/>
      <c r="S360" s="9">
        <v>870</v>
      </c>
      <c r="AA360" s="8" t="s">
        <v>48</v>
      </c>
      <c r="AB360" s="9"/>
      <c r="AC360" s="9"/>
      <c r="AD360" s="7" t="s">
        <v>13</v>
      </c>
      <c r="AE360" s="9"/>
      <c r="AF360" s="9">
        <v>-500</v>
      </c>
      <c r="AH360" s="8" t="s">
        <v>25</v>
      </c>
      <c r="AI360" s="9">
        <v>-230</v>
      </c>
      <c r="AJ360" s="7" t="s">
        <v>21</v>
      </c>
      <c r="AK360" s="10">
        <v>5.45</v>
      </c>
      <c r="AL360" s="9">
        <f>AI360*AK360</f>
        <v>-1253.5</v>
      </c>
    </row>
    <row r="361" spans="1:38" x14ac:dyDescent="0.25">
      <c r="A361" s="5" t="s">
        <v>49</v>
      </c>
      <c r="B361" s="6"/>
      <c r="C361" s="6"/>
      <c r="D361" s="7" t="s">
        <v>13</v>
      </c>
      <c r="E361" s="6"/>
      <c r="F361" s="6">
        <f>SUM(F349:F360)</f>
        <v>-4787.5</v>
      </c>
      <c r="H361" s="2" t="s">
        <v>5</v>
      </c>
      <c r="I361" s="2" t="s">
        <v>203</v>
      </c>
      <c r="N361" s="5" t="s">
        <v>23</v>
      </c>
      <c r="O361" s="6"/>
      <c r="P361" s="6"/>
      <c r="Q361" s="7" t="s">
        <v>13</v>
      </c>
      <c r="R361" s="6"/>
      <c r="S361" s="6">
        <f>SUM(S358:S360)</f>
        <v>12570</v>
      </c>
      <c r="U361" s="2" t="s">
        <v>52</v>
      </c>
      <c r="AA361" s="5" t="s">
        <v>49</v>
      </c>
      <c r="AB361" s="6"/>
      <c r="AC361" s="6"/>
      <c r="AD361" s="7" t="s">
        <v>13</v>
      </c>
      <c r="AE361" s="6"/>
      <c r="AF361" s="6">
        <f>SUM(AF349:AF360)</f>
        <v>-5595.5</v>
      </c>
      <c r="AH361" s="5" t="s">
        <v>34</v>
      </c>
      <c r="AI361" s="6"/>
      <c r="AJ361" s="7" t="s">
        <v>13</v>
      </c>
      <c r="AK361" s="6"/>
      <c r="AL361" s="6">
        <f>SUM(AL359:AL360)</f>
        <v>-1253.5</v>
      </c>
    </row>
    <row r="362" spans="1:38" x14ac:dyDescent="0.25">
      <c r="A362" s="8" t="s">
        <v>50</v>
      </c>
      <c r="B362" s="9"/>
      <c r="C362" s="9"/>
      <c r="D362" s="7" t="s">
        <v>13</v>
      </c>
      <c r="E362" s="9"/>
      <c r="F362" s="9">
        <f>SUM(F346,F361)</f>
        <v>2660</v>
      </c>
      <c r="H362" s="2" t="s">
        <v>7</v>
      </c>
      <c r="I362" s="2" t="s">
        <v>8</v>
      </c>
      <c r="N362" s="8" t="s">
        <v>13</v>
      </c>
      <c r="O362" s="9"/>
      <c r="P362" s="9"/>
      <c r="Q362" s="7" t="s">
        <v>13</v>
      </c>
      <c r="R362" s="9"/>
      <c r="S362" s="9"/>
      <c r="AA362" s="8" t="s">
        <v>50</v>
      </c>
      <c r="AB362" s="9"/>
      <c r="AC362" s="9"/>
      <c r="AD362" s="7" t="s">
        <v>13</v>
      </c>
      <c r="AE362" s="9"/>
      <c r="AF362" s="9">
        <f>SUM(AF346,AF361)</f>
        <v>6252</v>
      </c>
      <c r="AH362" s="5" t="s">
        <v>35</v>
      </c>
      <c r="AI362" s="6"/>
      <c r="AJ362" s="7" t="s">
        <v>13</v>
      </c>
      <c r="AK362" s="6"/>
      <c r="AL362" s="6">
        <f>SUM(AL357,AL361)</f>
        <v>10716.5</v>
      </c>
    </row>
    <row r="363" spans="1:38" x14ac:dyDescent="0.25">
      <c r="A363" s="1"/>
      <c r="B363" s="1"/>
      <c r="C363" s="1"/>
      <c r="D363" s="1"/>
      <c r="E363" s="1"/>
      <c r="F363" s="1"/>
      <c r="H363" s="2" t="s">
        <v>9</v>
      </c>
      <c r="I363" s="2" t="s">
        <v>133</v>
      </c>
      <c r="N363" s="5" t="s">
        <v>24</v>
      </c>
      <c r="O363" s="6"/>
      <c r="P363" s="6"/>
      <c r="Q363" s="7" t="s">
        <v>13</v>
      </c>
      <c r="R363" s="6"/>
      <c r="S363" s="6"/>
      <c r="U363" s="1" t="s">
        <v>117</v>
      </c>
      <c r="AA363" s="1"/>
      <c r="AB363" s="1"/>
      <c r="AC363" s="1"/>
      <c r="AD363" s="1"/>
      <c r="AE363" s="1"/>
      <c r="AF363" s="1"/>
      <c r="AH363" s="8" t="s">
        <v>13</v>
      </c>
      <c r="AI363" s="9"/>
      <c r="AJ363" s="7" t="s">
        <v>13</v>
      </c>
      <c r="AK363" s="9"/>
      <c r="AL363" s="9"/>
    </row>
    <row r="364" spans="1:38" x14ac:dyDescent="0.25">
      <c r="A364" s="2" t="s">
        <v>213</v>
      </c>
      <c r="B364" s="1"/>
      <c r="C364" s="1"/>
      <c r="D364" s="1"/>
      <c r="E364" s="1"/>
      <c r="F364" s="1"/>
      <c r="N364" s="8" t="s">
        <v>25</v>
      </c>
      <c r="O364" s="9"/>
      <c r="P364" s="9">
        <v>-170</v>
      </c>
      <c r="Q364" s="7" t="s">
        <v>21</v>
      </c>
      <c r="R364" s="10">
        <v>4.25</v>
      </c>
      <c r="S364" s="9">
        <f>P364*R364</f>
        <v>-722.5</v>
      </c>
      <c r="U364" s="2" t="s">
        <v>1</v>
      </c>
      <c r="V364" s="2" t="s">
        <v>2</v>
      </c>
      <c r="AA364" s="2" t="s">
        <v>213</v>
      </c>
      <c r="AB364" s="1"/>
      <c r="AC364" s="1"/>
      <c r="AD364" s="1"/>
      <c r="AE364" s="1"/>
      <c r="AF364" s="1"/>
      <c r="AH364" s="5" t="s">
        <v>36</v>
      </c>
      <c r="AI364" s="6"/>
      <c r="AJ364" s="7" t="s">
        <v>13</v>
      </c>
      <c r="AK364" s="6"/>
      <c r="AL364" s="6"/>
    </row>
    <row r="365" spans="1:38" x14ac:dyDescent="0.25">
      <c r="A365" s="2" t="s">
        <v>207</v>
      </c>
      <c r="B365" s="1"/>
      <c r="C365" s="1"/>
      <c r="D365" s="1"/>
      <c r="E365" s="1"/>
      <c r="F365" s="1"/>
      <c r="H365" s="3" t="s">
        <v>11</v>
      </c>
      <c r="I365" s="4" t="s">
        <v>15</v>
      </c>
      <c r="J365" s="4" t="s">
        <v>13</v>
      </c>
      <c r="K365" s="4" t="s">
        <v>16</v>
      </c>
      <c r="L365" s="4" t="s">
        <v>17</v>
      </c>
      <c r="N365" s="8" t="s">
        <v>27</v>
      </c>
      <c r="O365" s="9"/>
      <c r="P365" s="9">
        <v>-20</v>
      </c>
      <c r="Q365" s="7" t="s">
        <v>28</v>
      </c>
      <c r="R365" s="10"/>
      <c r="S365" s="9"/>
      <c r="U365" s="2" t="s">
        <v>3</v>
      </c>
      <c r="V365" s="2" t="s">
        <v>4</v>
      </c>
      <c r="AA365" s="2" t="s">
        <v>207</v>
      </c>
      <c r="AB365" s="1"/>
      <c r="AC365" s="1"/>
      <c r="AD365" s="1"/>
      <c r="AE365" s="1"/>
      <c r="AF365" s="1"/>
      <c r="AH365" s="8" t="s">
        <v>37</v>
      </c>
      <c r="AI365" s="9">
        <v>-1</v>
      </c>
      <c r="AJ365" s="7" t="s">
        <v>13</v>
      </c>
      <c r="AK365" s="9">
        <v>725</v>
      </c>
      <c r="AL365" s="9">
        <f t="shared" ref="AL365:AL372" si="29">AI365*AK365</f>
        <v>-725</v>
      </c>
    </row>
    <row r="366" spans="1:38" x14ac:dyDescent="0.25">
      <c r="A366" s="2" t="s">
        <v>214</v>
      </c>
      <c r="B366" s="1"/>
      <c r="C366" s="1"/>
      <c r="D366" s="1"/>
      <c r="E366" s="1"/>
      <c r="F366" s="1"/>
      <c r="H366" s="5" t="s">
        <v>18</v>
      </c>
      <c r="I366" s="6"/>
      <c r="J366" s="7" t="s">
        <v>13</v>
      </c>
      <c r="K366" s="6"/>
      <c r="L366" s="6"/>
      <c r="N366" s="5" t="s">
        <v>34</v>
      </c>
      <c r="O366" s="6"/>
      <c r="P366" s="6"/>
      <c r="Q366" s="7" t="s">
        <v>13</v>
      </c>
      <c r="R366" s="6"/>
      <c r="S366" s="6">
        <f>SUM(S363:S365)</f>
        <v>-722.5</v>
      </c>
      <c r="U366" s="2" t="s">
        <v>5</v>
      </c>
      <c r="V366" s="2" t="s">
        <v>203</v>
      </c>
      <c r="AA366" s="2" t="s">
        <v>214</v>
      </c>
      <c r="AB366" s="1"/>
      <c r="AC366" s="1"/>
      <c r="AD366" s="1"/>
      <c r="AE366" s="1"/>
      <c r="AF366" s="1"/>
      <c r="AH366" s="8" t="s">
        <v>108</v>
      </c>
      <c r="AI366" s="9">
        <v>-3</v>
      </c>
      <c r="AJ366" s="7" t="s">
        <v>13</v>
      </c>
      <c r="AK366" s="9">
        <v>225</v>
      </c>
      <c r="AL366" s="9">
        <f t="shared" si="29"/>
        <v>-675</v>
      </c>
    </row>
    <row r="367" spans="1:38" x14ac:dyDescent="0.25">
      <c r="A367" s="1"/>
      <c r="B367" s="1"/>
      <c r="C367" s="1"/>
      <c r="D367" s="1"/>
      <c r="E367" s="1"/>
      <c r="F367" s="1"/>
      <c r="H367" s="8" t="s">
        <v>600</v>
      </c>
      <c r="I367" s="9">
        <v>2500</v>
      </c>
      <c r="J367" s="7" t="s">
        <v>21</v>
      </c>
      <c r="K367" s="10">
        <v>2.95</v>
      </c>
      <c r="L367" s="9">
        <f>I367*K367</f>
        <v>7375</v>
      </c>
      <c r="N367" s="5" t="s">
        <v>35</v>
      </c>
      <c r="O367" s="6"/>
      <c r="P367" s="6"/>
      <c r="Q367" s="7" t="s">
        <v>13</v>
      </c>
      <c r="R367" s="6"/>
      <c r="S367" s="6">
        <f>SUM(S361,S366)</f>
        <v>11847.5</v>
      </c>
      <c r="U367" s="2" t="s">
        <v>7</v>
      </c>
      <c r="V367" s="2" t="s">
        <v>152</v>
      </c>
      <c r="AA367" s="1"/>
      <c r="AB367" s="1"/>
      <c r="AC367" s="1"/>
      <c r="AD367" s="1"/>
      <c r="AE367" s="1"/>
      <c r="AF367" s="1"/>
      <c r="AH367" s="8" t="s">
        <v>40</v>
      </c>
      <c r="AI367" s="9">
        <v>-1</v>
      </c>
      <c r="AJ367" s="7" t="s">
        <v>13</v>
      </c>
      <c r="AK367" s="9">
        <v>400</v>
      </c>
      <c r="AL367" s="9">
        <f t="shared" si="29"/>
        <v>-400</v>
      </c>
    </row>
    <row r="368" spans="1:38" x14ac:dyDescent="0.25">
      <c r="A368" s="2" t="s">
        <v>52</v>
      </c>
      <c r="B368" s="1"/>
      <c r="C368" s="1"/>
      <c r="D368" s="1"/>
      <c r="E368" s="1"/>
      <c r="F368" s="1"/>
      <c r="H368" s="8" t="s">
        <v>204</v>
      </c>
      <c r="I368" s="9"/>
      <c r="J368" s="7" t="s">
        <v>205</v>
      </c>
      <c r="K368" s="9"/>
      <c r="L368" s="9">
        <v>870</v>
      </c>
      <c r="N368" s="8" t="s">
        <v>13</v>
      </c>
      <c r="O368" s="9"/>
      <c r="P368" s="9"/>
      <c r="Q368" s="7" t="s">
        <v>13</v>
      </c>
      <c r="R368" s="9"/>
      <c r="S368" s="9"/>
      <c r="U368" s="2" t="s">
        <v>9</v>
      </c>
      <c r="V368" s="2" t="s">
        <v>133</v>
      </c>
      <c r="AA368" s="2" t="s">
        <v>52</v>
      </c>
      <c r="AB368" s="1"/>
      <c r="AC368" s="1"/>
      <c r="AD368" s="1"/>
      <c r="AE368" s="1"/>
      <c r="AF368" s="1"/>
      <c r="AH368" s="8" t="s">
        <v>41</v>
      </c>
      <c r="AI368" s="9">
        <v>-1</v>
      </c>
      <c r="AJ368" s="7" t="s">
        <v>13</v>
      </c>
      <c r="AK368" s="9">
        <v>165</v>
      </c>
      <c r="AL368" s="9">
        <f t="shared" si="29"/>
        <v>-165</v>
      </c>
    </row>
    <row r="369" spans="1:38" x14ac:dyDescent="0.25">
      <c r="A369" s="1"/>
      <c r="B369" s="1"/>
      <c r="C369" s="1"/>
      <c r="D369" s="1"/>
      <c r="E369" s="1"/>
      <c r="F369" s="1"/>
      <c r="H369" s="5" t="s">
        <v>23</v>
      </c>
      <c r="I369" s="6"/>
      <c r="J369" s="7" t="s">
        <v>13</v>
      </c>
      <c r="K369" s="6"/>
      <c r="L369" s="6">
        <f>SUM(L367:L368)</f>
        <v>8245</v>
      </c>
      <c r="N369" s="5" t="s">
        <v>36</v>
      </c>
      <c r="O369" s="6"/>
      <c r="P369" s="6"/>
      <c r="Q369" s="7" t="s">
        <v>13</v>
      </c>
      <c r="R369" s="6"/>
      <c r="S369" s="6"/>
      <c r="AA369" s="1"/>
      <c r="AB369" s="1"/>
      <c r="AC369" s="1"/>
      <c r="AD369" s="1"/>
      <c r="AE369" s="1"/>
      <c r="AF369" s="1"/>
      <c r="AH369" s="8" t="s">
        <v>597</v>
      </c>
      <c r="AI369" s="9">
        <v>-3</v>
      </c>
      <c r="AJ369" s="7" t="s">
        <v>13</v>
      </c>
      <c r="AK369" s="9">
        <v>175</v>
      </c>
      <c r="AL369" s="9">
        <f t="shared" si="29"/>
        <v>-525</v>
      </c>
    </row>
    <row r="370" spans="1:38" x14ac:dyDescent="0.25">
      <c r="A370" s="1" t="s">
        <v>68</v>
      </c>
      <c r="B370" s="1"/>
      <c r="C370" s="1"/>
      <c r="D370" s="1"/>
      <c r="E370" s="1"/>
      <c r="F370" s="1"/>
      <c r="H370" s="8" t="s">
        <v>13</v>
      </c>
      <c r="I370" s="9"/>
      <c r="J370" s="7" t="s">
        <v>13</v>
      </c>
      <c r="K370" s="9"/>
      <c r="L370" s="9"/>
      <c r="N370" s="8" t="s">
        <v>37</v>
      </c>
      <c r="O370" s="9"/>
      <c r="P370" s="9">
        <v>-1</v>
      </c>
      <c r="Q370" s="7" t="s">
        <v>13</v>
      </c>
      <c r="R370" s="9">
        <v>652.5</v>
      </c>
      <c r="S370" s="9">
        <f t="shared" ref="S370:S383" si="30">P370*R370</f>
        <v>-652.5</v>
      </c>
      <c r="U370" s="3" t="s">
        <v>11</v>
      </c>
      <c r="V370" s="4" t="s">
        <v>15</v>
      </c>
      <c r="W370" s="4" t="s">
        <v>13</v>
      </c>
      <c r="X370" s="4" t="s">
        <v>16</v>
      </c>
      <c r="Y370" s="4" t="s">
        <v>17</v>
      </c>
      <c r="AA370" s="1" t="s">
        <v>68</v>
      </c>
      <c r="AB370" s="1"/>
      <c r="AC370" s="1"/>
      <c r="AD370" s="1"/>
      <c r="AE370" s="1"/>
      <c r="AF370" s="1"/>
      <c r="AH370" s="8" t="s">
        <v>43</v>
      </c>
      <c r="AI370" s="9">
        <v>-1</v>
      </c>
      <c r="AJ370" s="7" t="s">
        <v>13</v>
      </c>
      <c r="AK370" s="9">
        <v>1172.5</v>
      </c>
      <c r="AL370" s="9">
        <f t="shared" si="29"/>
        <v>-1172.5</v>
      </c>
    </row>
    <row r="371" spans="1:38" x14ac:dyDescent="0.25">
      <c r="A371" s="2" t="s">
        <v>1</v>
      </c>
      <c r="B371" s="2" t="s">
        <v>2</v>
      </c>
      <c r="C371" s="1"/>
      <c r="D371" s="1"/>
      <c r="E371" s="1"/>
      <c r="F371" s="1"/>
      <c r="H371" s="5" t="s">
        <v>24</v>
      </c>
      <c r="I371" s="6"/>
      <c r="J371" s="7" t="s">
        <v>13</v>
      </c>
      <c r="K371" s="6"/>
      <c r="L371" s="6"/>
      <c r="N371" s="8" t="s">
        <v>108</v>
      </c>
      <c r="O371" s="9"/>
      <c r="P371" s="9">
        <v>-3</v>
      </c>
      <c r="Q371" s="7" t="s">
        <v>13</v>
      </c>
      <c r="R371" s="9">
        <v>203</v>
      </c>
      <c r="S371" s="9">
        <f t="shared" si="30"/>
        <v>-609</v>
      </c>
      <c r="U371" s="5" t="s">
        <v>18</v>
      </c>
      <c r="V371" s="6"/>
      <c r="W371" s="7" t="s">
        <v>13</v>
      </c>
      <c r="X371" s="6"/>
      <c r="Y371" s="6"/>
      <c r="AA371" s="2" t="s">
        <v>1</v>
      </c>
      <c r="AB371" s="2" t="s">
        <v>2</v>
      </c>
      <c r="AC371" s="1"/>
      <c r="AD371" s="1"/>
      <c r="AE371" s="1"/>
      <c r="AF371" s="1"/>
      <c r="AH371" s="8" t="s">
        <v>164</v>
      </c>
      <c r="AI371" s="9">
        <v>-1</v>
      </c>
      <c r="AJ371" s="7" t="s">
        <v>13</v>
      </c>
      <c r="AK371" s="9">
        <v>335</v>
      </c>
      <c r="AL371" s="9">
        <f t="shared" si="29"/>
        <v>-335</v>
      </c>
    </row>
    <row r="372" spans="1:38" x14ac:dyDescent="0.25">
      <c r="A372" s="2" t="s">
        <v>3</v>
      </c>
      <c r="B372" s="2" t="s">
        <v>4</v>
      </c>
      <c r="C372" s="1"/>
      <c r="D372" s="1"/>
      <c r="E372" s="1"/>
      <c r="F372" s="1"/>
      <c r="H372" s="8" t="s">
        <v>25</v>
      </c>
      <c r="I372" s="9">
        <v>-180</v>
      </c>
      <c r="J372" s="7" t="s">
        <v>21</v>
      </c>
      <c r="K372" s="10">
        <v>7</v>
      </c>
      <c r="L372" s="9">
        <f>I372*K372</f>
        <v>-1260</v>
      </c>
      <c r="N372" s="8" t="s">
        <v>38</v>
      </c>
      <c r="O372" s="9"/>
      <c r="P372" s="9">
        <v>-20</v>
      </c>
      <c r="Q372" s="7" t="s">
        <v>13</v>
      </c>
      <c r="R372" s="9">
        <v>19.8</v>
      </c>
      <c r="S372" s="9">
        <f t="shared" si="30"/>
        <v>-396</v>
      </c>
      <c r="U372" s="8" t="s">
        <v>600</v>
      </c>
      <c r="V372" s="9">
        <v>2500</v>
      </c>
      <c r="W372" s="7" t="s">
        <v>21</v>
      </c>
      <c r="X372" s="10">
        <v>2.95</v>
      </c>
      <c r="Y372" s="9">
        <f>V372*X372</f>
        <v>7375</v>
      </c>
      <c r="AA372" s="2" t="s">
        <v>3</v>
      </c>
      <c r="AB372" s="2" t="s">
        <v>4</v>
      </c>
      <c r="AC372" s="1"/>
      <c r="AD372" s="1"/>
      <c r="AE372" s="1"/>
      <c r="AF372" s="1"/>
      <c r="AH372" s="8" t="s">
        <v>165</v>
      </c>
      <c r="AI372" s="9">
        <v>-3700</v>
      </c>
      <c r="AJ372" s="7" t="s">
        <v>13</v>
      </c>
      <c r="AK372" s="10">
        <v>0.155</v>
      </c>
      <c r="AL372" s="9">
        <f t="shared" si="29"/>
        <v>-573.5</v>
      </c>
    </row>
    <row r="373" spans="1:38" x14ac:dyDescent="0.25">
      <c r="A373" s="2" t="s">
        <v>5</v>
      </c>
      <c r="B373" s="2" t="s">
        <v>203</v>
      </c>
      <c r="C373" s="1"/>
      <c r="D373" s="1"/>
      <c r="E373" s="1"/>
      <c r="F373" s="1"/>
      <c r="H373" s="5" t="s">
        <v>34</v>
      </c>
      <c r="I373" s="6"/>
      <c r="J373" s="7" t="s">
        <v>13</v>
      </c>
      <c r="K373" s="6"/>
      <c r="L373" s="6">
        <f>SUM(L371:L372)</f>
        <v>-1260</v>
      </c>
      <c r="N373" s="8" t="s">
        <v>40</v>
      </c>
      <c r="O373" s="9"/>
      <c r="P373" s="9">
        <v>-1</v>
      </c>
      <c r="Q373" s="7" t="s">
        <v>13</v>
      </c>
      <c r="R373" s="9">
        <v>380</v>
      </c>
      <c r="S373" s="9">
        <f t="shared" si="30"/>
        <v>-380</v>
      </c>
      <c r="U373" s="8" t="s">
        <v>204</v>
      </c>
      <c r="V373" s="9"/>
      <c r="W373" s="7" t="s">
        <v>205</v>
      </c>
      <c r="X373" s="9"/>
      <c r="Y373" s="9">
        <v>870</v>
      </c>
      <c r="AA373" s="2" t="s">
        <v>5</v>
      </c>
      <c r="AB373" s="2" t="s">
        <v>203</v>
      </c>
      <c r="AC373" s="1"/>
      <c r="AD373" s="1"/>
      <c r="AE373" s="1"/>
      <c r="AF373" s="1"/>
      <c r="AH373" s="8" t="s">
        <v>48</v>
      </c>
      <c r="AI373" s="9"/>
      <c r="AJ373" s="7" t="s">
        <v>13</v>
      </c>
      <c r="AK373" s="9"/>
      <c r="AL373" s="9">
        <v>-500</v>
      </c>
    </row>
    <row r="374" spans="1:38" x14ac:dyDescent="0.25">
      <c r="A374" s="2" t="s">
        <v>7</v>
      </c>
      <c r="B374" s="2" t="s">
        <v>8</v>
      </c>
      <c r="C374" s="1"/>
      <c r="D374" s="1"/>
      <c r="E374" s="1"/>
      <c r="F374" s="1"/>
      <c r="H374" s="5" t="s">
        <v>35</v>
      </c>
      <c r="I374" s="6"/>
      <c r="J374" s="7" t="s">
        <v>13</v>
      </c>
      <c r="K374" s="6"/>
      <c r="L374" s="6">
        <f>SUM(L369,L373)</f>
        <v>6985</v>
      </c>
      <c r="N374" s="8" t="s">
        <v>41</v>
      </c>
      <c r="O374" s="9"/>
      <c r="P374" s="9">
        <v>-1</v>
      </c>
      <c r="Q374" s="7" t="s">
        <v>13</v>
      </c>
      <c r="R374" s="9">
        <v>165</v>
      </c>
      <c r="S374" s="9">
        <f t="shared" si="30"/>
        <v>-165</v>
      </c>
      <c r="U374" s="5" t="s">
        <v>23</v>
      </c>
      <c r="V374" s="6"/>
      <c r="W374" s="7" t="s">
        <v>13</v>
      </c>
      <c r="X374" s="6"/>
      <c r="Y374" s="6">
        <f>SUM(Y372:Y373)</f>
        <v>8245</v>
      </c>
      <c r="AA374" s="2" t="s">
        <v>7</v>
      </c>
      <c r="AB374" s="2" t="s">
        <v>187</v>
      </c>
      <c r="AC374" s="1"/>
      <c r="AD374" s="1"/>
      <c r="AE374" s="1"/>
      <c r="AF374" s="1"/>
      <c r="AH374" s="5" t="s">
        <v>49</v>
      </c>
      <c r="AI374" s="6"/>
      <c r="AJ374" s="7" t="s">
        <v>13</v>
      </c>
      <c r="AK374" s="6"/>
      <c r="AL374" s="6">
        <f>SUM(AL365:AL373)</f>
        <v>-5071</v>
      </c>
    </row>
    <row r="375" spans="1:38" x14ac:dyDescent="0.25">
      <c r="A375" s="2" t="s">
        <v>9</v>
      </c>
      <c r="B375" s="2" t="s">
        <v>10</v>
      </c>
      <c r="C375" s="1"/>
      <c r="D375" s="1"/>
      <c r="E375" s="1"/>
      <c r="F375" s="1"/>
      <c r="H375" s="8" t="s">
        <v>13</v>
      </c>
      <c r="I375" s="9"/>
      <c r="J375" s="7" t="s">
        <v>13</v>
      </c>
      <c r="K375" s="9"/>
      <c r="L375" s="9"/>
      <c r="N375" s="8" t="s">
        <v>206</v>
      </c>
      <c r="O375" s="9"/>
      <c r="P375" s="9">
        <v>-1</v>
      </c>
      <c r="Q375" s="7" t="s">
        <v>13</v>
      </c>
      <c r="R375" s="9">
        <v>175</v>
      </c>
      <c r="S375" s="9">
        <f t="shared" si="30"/>
        <v>-175</v>
      </c>
      <c r="U375" s="8" t="s">
        <v>13</v>
      </c>
      <c r="V375" s="9"/>
      <c r="W375" s="7" t="s">
        <v>13</v>
      </c>
      <c r="X375" s="9"/>
      <c r="Y375" s="9"/>
      <c r="AA375" s="2" t="s">
        <v>9</v>
      </c>
      <c r="AB375" s="2" t="s">
        <v>10</v>
      </c>
      <c r="AC375" s="1"/>
      <c r="AD375" s="1"/>
      <c r="AE375" s="1"/>
      <c r="AF375" s="1"/>
      <c r="AH375" s="8" t="s">
        <v>50</v>
      </c>
      <c r="AI375" s="9"/>
      <c r="AJ375" s="7" t="s">
        <v>13</v>
      </c>
      <c r="AK375" s="9"/>
      <c r="AL375" s="9">
        <f>SUM(AL362,AL374)</f>
        <v>5645.5</v>
      </c>
    </row>
    <row r="376" spans="1:38" x14ac:dyDescent="0.25">
      <c r="A376" s="1"/>
      <c r="B376" s="1"/>
      <c r="C376" s="1"/>
      <c r="D376" s="1"/>
      <c r="E376" s="1"/>
      <c r="F376" s="1"/>
      <c r="H376" s="5" t="s">
        <v>36</v>
      </c>
      <c r="I376" s="6"/>
      <c r="J376" s="7" t="s">
        <v>13</v>
      </c>
      <c r="K376" s="6"/>
      <c r="L376" s="6"/>
      <c r="N376" s="8" t="s">
        <v>43</v>
      </c>
      <c r="O376" s="9"/>
      <c r="P376" s="9">
        <v>-1</v>
      </c>
      <c r="Q376" s="7" t="s">
        <v>13</v>
      </c>
      <c r="R376" s="9">
        <v>956.25</v>
      </c>
      <c r="S376" s="9">
        <f t="shared" si="30"/>
        <v>-956.25</v>
      </c>
      <c r="U376" s="5" t="s">
        <v>24</v>
      </c>
      <c r="V376" s="6"/>
      <c r="W376" s="7" t="s">
        <v>13</v>
      </c>
      <c r="X376" s="6"/>
      <c r="Y376" s="6"/>
      <c r="AA376" s="1"/>
      <c r="AB376" s="1"/>
      <c r="AC376" s="1"/>
      <c r="AD376" s="1"/>
      <c r="AE376" s="1"/>
      <c r="AF376" s="1"/>
    </row>
    <row r="377" spans="1:38" x14ac:dyDescent="0.25">
      <c r="A377" s="3" t="s">
        <v>11</v>
      </c>
      <c r="B377" s="4" t="s">
        <v>12</v>
      </c>
      <c r="C377" s="4" t="s">
        <v>15</v>
      </c>
      <c r="D377" s="4" t="s">
        <v>13</v>
      </c>
      <c r="E377" s="4" t="s">
        <v>16</v>
      </c>
      <c r="F377" s="4" t="s">
        <v>17</v>
      </c>
      <c r="H377" s="8" t="s">
        <v>37</v>
      </c>
      <c r="I377" s="9">
        <v>-1</v>
      </c>
      <c r="J377" s="7" t="s">
        <v>13</v>
      </c>
      <c r="K377" s="9">
        <v>607.5</v>
      </c>
      <c r="L377" s="9">
        <f t="shared" ref="L377:L384" si="31">I377*K377</f>
        <v>-607.5</v>
      </c>
      <c r="N377" s="8" t="s">
        <v>44</v>
      </c>
      <c r="O377" s="9"/>
      <c r="P377" s="9">
        <v>-1</v>
      </c>
      <c r="Q377" s="7" t="s">
        <v>13</v>
      </c>
      <c r="R377" s="9">
        <v>450</v>
      </c>
      <c r="S377" s="9">
        <f t="shared" si="30"/>
        <v>-450</v>
      </c>
      <c r="U377" s="8" t="s">
        <v>25</v>
      </c>
      <c r="V377" s="9">
        <v>-180</v>
      </c>
      <c r="W377" s="7" t="s">
        <v>21</v>
      </c>
      <c r="X377" s="10">
        <v>7</v>
      </c>
      <c r="Y377" s="9">
        <f>V377*X377</f>
        <v>-1260</v>
      </c>
      <c r="AA377" s="3" t="s">
        <v>11</v>
      </c>
      <c r="AB377" s="4" t="s">
        <v>12</v>
      </c>
      <c r="AC377" s="4" t="s">
        <v>15</v>
      </c>
      <c r="AD377" s="4" t="s">
        <v>13</v>
      </c>
      <c r="AE377" s="4" t="s">
        <v>16</v>
      </c>
      <c r="AF377" s="4" t="s">
        <v>17</v>
      </c>
    </row>
    <row r="378" spans="1:38" x14ac:dyDescent="0.25">
      <c r="A378" s="5" t="s">
        <v>18</v>
      </c>
      <c r="B378" s="6"/>
      <c r="C378" s="6"/>
      <c r="D378" s="7" t="s">
        <v>13</v>
      </c>
      <c r="E378" s="6"/>
      <c r="F378" s="6"/>
      <c r="H378" s="8" t="s">
        <v>108</v>
      </c>
      <c r="I378" s="9">
        <v>-3</v>
      </c>
      <c r="J378" s="7" t="s">
        <v>13</v>
      </c>
      <c r="K378" s="9">
        <v>189</v>
      </c>
      <c r="L378" s="9">
        <f t="shared" si="31"/>
        <v>-567</v>
      </c>
      <c r="N378" s="8" t="s">
        <v>45</v>
      </c>
      <c r="O378" s="9"/>
      <c r="P378" s="9">
        <v>-5000</v>
      </c>
      <c r="Q378" s="7" t="s">
        <v>13</v>
      </c>
      <c r="R378" s="11">
        <v>9.2999999999999999E-2</v>
      </c>
      <c r="S378" s="9">
        <f t="shared" si="30"/>
        <v>-465</v>
      </c>
      <c r="U378" s="5" t="s">
        <v>34</v>
      </c>
      <c r="V378" s="6"/>
      <c r="W378" s="7" t="s">
        <v>13</v>
      </c>
      <c r="X378" s="6"/>
      <c r="Y378" s="6">
        <f>SUM(Y376:Y377)</f>
        <v>-1260</v>
      </c>
      <c r="AA378" s="5" t="s">
        <v>18</v>
      </c>
      <c r="AB378" s="6"/>
      <c r="AC378" s="6"/>
      <c r="AD378" s="7" t="s">
        <v>13</v>
      </c>
      <c r="AE378" s="6"/>
      <c r="AF378" s="6"/>
    </row>
    <row r="379" spans="1:38" x14ac:dyDescent="0.25">
      <c r="A379" s="8" t="s">
        <v>57</v>
      </c>
      <c r="B379" s="9">
        <v>3500</v>
      </c>
      <c r="C379" s="9">
        <v>3500</v>
      </c>
      <c r="D379" s="7" t="s">
        <v>21</v>
      </c>
      <c r="E379" s="10">
        <v>2.2999999999999998</v>
      </c>
      <c r="F379" s="9">
        <f>C379*E379</f>
        <v>8049.9999999999991</v>
      </c>
      <c r="H379" s="8" t="s">
        <v>40</v>
      </c>
      <c r="I379" s="9">
        <v>-1</v>
      </c>
      <c r="J379" s="7" t="s">
        <v>13</v>
      </c>
      <c r="K379" s="9">
        <v>400</v>
      </c>
      <c r="L379" s="9">
        <f t="shared" si="31"/>
        <v>-400</v>
      </c>
      <c r="N379" s="8" t="s">
        <v>46</v>
      </c>
      <c r="O379" s="9"/>
      <c r="P379" s="12">
        <v>-4.8</v>
      </c>
      <c r="Q379" s="7" t="s">
        <v>13</v>
      </c>
      <c r="R379" s="9">
        <v>85</v>
      </c>
      <c r="S379" s="9">
        <f t="shared" si="30"/>
        <v>-408</v>
      </c>
      <c r="U379" s="5" t="s">
        <v>35</v>
      </c>
      <c r="V379" s="6"/>
      <c r="W379" s="7" t="s">
        <v>13</v>
      </c>
      <c r="X379" s="6"/>
      <c r="Y379" s="6">
        <f>SUM(Y374,Y378)</f>
        <v>6985</v>
      </c>
      <c r="AA379" s="8" t="s">
        <v>57</v>
      </c>
      <c r="AB379" s="9">
        <v>5000</v>
      </c>
      <c r="AC379" s="9">
        <v>5000</v>
      </c>
      <c r="AD379" s="7" t="s">
        <v>21</v>
      </c>
      <c r="AE379" s="10">
        <v>2.2999999999999998</v>
      </c>
      <c r="AF379" s="9">
        <f>AC379*AE379</f>
        <v>11500</v>
      </c>
      <c r="AH379" s="2" t="s">
        <v>52</v>
      </c>
    </row>
    <row r="380" spans="1:38" x14ac:dyDescent="0.25">
      <c r="A380" s="8" t="s">
        <v>22</v>
      </c>
      <c r="B380" s="9">
        <v>2600</v>
      </c>
      <c r="C380" s="9">
        <v>2600</v>
      </c>
      <c r="D380" s="7" t="s">
        <v>21</v>
      </c>
      <c r="E380" s="10">
        <v>0.5</v>
      </c>
      <c r="F380" s="9">
        <f>C380*E380</f>
        <v>1300</v>
      </c>
      <c r="H380" s="8" t="s">
        <v>41</v>
      </c>
      <c r="I380" s="9">
        <v>-1</v>
      </c>
      <c r="J380" s="7" t="s">
        <v>13</v>
      </c>
      <c r="K380" s="9">
        <v>165</v>
      </c>
      <c r="L380" s="9">
        <f t="shared" si="31"/>
        <v>-165</v>
      </c>
      <c r="N380" s="8" t="s">
        <v>47</v>
      </c>
      <c r="O380" s="9"/>
      <c r="P380" s="9">
        <v>-1</v>
      </c>
      <c r="Q380" s="7" t="s">
        <v>13</v>
      </c>
      <c r="R380" s="9">
        <v>232.5</v>
      </c>
      <c r="S380" s="9">
        <f t="shared" si="30"/>
        <v>-232.5</v>
      </c>
      <c r="U380" s="8" t="s">
        <v>13</v>
      </c>
      <c r="V380" s="9"/>
      <c r="W380" s="7" t="s">
        <v>13</v>
      </c>
      <c r="X380" s="9"/>
      <c r="Y380" s="9"/>
      <c r="AA380" s="8" t="s">
        <v>22</v>
      </c>
      <c r="AB380" s="9">
        <v>4100</v>
      </c>
      <c r="AC380" s="9">
        <v>4100</v>
      </c>
      <c r="AD380" s="7" t="s">
        <v>21</v>
      </c>
      <c r="AE380" s="10">
        <v>0.5</v>
      </c>
      <c r="AF380" s="9">
        <f>AC380*AE380</f>
        <v>2050</v>
      </c>
    </row>
    <row r="381" spans="1:38" x14ac:dyDescent="0.25">
      <c r="A381" s="8" t="s">
        <v>204</v>
      </c>
      <c r="B381" s="9"/>
      <c r="C381" s="9"/>
      <c r="D381" s="7" t="s">
        <v>205</v>
      </c>
      <c r="E381" s="9"/>
      <c r="F381" s="9">
        <v>870</v>
      </c>
      <c r="H381" s="8" t="s">
        <v>206</v>
      </c>
      <c r="I381" s="9">
        <v>-3</v>
      </c>
      <c r="J381" s="7" t="s">
        <v>13</v>
      </c>
      <c r="K381" s="9">
        <v>175</v>
      </c>
      <c r="L381" s="9">
        <f t="shared" si="31"/>
        <v>-525</v>
      </c>
      <c r="N381" s="8" t="s">
        <v>153</v>
      </c>
      <c r="O381" s="9"/>
      <c r="P381" s="9">
        <v>-1</v>
      </c>
      <c r="Q381" s="7" t="s">
        <v>13</v>
      </c>
      <c r="R381" s="9">
        <v>1225</v>
      </c>
      <c r="S381" s="9">
        <f t="shared" si="30"/>
        <v>-1225</v>
      </c>
      <c r="U381" s="5" t="s">
        <v>36</v>
      </c>
      <c r="V381" s="6"/>
      <c r="W381" s="7" t="s">
        <v>13</v>
      </c>
      <c r="X381" s="6"/>
      <c r="Y381" s="6"/>
      <c r="AA381" s="8" t="s">
        <v>204</v>
      </c>
      <c r="AB381" s="9"/>
      <c r="AC381" s="9"/>
      <c r="AD381" s="7" t="s">
        <v>205</v>
      </c>
      <c r="AE381" s="9"/>
      <c r="AF381" s="9">
        <v>870</v>
      </c>
      <c r="AH381" s="1" t="s">
        <v>117</v>
      </c>
    </row>
    <row r="382" spans="1:38" x14ac:dyDescent="0.25">
      <c r="A382" s="5" t="s">
        <v>23</v>
      </c>
      <c r="B382" s="6"/>
      <c r="C382" s="6"/>
      <c r="D382" s="7" t="s">
        <v>13</v>
      </c>
      <c r="E382" s="6"/>
      <c r="F382" s="6">
        <f>SUM(F379:F381)</f>
        <v>10220</v>
      </c>
      <c r="H382" s="8" t="s">
        <v>43</v>
      </c>
      <c r="I382" s="9">
        <v>-1</v>
      </c>
      <c r="J382" s="7" t="s">
        <v>13</v>
      </c>
      <c r="K382" s="9">
        <v>1000</v>
      </c>
      <c r="L382" s="9">
        <f t="shared" si="31"/>
        <v>-1000</v>
      </c>
      <c r="N382" s="8" t="s">
        <v>154</v>
      </c>
      <c r="O382" s="9"/>
      <c r="P382" s="9">
        <v>-2</v>
      </c>
      <c r="Q382" s="7" t="s">
        <v>13</v>
      </c>
      <c r="R382" s="9">
        <v>125</v>
      </c>
      <c r="S382" s="9">
        <f t="shared" si="30"/>
        <v>-250</v>
      </c>
      <c r="U382" s="8" t="s">
        <v>37</v>
      </c>
      <c r="V382" s="9">
        <v>-1</v>
      </c>
      <c r="W382" s="7" t="s">
        <v>13</v>
      </c>
      <c r="X382" s="9">
        <v>653</v>
      </c>
      <c r="Y382" s="9">
        <f t="shared" ref="Y382:Y392" si="32">V382*X382</f>
        <v>-653</v>
      </c>
      <c r="AA382" s="5" t="s">
        <v>23</v>
      </c>
      <c r="AB382" s="6"/>
      <c r="AC382" s="6"/>
      <c r="AD382" s="7" t="s">
        <v>13</v>
      </c>
      <c r="AE382" s="6"/>
      <c r="AF382" s="6">
        <f>SUM(AF379:AF381)</f>
        <v>14420</v>
      </c>
      <c r="AH382" s="2" t="s">
        <v>1</v>
      </c>
      <c r="AI382" s="2" t="s">
        <v>2</v>
      </c>
    </row>
    <row r="383" spans="1:38" x14ac:dyDescent="0.25">
      <c r="A383" s="8" t="s">
        <v>13</v>
      </c>
      <c r="B383" s="9"/>
      <c r="C383" s="9"/>
      <c r="D383" s="7" t="s">
        <v>13</v>
      </c>
      <c r="E383" s="9"/>
      <c r="F383" s="9"/>
      <c r="H383" s="8" t="s">
        <v>601</v>
      </c>
      <c r="I383" s="9">
        <v>-1</v>
      </c>
      <c r="J383" s="7" t="s">
        <v>13</v>
      </c>
      <c r="K383" s="9">
        <v>325</v>
      </c>
      <c r="L383" s="9">
        <f t="shared" si="31"/>
        <v>-325</v>
      </c>
      <c r="N383" s="8" t="s">
        <v>155</v>
      </c>
      <c r="O383" s="9"/>
      <c r="P383" s="9">
        <v>-75</v>
      </c>
      <c r="Q383" s="7" t="s">
        <v>13</v>
      </c>
      <c r="R383" s="9">
        <v>5</v>
      </c>
      <c r="S383" s="9">
        <f t="shared" si="30"/>
        <v>-375</v>
      </c>
      <c r="U383" s="8" t="s">
        <v>108</v>
      </c>
      <c r="V383" s="9">
        <v>-3</v>
      </c>
      <c r="W383" s="7" t="s">
        <v>13</v>
      </c>
      <c r="X383" s="9">
        <v>202.5</v>
      </c>
      <c r="Y383" s="9">
        <f t="shared" si="32"/>
        <v>-607.5</v>
      </c>
      <c r="AA383" s="8" t="s">
        <v>13</v>
      </c>
      <c r="AB383" s="9"/>
      <c r="AC383" s="9"/>
      <c r="AD383" s="7" t="s">
        <v>13</v>
      </c>
      <c r="AE383" s="9"/>
      <c r="AF383" s="9"/>
      <c r="AH383" s="2" t="s">
        <v>3</v>
      </c>
      <c r="AI383" s="2" t="s">
        <v>4</v>
      </c>
    </row>
    <row r="384" spans="1:38" x14ac:dyDescent="0.25">
      <c r="A384" s="5" t="s">
        <v>24</v>
      </c>
      <c r="B384" s="6"/>
      <c r="C384" s="6"/>
      <c r="D384" s="7" t="s">
        <v>13</v>
      </c>
      <c r="E384" s="6"/>
      <c r="F384" s="6"/>
      <c r="H384" s="8" t="s">
        <v>165</v>
      </c>
      <c r="I384" s="9">
        <v>-2500</v>
      </c>
      <c r="J384" s="7" t="s">
        <v>13</v>
      </c>
      <c r="K384" s="10">
        <v>0.14499999999999999</v>
      </c>
      <c r="L384" s="9">
        <f t="shared" si="31"/>
        <v>-362.5</v>
      </c>
      <c r="N384" s="8" t="s">
        <v>48</v>
      </c>
      <c r="O384" s="9"/>
      <c r="P384" s="9"/>
      <c r="Q384" s="7" t="s">
        <v>13</v>
      </c>
      <c r="R384" s="9"/>
      <c r="S384" s="9">
        <v>-500</v>
      </c>
      <c r="U384" s="8" t="s">
        <v>40</v>
      </c>
      <c r="V384" s="9">
        <v>-1</v>
      </c>
      <c r="W384" s="7" t="s">
        <v>13</v>
      </c>
      <c r="X384" s="9">
        <v>400</v>
      </c>
      <c r="Y384" s="9">
        <f t="shared" si="32"/>
        <v>-400</v>
      </c>
      <c r="AA384" s="5" t="s">
        <v>24</v>
      </c>
      <c r="AB384" s="6"/>
      <c r="AC384" s="6"/>
      <c r="AD384" s="7" t="s">
        <v>13</v>
      </c>
      <c r="AE384" s="6"/>
      <c r="AF384" s="6"/>
      <c r="AH384" s="2" t="s">
        <v>5</v>
      </c>
      <c r="AI384" s="2" t="s">
        <v>203</v>
      </c>
    </row>
    <row r="385" spans="1:38" x14ac:dyDescent="0.25">
      <c r="A385" s="8" t="s">
        <v>25</v>
      </c>
      <c r="B385" s="9"/>
      <c r="C385" s="9">
        <v>-170</v>
      </c>
      <c r="D385" s="7" t="s">
        <v>21</v>
      </c>
      <c r="E385" s="10">
        <v>4.3</v>
      </c>
      <c r="F385" s="9">
        <f>C385*E385</f>
        <v>-731</v>
      </c>
      <c r="H385" s="8" t="s">
        <v>48</v>
      </c>
      <c r="I385" s="9"/>
      <c r="J385" s="7" t="s">
        <v>13</v>
      </c>
      <c r="K385" s="9"/>
      <c r="L385" s="9">
        <v>-500</v>
      </c>
      <c r="N385" s="5" t="s">
        <v>49</v>
      </c>
      <c r="O385" s="6"/>
      <c r="P385" s="6"/>
      <c r="Q385" s="7" t="s">
        <v>13</v>
      </c>
      <c r="R385" s="6"/>
      <c r="S385" s="6">
        <f>SUM(S370:S384)</f>
        <v>-7239.25</v>
      </c>
      <c r="U385" s="8" t="s">
        <v>41</v>
      </c>
      <c r="V385" s="9">
        <v>-1</v>
      </c>
      <c r="W385" s="7" t="s">
        <v>13</v>
      </c>
      <c r="X385" s="9">
        <v>165</v>
      </c>
      <c r="Y385" s="9">
        <f t="shared" si="32"/>
        <v>-165</v>
      </c>
      <c r="AA385" s="8" t="s">
        <v>25</v>
      </c>
      <c r="AB385" s="9"/>
      <c r="AC385" s="9">
        <v>-170</v>
      </c>
      <c r="AD385" s="7" t="s">
        <v>21</v>
      </c>
      <c r="AE385" s="10">
        <v>4.3</v>
      </c>
      <c r="AF385" s="9">
        <f>AC385*AE385</f>
        <v>-731</v>
      </c>
      <c r="AH385" s="2" t="s">
        <v>7</v>
      </c>
      <c r="AI385" s="2" t="s">
        <v>187</v>
      </c>
    </row>
    <row r="386" spans="1:38" x14ac:dyDescent="0.25">
      <c r="A386" s="8" t="s">
        <v>27</v>
      </c>
      <c r="B386" s="9"/>
      <c r="C386" s="9">
        <v>-20</v>
      </c>
      <c r="D386" s="7" t="s">
        <v>28</v>
      </c>
      <c r="E386" s="10"/>
      <c r="F386" s="9"/>
      <c r="H386" s="5" t="s">
        <v>49</v>
      </c>
      <c r="I386" s="6"/>
      <c r="J386" s="7" t="s">
        <v>13</v>
      </c>
      <c r="K386" s="6"/>
      <c r="L386" s="6">
        <f>SUM(L377:L385)</f>
        <v>-4452</v>
      </c>
      <c r="N386" s="8" t="s">
        <v>50</v>
      </c>
      <c r="O386" s="9"/>
      <c r="P386" s="9"/>
      <c r="Q386" s="7" t="s">
        <v>13</v>
      </c>
      <c r="R386" s="9"/>
      <c r="S386" s="9">
        <f>SUM(S367,S385)</f>
        <v>4608.25</v>
      </c>
      <c r="U386" s="8" t="s">
        <v>206</v>
      </c>
      <c r="V386" s="9">
        <v>-3</v>
      </c>
      <c r="W386" s="7" t="s">
        <v>13</v>
      </c>
      <c r="X386" s="9">
        <v>175</v>
      </c>
      <c r="Y386" s="9">
        <f t="shared" si="32"/>
        <v>-525</v>
      </c>
      <c r="AA386" s="8" t="s">
        <v>27</v>
      </c>
      <c r="AB386" s="9"/>
      <c r="AC386" s="9">
        <v>-20</v>
      </c>
      <c r="AD386" s="7" t="s">
        <v>28</v>
      </c>
      <c r="AE386" s="10"/>
      <c r="AF386" s="9"/>
      <c r="AH386" s="2" t="s">
        <v>9</v>
      </c>
      <c r="AI386" s="2" t="s">
        <v>133</v>
      </c>
    </row>
    <row r="387" spans="1:38" x14ac:dyDescent="0.25">
      <c r="A387" s="5" t="s">
        <v>34</v>
      </c>
      <c r="B387" s="6"/>
      <c r="C387" s="6"/>
      <c r="D387" s="7" t="s">
        <v>13</v>
      </c>
      <c r="E387" s="6"/>
      <c r="F387" s="6">
        <f>SUM(F384:F386)</f>
        <v>-731</v>
      </c>
      <c r="H387" s="8" t="s">
        <v>50</v>
      </c>
      <c r="I387" s="9"/>
      <c r="J387" s="7" t="s">
        <v>13</v>
      </c>
      <c r="K387" s="9"/>
      <c r="L387" s="9">
        <f>SUM(L374,L386)</f>
        <v>2533</v>
      </c>
      <c r="N387" s="1"/>
      <c r="O387" s="1"/>
      <c r="P387" s="1"/>
      <c r="Q387" s="1"/>
      <c r="R387" s="1"/>
      <c r="S387" s="1"/>
      <c r="U387" s="8" t="s">
        <v>43</v>
      </c>
      <c r="V387" s="9">
        <v>-1</v>
      </c>
      <c r="W387" s="7" t="s">
        <v>13</v>
      </c>
      <c r="X387" s="9">
        <v>962.5</v>
      </c>
      <c r="Y387" s="9">
        <f t="shared" si="32"/>
        <v>-962.5</v>
      </c>
      <c r="AA387" s="5" t="s">
        <v>34</v>
      </c>
      <c r="AB387" s="6"/>
      <c r="AC387" s="6"/>
      <c r="AD387" s="7" t="s">
        <v>13</v>
      </c>
      <c r="AE387" s="6"/>
      <c r="AF387" s="6">
        <f>SUM(AF384:AF386)</f>
        <v>-731</v>
      </c>
    </row>
    <row r="388" spans="1:38" x14ac:dyDescent="0.25">
      <c r="A388" s="5" t="s">
        <v>35</v>
      </c>
      <c r="B388" s="6"/>
      <c r="C388" s="6"/>
      <c r="D388" s="7" t="s">
        <v>13</v>
      </c>
      <c r="E388" s="6"/>
      <c r="F388" s="6">
        <f>SUM(F382,F387)</f>
        <v>9489</v>
      </c>
      <c r="N388" s="2" t="s">
        <v>213</v>
      </c>
      <c r="O388" s="1"/>
      <c r="P388" s="1"/>
      <c r="Q388" s="1"/>
      <c r="R388" s="1"/>
      <c r="S388" s="1"/>
      <c r="U388" s="8" t="s">
        <v>601</v>
      </c>
      <c r="V388" s="9">
        <v>-1</v>
      </c>
      <c r="W388" s="7" t="s">
        <v>13</v>
      </c>
      <c r="X388" s="9">
        <v>325</v>
      </c>
      <c r="Y388" s="9">
        <f t="shared" si="32"/>
        <v>-325</v>
      </c>
      <c r="AA388" s="5" t="s">
        <v>35</v>
      </c>
      <c r="AB388" s="6"/>
      <c r="AC388" s="6"/>
      <c r="AD388" s="7" t="s">
        <v>13</v>
      </c>
      <c r="AE388" s="6"/>
      <c r="AF388" s="6">
        <f>SUM(AF382,AF387)</f>
        <v>13689</v>
      </c>
      <c r="AH388" s="3" t="s">
        <v>11</v>
      </c>
      <c r="AI388" s="4" t="s">
        <v>15</v>
      </c>
      <c r="AJ388" s="4" t="s">
        <v>13</v>
      </c>
      <c r="AK388" s="4" t="s">
        <v>16</v>
      </c>
      <c r="AL388" s="4" t="s">
        <v>17</v>
      </c>
    </row>
    <row r="389" spans="1:38" x14ac:dyDescent="0.25">
      <c r="A389" s="8" t="s">
        <v>13</v>
      </c>
      <c r="B389" s="9"/>
      <c r="C389" s="9"/>
      <c r="D389" s="7" t="s">
        <v>13</v>
      </c>
      <c r="E389" s="9"/>
      <c r="F389" s="9"/>
      <c r="H389" s="2" t="s">
        <v>602</v>
      </c>
      <c r="N389" s="2" t="s">
        <v>207</v>
      </c>
      <c r="O389" s="1"/>
      <c r="P389" s="1"/>
      <c r="Q389" s="1"/>
      <c r="R389" s="1"/>
      <c r="S389" s="1"/>
      <c r="U389" s="8" t="s">
        <v>165</v>
      </c>
      <c r="V389" s="9">
        <v>-2500</v>
      </c>
      <c r="W389" s="7" t="s">
        <v>13</v>
      </c>
      <c r="X389" s="10">
        <v>0.14499999999999999</v>
      </c>
      <c r="Y389" s="9">
        <f t="shared" si="32"/>
        <v>-362.5</v>
      </c>
      <c r="AA389" s="8" t="s">
        <v>13</v>
      </c>
      <c r="AB389" s="9"/>
      <c r="AC389" s="9"/>
      <c r="AD389" s="7" t="s">
        <v>13</v>
      </c>
      <c r="AE389" s="9"/>
      <c r="AF389" s="9"/>
      <c r="AH389" s="5" t="s">
        <v>18</v>
      </c>
      <c r="AI389" s="6"/>
      <c r="AJ389" s="7" t="s">
        <v>13</v>
      </c>
      <c r="AK389" s="6"/>
      <c r="AL389" s="6"/>
    </row>
    <row r="390" spans="1:38" x14ac:dyDescent="0.25">
      <c r="A390" s="5" t="s">
        <v>36</v>
      </c>
      <c r="B390" s="6"/>
      <c r="C390" s="6"/>
      <c r="D390" s="7" t="s">
        <v>13</v>
      </c>
      <c r="E390" s="6"/>
      <c r="F390" s="6"/>
      <c r="N390" s="2" t="s">
        <v>214</v>
      </c>
      <c r="O390" s="1"/>
      <c r="P390" s="1"/>
      <c r="Q390" s="1"/>
      <c r="R390" s="1"/>
      <c r="S390" s="1"/>
      <c r="U390" s="8" t="s">
        <v>603</v>
      </c>
      <c r="V390" s="9">
        <v>-1</v>
      </c>
      <c r="W390" s="7" t="s">
        <v>13</v>
      </c>
      <c r="X390" s="9">
        <v>1225</v>
      </c>
      <c r="Y390" s="9">
        <f t="shared" si="32"/>
        <v>-1225</v>
      </c>
      <c r="AA390" s="5" t="s">
        <v>36</v>
      </c>
      <c r="AB390" s="6"/>
      <c r="AC390" s="6"/>
      <c r="AD390" s="7" t="s">
        <v>13</v>
      </c>
      <c r="AE390" s="6"/>
      <c r="AF390" s="6"/>
      <c r="AH390" s="8" t="s">
        <v>600</v>
      </c>
      <c r="AI390" s="9">
        <v>2000</v>
      </c>
      <c r="AJ390" s="7" t="s">
        <v>21</v>
      </c>
      <c r="AK390" s="10">
        <v>2.95</v>
      </c>
      <c r="AL390" s="9">
        <f>AI390*AK390</f>
        <v>5900</v>
      </c>
    </row>
    <row r="391" spans="1:38" x14ac:dyDescent="0.25">
      <c r="A391" s="8" t="s">
        <v>37</v>
      </c>
      <c r="B391" s="9"/>
      <c r="C391" s="9">
        <v>-1</v>
      </c>
      <c r="D391" s="7" t="s">
        <v>13</v>
      </c>
      <c r="E391" s="9">
        <v>607.5</v>
      </c>
      <c r="F391" s="9">
        <f t="shared" ref="F391:F401" si="33">C391*E391</f>
        <v>-607.5</v>
      </c>
      <c r="H391" s="2" t="s">
        <v>52</v>
      </c>
      <c r="N391" s="1"/>
      <c r="O391" s="1"/>
      <c r="P391" s="1"/>
      <c r="Q391" s="1"/>
      <c r="R391" s="1"/>
      <c r="S391" s="1"/>
      <c r="U391" s="8" t="s">
        <v>154</v>
      </c>
      <c r="V391" s="9">
        <v>-2</v>
      </c>
      <c r="W391" s="7" t="s">
        <v>13</v>
      </c>
      <c r="X391" s="9">
        <v>125</v>
      </c>
      <c r="Y391" s="9">
        <f t="shared" si="32"/>
        <v>-250</v>
      </c>
      <c r="AA391" s="8" t="s">
        <v>37</v>
      </c>
      <c r="AB391" s="9"/>
      <c r="AC391" s="9">
        <v>-1</v>
      </c>
      <c r="AD391" s="7" t="s">
        <v>13</v>
      </c>
      <c r="AE391" s="9">
        <v>607.5</v>
      </c>
      <c r="AF391" s="9">
        <f t="shared" ref="AF391:AF401" si="34">AC391*AE391</f>
        <v>-607.5</v>
      </c>
      <c r="AH391" s="8" t="s">
        <v>204</v>
      </c>
      <c r="AI391" s="9"/>
      <c r="AJ391" s="7" t="s">
        <v>205</v>
      </c>
      <c r="AK391" s="9"/>
      <c r="AL391" s="9">
        <v>870</v>
      </c>
    </row>
    <row r="392" spans="1:38" x14ac:dyDescent="0.25">
      <c r="A392" s="8" t="s">
        <v>108</v>
      </c>
      <c r="B392" s="9"/>
      <c r="C392" s="9">
        <v>-3</v>
      </c>
      <c r="D392" s="7" t="s">
        <v>13</v>
      </c>
      <c r="E392" s="9">
        <v>200</v>
      </c>
      <c r="F392" s="9">
        <f t="shared" si="33"/>
        <v>-600</v>
      </c>
      <c r="N392" s="2" t="s">
        <v>52</v>
      </c>
      <c r="O392" s="1"/>
      <c r="P392" s="1"/>
      <c r="Q392" s="1"/>
      <c r="R392" s="1"/>
      <c r="S392" s="1"/>
      <c r="U392" s="8" t="s">
        <v>155</v>
      </c>
      <c r="V392" s="9">
        <v>-75</v>
      </c>
      <c r="W392" s="7" t="s">
        <v>13</v>
      </c>
      <c r="X392" s="9">
        <v>5</v>
      </c>
      <c r="Y392" s="9">
        <f t="shared" si="32"/>
        <v>-375</v>
      </c>
      <c r="AA392" s="8" t="s">
        <v>108</v>
      </c>
      <c r="AB392" s="9"/>
      <c r="AC392" s="9">
        <v>-3</v>
      </c>
      <c r="AD392" s="7" t="s">
        <v>13</v>
      </c>
      <c r="AE392" s="9">
        <v>200</v>
      </c>
      <c r="AF392" s="9">
        <f t="shared" si="34"/>
        <v>-600</v>
      </c>
      <c r="AH392" s="5" t="s">
        <v>23</v>
      </c>
      <c r="AI392" s="6"/>
      <c r="AJ392" s="7" t="s">
        <v>13</v>
      </c>
      <c r="AK392" s="6"/>
      <c r="AL392" s="6">
        <f>SUM(AL390:AL391)</f>
        <v>6770</v>
      </c>
    </row>
    <row r="393" spans="1:38" x14ac:dyDescent="0.25">
      <c r="A393" s="8" t="s">
        <v>38</v>
      </c>
      <c r="B393" s="9"/>
      <c r="C393" s="9">
        <v>-20</v>
      </c>
      <c r="D393" s="7" t="s">
        <v>13</v>
      </c>
      <c r="E393" s="9">
        <v>19</v>
      </c>
      <c r="F393" s="9">
        <f t="shared" si="33"/>
        <v>-380</v>
      </c>
      <c r="H393" s="1" t="s">
        <v>119</v>
      </c>
      <c r="N393" s="1"/>
      <c r="O393" s="1"/>
      <c r="P393" s="1"/>
      <c r="Q393" s="1"/>
      <c r="R393" s="1"/>
      <c r="S393" s="1"/>
      <c r="U393" s="8" t="s">
        <v>48</v>
      </c>
      <c r="V393" s="9"/>
      <c r="W393" s="7" t="s">
        <v>13</v>
      </c>
      <c r="X393" s="9"/>
      <c r="Y393" s="9">
        <v>-500</v>
      </c>
      <c r="AA393" s="8" t="s">
        <v>38</v>
      </c>
      <c r="AB393" s="9"/>
      <c r="AC393" s="9">
        <v>-20</v>
      </c>
      <c r="AD393" s="7" t="s">
        <v>13</v>
      </c>
      <c r="AE393" s="9">
        <v>20</v>
      </c>
      <c r="AF393" s="9">
        <f t="shared" si="34"/>
        <v>-400</v>
      </c>
      <c r="AH393" s="8" t="s">
        <v>13</v>
      </c>
      <c r="AI393" s="9"/>
      <c r="AJ393" s="7" t="s">
        <v>13</v>
      </c>
      <c r="AK393" s="9"/>
      <c r="AL393" s="9"/>
    </row>
    <row r="394" spans="1:38" x14ac:dyDescent="0.25">
      <c r="A394" s="8" t="s">
        <v>40</v>
      </c>
      <c r="B394" s="9"/>
      <c r="C394" s="9">
        <v>-1</v>
      </c>
      <c r="D394" s="7" t="s">
        <v>13</v>
      </c>
      <c r="E394" s="9">
        <v>380</v>
      </c>
      <c r="F394" s="9">
        <f t="shared" si="33"/>
        <v>-380</v>
      </c>
      <c r="H394" s="2" t="s">
        <v>1</v>
      </c>
      <c r="I394" s="2" t="s">
        <v>2</v>
      </c>
      <c r="N394" s="1" t="s">
        <v>68</v>
      </c>
      <c r="O394" s="1"/>
      <c r="P394" s="1"/>
      <c r="Q394" s="1"/>
      <c r="R394" s="1"/>
      <c r="S394" s="1"/>
      <c r="U394" s="5" t="s">
        <v>49</v>
      </c>
      <c r="V394" s="6"/>
      <c r="W394" s="7" t="s">
        <v>13</v>
      </c>
      <c r="X394" s="6"/>
      <c r="Y394" s="6">
        <f>SUM(Y382:Y393)</f>
        <v>-6350.5</v>
      </c>
      <c r="AA394" s="8" t="s">
        <v>40</v>
      </c>
      <c r="AB394" s="9"/>
      <c r="AC394" s="9">
        <v>-1</v>
      </c>
      <c r="AD394" s="7" t="s">
        <v>13</v>
      </c>
      <c r="AE394" s="9">
        <v>400</v>
      </c>
      <c r="AF394" s="9">
        <f t="shared" si="34"/>
        <v>-400</v>
      </c>
      <c r="AH394" s="5" t="s">
        <v>24</v>
      </c>
      <c r="AI394" s="6"/>
      <c r="AJ394" s="7" t="s">
        <v>13</v>
      </c>
      <c r="AK394" s="6"/>
      <c r="AL394" s="6"/>
    </row>
    <row r="395" spans="1:38" x14ac:dyDescent="0.25">
      <c r="A395" s="8" t="s">
        <v>41</v>
      </c>
      <c r="B395" s="9"/>
      <c r="C395" s="9">
        <v>-1</v>
      </c>
      <c r="D395" s="7" t="s">
        <v>13</v>
      </c>
      <c r="E395" s="9">
        <v>165</v>
      </c>
      <c r="F395" s="9">
        <f t="shared" si="33"/>
        <v>-165</v>
      </c>
      <c r="H395" s="2" t="s">
        <v>3</v>
      </c>
      <c r="I395" s="2" t="s">
        <v>4</v>
      </c>
      <c r="N395" s="2" t="s">
        <v>1</v>
      </c>
      <c r="O395" s="2" t="s">
        <v>2</v>
      </c>
      <c r="P395" s="1"/>
      <c r="Q395" s="1"/>
      <c r="R395" s="1"/>
      <c r="S395" s="1"/>
      <c r="U395" s="8" t="s">
        <v>50</v>
      </c>
      <c r="V395" s="9"/>
      <c r="W395" s="7" t="s">
        <v>13</v>
      </c>
      <c r="X395" s="9"/>
      <c r="Y395" s="9">
        <f>SUM(Y379,Y394)</f>
        <v>634.5</v>
      </c>
      <c r="AA395" s="8" t="s">
        <v>41</v>
      </c>
      <c r="AB395" s="9"/>
      <c r="AC395" s="9">
        <v>-1</v>
      </c>
      <c r="AD395" s="7" t="s">
        <v>13</v>
      </c>
      <c r="AE395" s="9">
        <v>165</v>
      </c>
      <c r="AF395" s="9">
        <f t="shared" si="34"/>
        <v>-165</v>
      </c>
      <c r="AH395" s="8" t="s">
        <v>25</v>
      </c>
      <c r="AI395" s="9">
        <v>-180</v>
      </c>
      <c r="AJ395" s="7" t="s">
        <v>21</v>
      </c>
      <c r="AK395" s="10">
        <v>7</v>
      </c>
      <c r="AL395" s="9">
        <f>AI395*AK395</f>
        <v>-1260</v>
      </c>
    </row>
    <row r="396" spans="1:38" x14ac:dyDescent="0.25">
      <c r="A396" s="8" t="s">
        <v>206</v>
      </c>
      <c r="B396" s="9"/>
      <c r="C396" s="9">
        <v>-1</v>
      </c>
      <c r="D396" s="7" t="s">
        <v>13</v>
      </c>
      <c r="E396" s="9">
        <v>175</v>
      </c>
      <c r="F396" s="9">
        <f t="shared" si="33"/>
        <v>-175</v>
      </c>
      <c r="H396" s="2" t="s">
        <v>5</v>
      </c>
      <c r="I396" s="2" t="s">
        <v>203</v>
      </c>
      <c r="N396" s="2" t="s">
        <v>3</v>
      </c>
      <c r="O396" s="2" t="s">
        <v>4</v>
      </c>
      <c r="P396" s="1"/>
      <c r="Q396" s="1"/>
      <c r="R396" s="1"/>
      <c r="S396" s="1"/>
      <c r="AA396" s="8" t="s">
        <v>206</v>
      </c>
      <c r="AB396" s="9"/>
      <c r="AC396" s="9">
        <v>-1</v>
      </c>
      <c r="AD396" s="7" t="s">
        <v>13</v>
      </c>
      <c r="AE396" s="9">
        <v>175</v>
      </c>
      <c r="AF396" s="9">
        <f t="shared" si="34"/>
        <v>-175</v>
      </c>
      <c r="AH396" s="5" t="s">
        <v>34</v>
      </c>
      <c r="AI396" s="6"/>
      <c r="AJ396" s="7" t="s">
        <v>13</v>
      </c>
      <c r="AK396" s="6"/>
      <c r="AL396" s="6">
        <f>SUM(AL394:AL395)</f>
        <v>-1260</v>
      </c>
    </row>
    <row r="397" spans="1:38" x14ac:dyDescent="0.25">
      <c r="A397" s="8" t="s">
        <v>43</v>
      </c>
      <c r="B397" s="9"/>
      <c r="C397" s="9">
        <v>-1</v>
      </c>
      <c r="D397" s="7" t="s">
        <v>13</v>
      </c>
      <c r="E397" s="9">
        <v>796.87</v>
      </c>
      <c r="F397" s="9">
        <f t="shared" si="33"/>
        <v>-796.87</v>
      </c>
      <c r="H397" s="2" t="s">
        <v>7</v>
      </c>
      <c r="I397" s="2" t="s">
        <v>8</v>
      </c>
      <c r="N397" s="2" t="s">
        <v>5</v>
      </c>
      <c r="O397" s="2" t="s">
        <v>203</v>
      </c>
      <c r="P397" s="1"/>
      <c r="Q397" s="1"/>
      <c r="R397" s="1"/>
      <c r="S397" s="1"/>
      <c r="U397" s="2" t="s">
        <v>602</v>
      </c>
      <c r="AA397" s="8" t="s">
        <v>43</v>
      </c>
      <c r="AB397" s="9"/>
      <c r="AC397" s="9">
        <v>-1</v>
      </c>
      <c r="AD397" s="7" t="s">
        <v>13</v>
      </c>
      <c r="AE397" s="9">
        <v>956.25</v>
      </c>
      <c r="AF397" s="9">
        <f t="shared" si="34"/>
        <v>-956.25</v>
      </c>
      <c r="AH397" s="5" t="s">
        <v>35</v>
      </c>
      <c r="AI397" s="6"/>
      <c r="AJ397" s="7" t="s">
        <v>13</v>
      </c>
      <c r="AK397" s="6"/>
      <c r="AL397" s="6">
        <f>SUM(AL392,AL396)</f>
        <v>5510</v>
      </c>
    </row>
    <row r="398" spans="1:38" x14ac:dyDescent="0.25">
      <c r="A398" s="8" t="s">
        <v>44</v>
      </c>
      <c r="B398" s="9"/>
      <c r="C398" s="9">
        <v>-1</v>
      </c>
      <c r="D398" s="7" t="s">
        <v>13</v>
      </c>
      <c r="E398" s="9">
        <v>375</v>
      </c>
      <c r="F398" s="9">
        <f t="shared" si="33"/>
        <v>-375</v>
      </c>
      <c r="H398" s="2" t="s">
        <v>9</v>
      </c>
      <c r="I398" s="2" t="s">
        <v>133</v>
      </c>
      <c r="N398" s="2" t="s">
        <v>7</v>
      </c>
      <c r="O398" s="2" t="s">
        <v>152</v>
      </c>
      <c r="P398" s="1"/>
      <c r="Q398" s="1"/>
      <c r="R398" s="1"/>
      <c r="S398" s="1"/>
      <c r="AA398" s="8" t="s">
        <v>44</v>
      </c>
      <c r="AB398" s="9"/>
      <c r="AC398" s="9">
        <v>-1</v>
      </c>
      <c r="AD398" s="7" t="s">
        <v>13</v>
      </c>
      <c r="AE398" s="9">
        <v>450</v>
      </c>
      <c r="AF398" s="9">
        <f t="shared" si="34"/>
        <v>-450</v>
      </c>
      <c r="AH398" s="8" t="s">
        <v>13</v>
      </c>
      <c r="AI398" s="9"/>
      <c r="AJ398" s="7" t="s">
        <v>13</v>
      </c>
      <c r="AK398" s="9"/>
      <c r="AL398" s="9"/>
    </row>
    <row r="399" spans="1:38" x14ac:dyDescent="0.25">
      <c r="A399" s="8" t="s">
        <v>45</v>
      </c>
      <c r="B399" s="9"/>
      <c r="C399" s="9">
        <v>-3500</v>
      </c>
      <c r="D399" s="7" t="s">
        <v>13</v>
      </c>
      <c r="E399" s="11">
        <v>9.2999999999999999E-2</v>
      </c>
      <c r="F399" s="9">
        <f t="shared" si="33"/>
        <v>-325.5</v>
      </c>
      <c r="N399" s="2" t="s">
        <v>9</v>
      </c>
      <c r="O399" s="2" t="s">
        <v>10</v>
      </c>
      <c r="P399" s="1"/>
      <c r="Q399" s="1"/>
      <c r="R399" s="1"/>
      <c r="S399" s="1"/>
      <c r="U399" s="2" t="s">
        <v>52</v>
      </c>
      <c r="AA399" s="8" t="s">
        <v>45</v>
      </c>
      <c r="AB399" s="9"/>
      <c r="AC399" s="9">
        <v>-5000</v>
      </c>
      <c r="AD399" s="7" t="s">
        <v>13</v>
      </c>
      <c r="AE399" s="11">
        <v>9.2999999999999999E-2</v>
      </c>
      <c r="AF399" s="9">
        <f t="shared" si="34"/>
        <v>-465</v>
      </c>
      <c r="AH399" s="5" t="s">
        <v>36</v>
      </c>
      <c r="AI399" s="6"/>
      <c r="AJ399" s="7" t="s">
        <v>13</v>
      </c>
      <c r="AK399" s="6"/>
      <c r="AL399" s="6"/>
    </row>
    <row r="400" spans="1:38" x14ac:dyDescent="0.25">
      <c r="A400" s="8" t="s">
        <v>46</v>
      </c>
      <c r="B400" s="9"/>
      <c r="C400" s="12">
        <v>-5.2</v>
      </c>
      <c r="D400" s="7" t="s">
        <v>13</v>
      </c>
      <c r="E400" s="9">
        <v>85</v>
      </c>
      <c r="F400" s="9">
        <f t="shared" si="33"/>
        <v>-442</v>
      </c>
      <c r="H400" s="3" t="s">
        <v>11</v>
      </c>
      <c r="I400" s="4" t="s">
        <v>15</v>
      </c>
      <c r="J400" s="4" t="s">
        <v>13</v>
      </c>
      <c r="K400" s="4" t="s">
        <v>16</v>
      </c>
      <c r="L400" s="4" t="s">
        <v>17</v>
      </c>
      <c r="N400" s="1"/>
      <c r="O400" s="1"/>
      <c r="P400" s="1"/>
      <c r="Q400" s="1"/>
      <c r="R400" s="1"/>
      <c r="S400" s="1"/>
      <c r="AA400" s="8" t="s">
        <v>46</v>
      </c>
      <c r="AB400" s="9"/>
      <c r="AC400" s="12">
        <v>-8.1999999999999993</v>
      </c>
      <c r="AD400" s="7" t="s">
        <v>13</v>
      </c>
      <c r="AE400" s="9">
        <v>85</v>
      </c>
      <c r="AF400" s="9">
        <f t="shared" si="34"/>
        <v>-696.99999999999989</v>
      </c>
      <c r="AH400" s="8" t="s">
        <v>37</v>
      </c>
      <c r="AI400" s="9">
        <v>-1</v>
      </c>
      <c r="AJ400" s="7" t="s">
        <v>13</v>
      </c>
      <c r="AK400" s="9">
        <v>725</v>
      </c>
      <c r="AL400" s="9">
        <f t="shared" ref="AL400:AL407" si="35">AI400*AK400</f>
        <v>-725</v>
      </c>
    </row>
    <row r="401" spans="1:38" x14ac:dyDescent="0.25">
      <c r="A401" s="8" t="s">
        <v>47</v>
      </c>
      <c r="B401" s="9"/>
      <c r="C401" s="9">
        <v>-1</v>
      </c>
      <c r="D401" s="7" t="s">
        <v>13</v>
      </c>
      <c r="E401" s="9">
        <v>240</v>
      </c>
      <c r="F401" s="9">
        <f t="shared" si="33"/>
        <v>-240</v>
      </c>
      <c r="N401" s="3" t="s">
        <v>11</v>
      </c>
      <c r="O401" s="4" t="s">
        <v>12</v>
      </c>
      <c r="P401" s="4" t="s">
        <v>15</v>
      </c>
      <c r="Q401" s="4" t="s">
        <v>13</v>
      </c>
      <c r="R401" s="4" t="s">
        <v>16</v>
      </c>
      <c r="S401" s="4" t="s">
        <v>17</v>
      </c>
      <c r="U401" s="1" t="s">
        <v>119</v>
      </c>
      <c r="AA401" s="8" t="s">
        <v>47</v>
      </c>
      <c r="AB401" s="9"/>
      <c r="AC401" s="9">
        <v>-1</v>
      </c>
      <c r="AD401" s="7" t="s">
        <v>13</v>
      </c>
      <c r="AE401" s="9">
        <v>300</v>
      </c>
      <c r="AF401" s="9">
        <f t="shared" si="34"/>
        <v>-300</v>
      </c>
      <c r="AH401" s="8" t="s">
        <v>108</v>
      </c>
      <c r="AI401" s="9">
        <v>-3</v>
      </c>
      <c r="AJ401" s="7" t="s">
        <v>13</v>
      </c>
      <c r="AK401" s="9">
        <v>225</v>
      </c>
      <c r="AL401" s="9">
        <f t="shared" si="35"/>
        <v>-675</v>
      </c>
    </row>
    <row r="402" spans="1:38" x14ac:dyDescent="0.25">
      <c r="A402" s="8" t="s">
        <v>48</v>
      </c>
      <c r="B402" s="9"/>
      <c r="C402" s="9"/>
      <c r="D402" s="7" t="s">
        <v>13</v>
      </c>
      <c r="E402" s="9"/>
      <c r="F402" s="9">
        <v>-500</v>
      </c>
      <c r="H402" s="2" t="s">
        <v>594</v>
      </c>
      <c r="N402" s="5" t="s">
        <v>18</v>
      </c>
      <c r="O402" s="6"/>
      <c r="P402" s="6"/>
      <c r="Q402" s="7" t="s">
        <v>13</v>
      </c>
      <c r="R402" s="6"/>
      <c r="S402" s="6"/>
      <c r="U402" s="2" t="s">
        <v>1</v>
      </c>
      <c r="V402" s="2" t="s">
        <v>2</v>
      </c>
      <c r="AA402" s="8" t="s">
        <v>48</v>
      </c>
      <c r="AB402" s="9"/>
      <c r="AC402" s="9"/>
      <c r="AD402" s="7" t="s">
        <v>13</v>
      </c>
      <c r="AE402" s="9"/>
      <c r="AF402" s="9">
        <v>-500</v>
      </c>
      <c r="AH402" s="8" t="s">
        <v>40</v>
      </c>
      <c r="AI402" s="9">
        <v>-1</v>
      </c>
      <c r="AJ402" s="7" t="s">
        <v>13</v>
      </c>
      <c r="AK402" s="9">
        <v>400</v>
      </c>
      <c r="AL402" s="9">
        <f t="shared" si="35"/>
        <v>-400</v>
      </c>
    </row>
    <row r="403" spans="1:38" x14ac:dyDescent="0.25">
      <c r="A403" s="5" t="s">
        <v>49</v>
      </c>
      <c r="B403" s="6"/>
      <c r="C403" s="6"/>
      <c r="D403" s="7" t="s">
        <v>13</v>
      </c>
      <c r="E403" s="6"/>
      <c r="F403" s="6">
        <f>SUM(F391:F402)</f>
        <v>-4986.87</v>
      </c>
      <c r="N403" s="8" t="s">
        <v>57</v>
      </c>
      <c r="O403" s="9">
        <v>5000</v>
      </c>
      <c r="P403" s="9">
        <v>5000</v>
      </c>
      <c r="Q403" s="7" t="s">
        <v>21</v>
      </c>
      <c r="R403" s="10">
        <v>2.2999999999999998</v>
      </c>
      <c r="S403" s="9">
        <f>P403*R403</f>
        <v>11500</v>
      </c>
      <c r="U403" s="2" t="s">
        <v>3</v>
      </c>
      <c r="V403" s="2" t="s">
        <v>4</v>
      </c>
      <c r="AA403" s="5" t="s">
        <v>49</v>
      </c>
      <c r="AB403" s="6"/>
      <c r="AC403" s="6"/>
      <c r="AD403" s="7" t="s">
        <v>13</v>
      </c>
      <c r="AE403" s="6"/>
      <c r="AF403" s="6">
        <f>SUM(AF391:AF402)</f>
        <v>-5715.75</v>
      </c>
      <c r="AH403" s="8" t="s">
        <v>41</v>
      </c>
      <c r="AI403" s="9">
        <v>-1</v>
      </c>
      <c r="AJ403" s="7" t="s">
        <v>13</v>
      </c>
      <c r="AK403" s="9">
        <v>165</v>
      </c>
      <c r="AL403" s="9">
        <f t="shared" si="35"/>
        <v>-165</v>
      </c>
    </row>
    <row r="404" spans="1:38" x14ac:dyDescent="0.25">
      <c r="A404" s="8" t="s">
        <v>50</v>
      </c>
      <c r="B404" s="9"/>
      <c r="C404" s="9"/>
      <c r="D404" s="7" t="s">
        <v>13</v>
      </c>
      <c r="E404" s="9"/>
      <c r="F404" s="9">
        <f>SUM(F388,F403)</f>
        <v>4502.13</v>
      </c>
      <c r="H404" s="2" t="s">
        <v>52</v>
      </c>
      <c r="N404" s="8" t="s">
        <v>22</v>
      </c>
      <c r="O404" s="9">
        <v>4100</v>
      </c>
      <c r="P404" s="9">
        <v>4100</v>
      </c>
      <c r="Q404" s="7" t="s">
        <v>21</v>
      </c>
      <c r="R404" s="10">
        <v>0.5</v>
      </c>
      <c r="S404" s="9">
        <f>P404*R404</f>
        <v>2050</v>
      </c>
      <c r="U404" s="2" t="s">
        <v>5</v>
      </c>
      <c r="V404" s="2" t="s">
        <v>203</v>
      </c>
      <c r="AA404" s="8" t="s">
        <v>50</v>
      </c>
      <c r="AB404" s="9"/>
      <c r="AC404" s="9"/>
      <c r="AD404" s="7" t="s">
        <v>13</v>
      </c>
      <c r="AE404" s="9"/>
      <c r="AF404" s="9">
        <f>SUM(AF388,AF403)</f>
        <v>7973.25</v>
      </c>
      <c r="AH404" s="8" t="s">
        <v>206</v>
      </c>
      <c r="AI404" s="9">
        <v>-3</v>
      </c>
      <c r="AJ404" s="7" t="s">
        <v>13</v>
      </c>
      <c r="AK404" s="9">
        <v>175</v>
      </c>
      <c r="AL404" s="9">
        <f t="shared" si="35"/>
        <v>-525</v>
      </c>
    </row>
    <row r="405" spans="1:38" x14ac:dyDescent="0.25">
      <c r="A405" s="1"/>
      <c r="B405" s="1"/>
      <c r="C405" s="1"/>
      <c r="D405" s="1"/>
      <c r="E405" s="1"/>
      <c r="F405" s="1"/>
      <c r="N405" s="8" t="s">
        <v>204</v>
      </c>
      <c r="O405" s="9"/>
      <c r="P405" s="9"/>
      <c r="Q405" s="7" t="s">
        <v>205</v>
      </c>
      <c r="R405" s="9"/>
      <c r="S405" s="9">
        <v>870</v>
      </c>
      <c r="U405" s="2" t="s">
        <v>7</v>
      </c>
      <c r="V405" s="2" t="s">
        <v>152</v>
      </c>
      <c r="AA405" s="1"/>
      <c r="AB405" s="1"/>
      <c r="AC405" s="1"/>
      <c r="AD405" s="1"/>
      <c r="AE405" s="1"/>
      <c r="AF405" s="1"/>
      <c r="AH405" s="8" t="s">
        <v>43</v>
      </c>
      <c r="AI405" s="9">
        <v>-1</v>
      </c>
      <c r="AJ405" s="7" t="s">
        <v>13</v>
      </c>
      <c r="AK405" s="9">
        <v>875</v>
      </c>
      <c r="AL405" s="9">
        <f t="shared" si="35"/>
        <v>-875</v>
      </c>
    </row>
    <row r="406" spans="1:38" x14ac:dyDescent="0.25">
      <c r="A406" s="2" t="s">
        <v>207</v>
      </c>
      <c r="B406" s="1"/>
      <c r="C406" s="1"/>
      <c r="D406" s="1"/>
      <c r="E406" s="1"/>
      <c r="F406" s="1"/>
      <c r="H406" s="1" t="s">
        <v>121</v>
      </c>
      <c r="N406" s="5" t="s">
        <v>23</v>
      </c>
      <c r="O406" s="6"/>
      <c r="P406" s="6"/>
      <c r="Q406" s="7" t="s">
        <v>13</v>
      </c>
      <c r="R406" s="6"/>
      <c r="S406" s="6">
        <f>SUM(S403:S405)</f>
        <v>14420</v>
      </c>
      <c r="U406" s="2" t="s">
        <v>9</v>
      </c>
      <c r="V406" s="2" t="s">
        <v>133</v>
      </c>
      <c r="AA406" s="2" t="s">
        <v>207</v>
      </c>
      <c r="AB406" s="1"/>
      <c r="AC406" s="1"/>
      <c r="AD406" s="1"/>
      <c r="AE406" s="1"/>
      <c r="AF406" s="1"/>
      <c r="AH406" s="8" t="s">
        <v>601</v>
      </c>
      <c r="AI406" s="9">
        <v>-1</v>
      </c>
      <c r="AJ406" s="7" t="s">
        <v>13</v>
      </c>
      <c r="AK406" s="9">
        <v>325</v>
      </c>
      <c r="AL406" s="9">
        <f t="shared" si="35"/>
        <v>-325</v>
      </c>
    </row>
    <row r="407" spans="1:38" x14ac:dyDescent="0.25">
      <c r="A407" s="2" t="s">
        <v>208</v>
      </c>
      <c r="B407" s="1"/>
      <c r="C407" s="1"/>
      <c r="D407" s="1"/>
      <c r="E407" s="1"/>
      <c r="F407" s="1"/>
      <c r="H407" s="2" t="s">
        <v>1</v>
      </c>
      <c r="I407" s="2" t="s">
        <v>2</v>
      </c>
      <c r="N407" s="8" t="s">
        <v>13</v>
      </c>
      <c r="O407" s="9"/>
      <c r="P407" s="9"/>
      <c r="Q407" s="7" t="s">
        <v>13</v>
      </c>
      <c r="R407" s="9"/>
      <c r="S407" s="9"/>
      <c r="AA407" s="2" t="s">
        <v>208</v>
      </c>
      <c r="AB407" s="1"/>
      <c r="AC407" s="1"/>
      <c r="AD407" s="1"/>
      <c r="AE407" s="1"/>
      <c r="AF407" s="1"/>
      <c r="AH407" s="8" t="s">
        <v>165</v>
      </c>
      <c r="AI407" s="9">
        <v>-2000</v>
      </c>
      <c r="AJ407" s="7" t="s">
        <v>13</v>
      </c>
      <c r="AK407" s="10">
        <v>0.14499999999999999</v>
      </c>
      <c r="AL407" s="9">
        <f t="shared" si="35"/>
        <v>-290</v>
      </c>
    </row>
    <row r="408" spans="1:38" x14ac:dyDescent="0.25">
      <c r="A408" s="1"/>
      <c r="B408" s="1"/>
      <c r="C408" s="1"/>
      <c r="D408" s="1"/>
      <c r="E408" s="1"/>
      <c r="F408" s="1"/>
      <c r="H408" s="2" t="s">
        <v>3</v>
      </c>
      <c r="I408" s="2" t="s">
        <v>4</v>
      </c>
      <c r="N408" s="5" t="s">
        <v>24</v>
      </c>
      <c r="O408" s="6"/>
      <c r="P408" s="6"/>
      <c r="Q408" s="7" t="s">
        <v>13</v>
      </c>
      <c r="R408" s="6"/>
      <c r="S408" s="6"/>
      <c r="U408" s="3" t="s">
        <v>11</v>
      </c>
      <c r="V408" s="4" t="s">
        <v>15</v>
      </c>
      <c r="W408" s="4" t="s">
        <v>13</v>
      </c>
      <c r="X408" s="4" t="s">
        <v>16</v>
      </c>
      <c r="Y408" s="4" t="s">
        <v>17</v>
      </c>
      <c r="AA408" s="1"/>
      <c r="AB408" s="1"/>
      <c r="AC408" s="1"/>
      <c r="AD408" s="1"/>
      <c r="AE408" s="1"/>
      <c r="AF408" s="1"/>
      <c r="AH408" s="8" t="s">
        <v>48</v>
      </c>
      <c r="AI408" s="9"/>
      <c r="AJ408" s="7" t="s">
        <v>13</v>
      </c>
      <c r="AK408" s="9"/>
      <c r="AL408" s="9">
        <v>-500</v>
      </c>
    </row>
    <row r="409" spans="1:38" x14ac:dyDescent="0.25">
      <c r="A409" s="2" t="s">
        <v>52</v>
      </c>
      <c r="B409" s="1"/>
      <c r="C409" s="1"/>
      <c r="D409" s="1"/>
      <c r="E409" s="1"/>
      <c r="F409" s="1"/>
      <c r="H409" s="2" t="s">
        <v>5</v>
      </c>
      <c r="I409" s="2" t="s">
        <v>203</v>
      </c>
      <c r="N409" s="8" t="s">
        <v>25</v>
      </c>
      <c r="O409" s="9"/>
      <c r="P409" s="9">
        <v>-170</v>
      </c>
      <c r="Q409" s="7" t="s">
        <v>21</v>
      </c>
      <c r="R409" s="10">
        <v>4.3</v>
      </c>
      <c r="S409" s="9">
        <f>P409*R409</f>
        <v>-731</v>
      </c>
      <c r="AA409" s="2" t="s">
        <v>52</v>
      </c>
      <c r="AB409" s="1"/>
      <c r="AC409" s="1"/>
      <c r="AD409" s="1"/>
      <c r="AE409" s="1"/>
      <c r="AF409" s="1"/>
      <c r="AH409" s="5" t="s">
        <v>49</v>
      </c>
      <c r="AI409" s="6"/>
      <c r="AJ409" s="7" t="s">
        <v>13</v>
      </c>
      <c r="AK409" s="6"/>
      <c r="AL409" s="6">
        <f>SUM(AL400:AL408)</f>
        <v>-4480</v>
      </c>
    </row>
    <row r="410" spans="1:38" x14ac:dyDescent="0.25">
      <c r="A410" s="1"/>
      <c r="B410" s="1"/>
      <c r="C410" s="1"/>
      <c r="D410" s="1"/>
      <c r="E410" s="1"/>
      <c r="F410" s="1"/>
      <c r="H410" s="2" t="s">
        <v>7</v>
      </c>
      <c r="I410" s="2" t="s">
        <v>8</v>
      </c>
      <c r="N410" s="8" t="s">
        <v>27</v>
      </c>
      <c r="O410" s="9"/>
      <c r="P410" s="9">
        <v>-20</v>
      </c>
      <c r="Q410" s="7" t="s">
        <v>28</v>
      </c>
      <c r="R410" s="10"/>
      <c r="S410" s="9"/>
      <c r="U410" s="2" t="s">
        <v>594</v>
      </c>
      <c r="AA410" s="1"/>
      <c r="AB410" s="1"/>
      <c r="AC410" s="1"/>
      <c r="AD410" s="1"/>
      <c r="AE410" s="1"/>
      <c r="AF410" s="1"/>
      <c r="AH410" s="8" t="s">
        <v>50</v>
      </c>
      <c r="AI410" s="9"/>
      <c r="AJ410" s="7" t="s">
        <v>13</v>
      </c>
      <c r="AK410" s="9"/>
      <c r="AL410" s="9">
        <f>SUM(AL397,AL409)</f>
        <v>1030</v>
      </c>
    </row>
    <row r="411" spans="1:38" x14ac:dyDescent="0.25">
      <c r="A411" s="1" t="s">
        <v>69</v>
      </c>
      <c r="B411" s="1"/>
      <c r="C411" s="1"/>
      <c r="D411" s="1"/>
      <c r="E411" s="1"/>
      <c r="F411" s="1"/>
      <c r="H411" s="2" t="s">
        <v>9</v>
      </c>
      <c r="I411" s="2" t="s">
        <v>133</v>
      </c>
      <c r="N411" s="5" t="s">
        <v>34</v>
      </c>
      <c r="O411" s="6"/>
      <c r="P411" s="6"/>
      <c r="Q411" s="7" t="s">
        <v>13</v>
      </c>
      <c r="R411" s="6"/>
      <c r="S411" s="6">
        <f>SUM(S408:S410)</f>
        <v>-731</v>
      </c>
      <c r="AA411" s="1" t="s">
        <v>69</v>
      </c>
      <c r="AB411" s="1"/>
      <c r="AC411" s="1"/>
      <c r="AD411" s="1"/>
      <c r="AE411" s="1"/>
      <c r="AF411" s="1"/>
    </row>
    <row r="412" spans="1:38" x14ac:dyDescent="0.25">
      <c r="A412" s="2" t="s">
        <v>1</v>
      </c>
      <c r="B412" s="2" t="s">
        <v>2</v>
      </c>
      <c r="C412" s="1"/>
      <c r="D412" s="1"/>
      <c r="E412" s="1"/>
      <c r="F412" s="1"/>
      <c r="N412" s="5" t="s">
        <v>35</v>
      </c>
      <c r="O412" s="6"/>
      <c r="P412" s="6"/>
      <c r="Q412" s="7" t="s">
        <v>13</v>
      </c>
      <c r="R412" s="6"/>
      <c r="S412" s="6">
        <f>SUM(S406,S411)</f>
        <v>13689</v>
      </c>
      <c r="U412" s="2" t="s">
        <v>52</v>
      </c>
      <c r="AA412" s="2" t="s">
        <v>1</v>
      </c>
      <c r="AB412" s="2" t="s">
        <v>2</v>
      </c>
      <c r="AC412" s="1"/>
      <c r="AD412" s="1"/>
      <c r="AE412" s="1"/>
      <c r="AF412" s="1"/>
      <c r="AH412" s="2" t="s">
        <v>602</v>
      </c>
    </row>
    <row r="413" spans="1:38" x14ac:dyDescent="0.25">
      <c r="A413" s="2" t="s">
        <v>3</v>
      </c>
      <c r="B413" s="2" t="s">
        <v>4</v>
      </c>
      <c r="C413" s="1"/>
      <c r="D413" s="1"/>
      <c r="E413" s="1"/>
      <c r="F413" s="1"/>
      <c r="H413" s="3" t="s">
        <v>11</v>
      </c>
      <c r="I413" s="4" t="s">
        <v>15</v>
      </c>
      <c r="J413" s="4" t="s">
        <v>13</v>
      </c>
      <c r="K413" s="4" t="s">
        <v>16</v>
      </c>
      <c r="L413" s="4" t="s">
        <v>17</v>
      </c>
      <c r="N413" s="8" t="s">
        <v>13</v>
      </c>
      <c r="O413" s="9"/>
      <c r="P413" s="9"/>
      <c r="Q413" s="7" t="s">
        <v>13</v>
      </c>
      <c r="R413" s="9"/>
      <c r="S413" s="9"/>
      <c r="AA413" s="2" t="s">
        <v>3</v>
      </c>
      <c r="AB413" s="2" t="s">
        <v>4</v>
      </c>
      <c r="AC413" s="1"/>
      <c r="AD413" s="1"/>
      <c r="AE413" s="1"/>
      <c r="AF413" s="1"/>
    </row>
    <row r="414" spans="1:38" x14ac:dyDescent="0.25">
      <c r="A414" s="2" t="s">
        <v>5</v>
      </c>
      <c r="B414" s="2" t="s">
        <v>203</v>
      </c>
      <c r="C414" s="1"/>
      <c r="D414" s="1"/>
      <c r="E414" s="1"/>
      <c r="F414" s="1"/>
      <c r="N414" s="5" t="s">
        <v>36</v>
      </c>
      <c r="O414" s="6"/>
      <c r="P414" s="6"/>
      <c r="Q414" s="7" t="s">
        <v>13</v>
      </c>
      <c r="R414" s="6"/>
      <c r="S414" s="6"/>
      <c r="U414" s="1" t="s">
        <v>121</v>
      </c>
      <c r="AA414" s="2" t="s">
        <v>5</v>
      </c>
      <c r="AB414" s="2" t="s">
        <v>203</v>
      </c>
      <c r="AC414" s="1"/>
      <c r="AD414" s="1"/>
      <c r="AE414" s="1"/>
      <c r="AF414" s="1"/>
      <c r="AH414" s="2" t="s">
        <v>52</v>
      </c>
    </row>
    <row r="415" spans="1:38" x14ac:dyDescent="0.25">
      <c r="A415" s="2" t="s">
        <v>7</v>
      </c>
      <c r="B415" s="2" t="s">
        <v>8</v>
      </c>
      <c r="C415" s="1"/>
      <c r="D415" s="1"/>
      <c r="E415" s="1"/>
      <c r="F415" s="1"/>
      <c r="H415" s="2" t="s">
        <v>226</v>
      </c>
      <c r="N415" s="8" t="s">
        <v>37</v>
      </c>
      <c r="O415" s="9"/>
      <c r="P415" s="9">
        <v>-1</v>
      </c>
      <c r="Q415" s="7" t="s">
        <v>13</v>
      </c>
      <c r="R415" s="9">
        <v>607.5</v>
      </c>
      <c r="S415" s="9">
        <f t="shared" ref="S415:S428" si="36">P415*R415</f>
        <v>-607.5</v>
      </c>
      <c r="U415" s="2" t="s">
        <v>1</v>
      </c>
      <c r="V415" s="2" t="s">
        <v>2</v>
      </c>
      <c r="AA415" s="2" t="s">
        <v>7</v>
      </c>
      <c r="AB415" s="2" t="s">
        <v>187</v>
      </c>
      <c r="AC415" s="1"/>
      <c r="AD415" s="1"/>
      <c r="AE415" s="1"/>
      <c r="AF415" s="1"/>
    </row>
    <row r="416" spans="1:38" x14ac:dyDescent="0.25">
      <c r="A416" s="2" t="s">
        <v>9</v>
      </c>
      <c r="B416" s="2" t="s">
        <v>10</v>
      </c>
      <c r="C416" s="1"/>
      <c r="D416" s="1"/>
      <c r="E416" s="1"/>
      <c r="F416" s="1"/>
      <c r="N416" s="8" t="s">
        <v>108</v>
      </c>
      <c r="O416" s="9"/>
      <c r="P416" s="9">
        <v>-3</v>
      </c>
      <c r="Q416" s="7" t="s">
        <v>13</v>
      </c>
      <c r="R416" s="9">
        <v>200</v>
      </c>
      <c r="S416" s="9">
        <f t="shared" si="36"/>
        <v>-600</v>
      </c>
      <c r="U416" s="2" t="s">
        <v>3</v>
      </c>
      <c r="V416" s="2" t="s">
        <v>4</v>
      </c>
      <c r="AA416" s="2" t="s">
        <v>9</v>
      </c>
      <c r="AB416" s="2" t="s">
        <v>10</v>
      </c>
      <c r="AC416" s="1"/>
      <c r="AD416" s="1"/>
      <c r="AE416" s="1"/>
      <c r="AF416" s="1"/>
      <c r="AH416" s="1" t="s">
        <v>119</v>
      </c>
    </row>
    <row r="417" spans="1:38" x14ac:dyDescent="0.25">
      <c r="A417" s="1"/>
      <c r="B417" s="1"/>
      <c r="C417" s="1"/>
      <c r="D417" s="1"/>
      <c r="E417" s="1"/>
      <c r="F417" s="1"/>
      <c r="H417" s="2" t="s">
        <v>52</v>
      </c>
      <c r="N417" s="8" t="s">
        <v>38</v>
      </c>
      <c r="O417" s="9"/>
      <c r="P417" s="9">
        <v>-20</v>
      </c>
      <c r="Q417" s="7" t="s">
        <v>13</v>
      </c>
      <c r="R417" s="9">
        <v>19</v>
      </c>
      <c r="S417" s="9">
        <f t="shared" si="36"/>
        <v>-380</v>
      </c>
      <c r="U417" s="2" t="s">
        <v>5</v>
      </c>
      <c r="V417" s="2" t="s">
        <v>203</v>
      </c>
      <c r="AA417" s="1"/>
      <c r="AB417" s="1"/>
      <c r="AC417" s="1"/>
      <c r="AD417" s="1"/>
      <c r="AE417" s="1"/>
      <c r="AF417" s="1"/>
      <c r="AH417" s="2" t="s">
        <v>1</v>
      </c>
      <c r="AI417" s="2" t="s">
        <v>2</v>
      </c>
    </row>
    <row r="418" spans="1:38" x14ac:dyDescent="0.25">
      <c r="A418" s="3" t="s">
        <v>11</v>
      </c>
      <c r="B418" s="4" t="s">
        <v>12</v>
      </c>
      <c r="C418" s="4" t="s">
        <v>15</v>
      </c>
      <c r="D418" s="4" t="s">
        <v>13</v>
      </c>
      <c r="E418" s="4" t="s">
        <v>16</v>
      </c>
      <c r="F418" s="4" t="s">
        <v>17</v>
      </c>
      <c r="N418" s="8" t="s">
        <v>40</v>
      </c>
      <c r="O418" s="9"/>
      <c r="P418" s="9">
        <v>-1</v>
      </c>
      <c r="Q418" s="7" t="s">
        <v>13</v>
      </c>
      <c r="R418" s="9">
        <v>380</v>
      </c>
      <c r="S418" s="9">
        <f t="shared" si="36"/>
        <v>-380</v>
      </c>
      <c r="U418" s="2" t="s">
        <v>7</v>
      </c>
      <c r="V418" s="2" t="s">
        <v>152</v>
      </c>
      <c r="AA418" s="3" t="s">
        <v>11</v>
      </c>
      <c r="AB418" s="4" t="s">
        <v>12</v>
      </c>
      <c r="AC418" s="4" t="s">
        <v>15</v>
      </c>
      <c r="AD418" s="4" t="s">
        <v>13</v>
      </c>
      <c r="AE418" s="4" t="s">
        <v>16</v>
      </c>
      <c r="AF418" s="4" t="s">
        <v>17</v>
      </c>
      <c r="AH418" s="2" t="s">
        <v>3</v>
      </c>
      <c r="AI418" s="2" t="s">
        <v>4</v>
      </c>
    </row>
    <row r="419" spans="1:38" x14ac:dyDescent="0.25">
      <c r="A419" s="1"/>
      <c r="B419" s="1"/>
      <c r="C419" s="1"/>
      <c r="D419" s="1"/>
      <c r="E419" s="1"/>
      <c r="F419" s="1"/>
      <c r="H419" s="1" t="s">
        <v>123</v>
      </c>
      <c r="N419" s="8" t="s">
        <v>41</v>
      </c>
      <c r="O419" s="9"/>
      <c r="P419" s="9">
        <v>-1</v>
      </c>
      <c r="Q419" s="7" t="s">
        <v>13</v>
      </c>
      <c r="R419" s="9">
        <v>165</v>
      </c>
      <c r="S419" s="9">
        <f t="shared" si="36"/>
        <v>-165</v>
      </c>
      <c r="U419" s="2" t="s">
        <v>9</v>
      </c>
      <c r="V419" s="2" t="s">
        <v>133</v>
      </c>
      <c r="AA419" s="1"/>
      <c r="AB419" s="1"/>
      <c r="AC419" s="1"/>
      <c r="AD419" s="1"/>
      <c r="AE419" s="1"/>
      <c r="AF419" s="1"/>
      <c r="AH419" s="2" t="s">
        <v>5</v>
      </c>
      <c r="AI419" s="2" t="s">
        <v>203</v>
      </c>
    </row>
    <row r="420" spans="1:38" x14ac:dyDescent="0.25">
      <c r="A420" s="2" t="s">
        <v>211</v>
      </c>
      <c r="B420" s="1"/>
      <c r="C420" s="1"/>
      <c r="D420" s="1"/>
      <c r="E420" s="1"/>
      <c r="F420" s="1"/>
      <c r="H420" s="2" t="s">
        <v>1</v>
      </c>
      <c r="I420" s="2" t="s">
        <v>2</v>
      </c>
      <c r="N420" s="8" t="s">
        <v>206</v>
      </c>
      <c r="O420" s="9"/>
      <c r="P420" s="9">
        <v>-1</v>
      </c>
      <c r="Q420" s="7" t="s">
        <v>13</v>
      </c>
      <c r="R420" s="9">
        <v>175</v>
      </c>
      <c r="S420" s="9">
        <f t="shared" si="36"/>
        <v>-175</v>
      </c>
      <c r="AA420" s="2" t="s">
        <v>211</v>
      </c>
      <c r="AB420" s="1"/>
      <c r="AC420" s="1"/>
      <c r="AD420" s="1"/>
      <c r="AE420" s="1"/>
      <c r="AF420" s="1"/>
      <c r="AH420" s="2" t="s">
        <v>7</v>
      </c>
      <c r="AI420" s="2" t="s">
        <v>187</v>
      </c>
    </row>
    <row r="421" spans="1:38" x14ac:dyDescent="0.25">
      <c r="A421" s="1"/>
      <c r="B421" s="1"/>
      <c r="C421" s="1"/>
      <c r="D421" s="1"/>
      <c r="E421" s="1"/>
      <c r="F421" s="1"/>
      <c r="H421" s="2" t="s">
        <v>3</v>
      </c>
      <c r="I421" s="2" t="s">
        <v>4</v>
      </c>
      <c r="N421" s="8" t="s">
        <v>43</v>
      </c>
      <c r="O421" s="9"/>
      <c r="P421" s="9">
        <v>-1</v>
      </c>
      <c r="Q421" s="7" t="s">
        <v>13</v>
      </c>
      <c r="R421" s="9">
        <v>956.25</v>
      </c>
      <c r="S421" s="9">
        <f t="shared" si="36"/>
        <v>-956.25</v>
      </c>
      <c r="U421" s="3" t="s">
        <v>11</v>
      </c>
      <c r="V421" s="4" t="s">
        <v>15</v>
      </c>
      <c r="W421" s="4" t="s">
        <v>13</v>
      </c>
      <c r="X421" s="4" t="s">
        <v>16</v>
      </c>
      <c r="Y421" s="4" t="s">
        <v>17</v>
      </c>
      <c r="AA421" s="1"/>
      <c r="AB421" s="1"/>
      <c r="AC421" s="1"/>
      <c r="AD421" s="1"/>
      <c r="AE421" s="1"/>
      <c r="AF421" s="1"/>
      <c r="AH421" s="2" t="s">
        <v>9</v>
      </c>
      <c r="AI421" s="2" t="s">
        <v>133</v>
      </c>
    </row>
    <row r="422" spans="1:38" x14ac:dyDescent="0.25">
      <c r="A422" s="2" t="s">
        <v>52</v>
      </c>
      <c r="B422" s="1"/>
      <c r="C422" s="1"/>
      <c r="D422" s="1"/>
      <c r="E422" s="1"/>
      <c r="F422" s="1"/>
      <c r="H422" s="2" t="s">
        <v>5</v>
      </c>
      <c r="I422" s="2" t="s">
        <v>203</v>
      </c>
      <c r="N422" s="8" t="s">
        <v>44</v>
      </c>
      <c r="O422" s="9"/>
      <c r="P422" s="9">
        <v>-1</v>
      </c>
      <c r="Q422" s="7" t="s">
        <v>13</v>
      </c>
      <c r="R422" s="9">
        <v>450</v>
      </c>
      <c r="S422" s="9">
        <f t="shared" si="36"/>
        <v>-450</v>
      </c>
      <c r="AA422" s="2" t="s">
        <v>52</v>
      </c>
      <c r="AB422" s="1"/>
      <c r="AC422" s="1"/>
      <c r="AD422" s="1"/>
      <c r="AE422" s="1"/>
      <c r="AF422" s="1"/>
    </row>
    <row r="423" spans="1:38" x14ac:dyDescent="0.25">
      <c r="A423" s="1"/>
      <c r="B423" s="1"/>
      <c r="C423" s="1"/>
      <c r="D423" s="1"/>
      <c r="E423" s="1"/>
      <c r="F423" s="1"/>
      <c r="H423" s="2" t="s">
        <v>7</v>
      </c>
      <c r="I423" s="2" t="s">
        <v>8</v>
      </c>
      <c r="N423" s="8" t="s">
        <v>45</v>
      </c>
      <c r="O423" s="9"/>
      <c r="P423" s="9">
        <v>-5000</v>
      </c>
      <c r="Q423" s="7" t="s">
        <v>13</v>
      </c>
      <c r="R423" s="11">
        <v>9.2999999999999999E-2</v>
      </c>
      <c r="S423" s="9">
        <f t="shared" si="36"/>
        <v>-465</v>
      </c>
      <c r="U423" s="2" t="s">
        <v>226</v>
      </c>
      <c r="AA423" s="1"/>
      <c r="AB423" s="1"/>
      <c r="AC423" s="1"/>
      <c r="AD423" s="1"/>
      <c r="AE423" s="1"/>
      <c r="AF423" s="1"/>
      <c r="AH423" s="3" t="s">
        <v>11</v>
      </c>
      <c r="AI423" s="4" t="s">
        <v>15</v>
      </c>
      <c r="AJ423" s="4" t="s">
        <v>13</v>
      </c>
      <c r="AK423" s="4" t="s">
        <v>16</v>
      </c>
      <c r="AL423" s="4" t="s">
        <v>17</v>
      </c>
    </row>
    <row r="424" spans="1:38" x14ac:dyDescent="0.25">
      <c r="A424" s="1" t="s">
        <v>84</v>
      </c>
      <c r="B424" s="1"/>
      <c r="C424" s="1"/>
      <c r="D424" s="1"/>
      <c r="E424" s="1"/>
      <c r="F424" s="1"/>
      <c r="H424" s="2" t="s">
        <v>9</v>
      </c>
      <c r="I424" s="2" t="s">
        <v>133</v>
      </c>
      <c r="N424" s="8" t="s">
        <v>46</v>
      </c>
      <c r="O424" s="9"/>
      <c r="P424" s="12">
        <v>-8.1999999999999993</v>
      </c>
      <c r="Q424" s="7" t="s">
        <v>13</v>
      </c>
      <c r="R424" s="9">
        <v>85</v>
      </c>
      <c r="S424" s="9">
        <f t="shared" si="36"/>
        <v>-696.99999999999989</v>
      </c>
      <c r="AA424" s="1" t="s">
        <v>84</v>
      </c>
      <c r="AB424" s="1"/>
      <c r="AC424" s="1"/>
      <c r="AD424" s="1"/>
      <c r="AE424" s="1"/>
      <c r="AF424" s="1"/>
    </row>
    <row r="425" spans="1:38" x14ac:dyDescent="0.25">
      <c r="A425" s="2" t="s">
        <v>1</v>
      </c>
      <c r="B425" s="2" t="s">
        <v>2</v>
      </c>
      <c r="C425" s="1"/>
      <c r="D425" s="1"/>
      <c r="E425" s="1"/>
      <c r="F425" s="1"/>
      <c r="N425" s="8" t="s">
        <v>47</v>
      </c>
      <c r="O425" s="9"/>
      <c r="P425" s="9">
        <v>-1</v>
      </c>
      <c r="Q425" s="7" t="s">
        <v>13</v>
      </c>
      <c r="R425" s="9">
        <v>273.75</v>
      </c>
      <c r="S425" s="9">
        <f t="shared" si="36"/>
        <v>-273.75</v>
      </c>
      <c r="U425" s="2" t="s">
        <v>52</v>
      </c>
      <c r="AA425" s="2" t="s">
        <v>1</v>
      </c>
      <c r="AB425" s="2" t="s">
        <v>2</v>
      </c>
      <c r="AC425" s="1"/>
      <c r="AD425" s="1"/>
      <c r="AE425" s="1"/>
      <c r="AF425" s="1"/>
      <c r="AH425" s="2" t="s">
        <v>605</v>
      </c>
    </row>
    <row r="426" spans="1:38" x14ac:dyDescent="0.25">
      <c r="A426" s="2" t="s">
        <v>3</v>
      </c>
      <c r="B426" s="2" t="s">
        <v>4</v>
      </c>
      <c r="C426" s="1"/>
      <c r="D426" s="1"/>
      <c r="E426" s="1"/>
      <c r="F426" s="1"/>
      <c r="H426" s="3" t="s">
        <v>11</v>
      </c>
      <c r="I426" s="4" t="s">
        <v>15</v>
      </c>
      <c r="J426" s="4" t="s">
        <v>13</v>
      </c>
      <c r="K426" s="4" t="s">
        <v>16</v>
      </c>
      <c r="L426" s="4" t="s">
        <v>17</v>
      </c>
      <c r="N426" s="8" t="s">
        <v>153</v>
      </c>
      <c r="O426" s="9"/>
      <c r="P426" s="9">
        <v>-1</v>
      </c>
      <c r="Q426" s="7" t="s">
        <v>13</v>
      </c>
      <c r="R426" s="9">
        <v>1225</v>
      </c>
      <c r="S426" s="9">
        <f t="shared" si="36"/>
        <v>-1225</v>
      </c>
      <c r="AA426" s="2" t="s">
        <v>3</v>
      </c>
      <c r="AB426" s="2" t="s">
        <v>4</v>
      </c>
      <c r="AC426" s="1"/>
      <c r="AD426" s="1"/>
      <c r="AE426" s="1"/>
      <c r="AF426" s="1"/>
    </row>
    <row r="427" spans="1:38" x14ac:dyDescent="0.25">
      <c r="A427" s="2" t="s">
        <v>5</v>
      </c>
      <c r="B427" s="2" t="s">
        <v>203</v>
      </c>
      <c r="C427" s="1"/>
      <c r="D427" s="1"/>
      <c r="E427" s="1"/>
      <c r="F427" s="1"/>
      <c r="N427" s="8" t="s">
        <v>154</v>
      </c>
      <c r="O427" s="9"/>
      <c r="P427" s="9">
        <v>-3</v>
      </c>
      <c r="Q427" s="7" t="s">
        <v>13</v>
      </c>
      <c r="R427" s="9">
        <v>125</v>
      </c>
      <c r="S427" s="9">
        <f t="shared" si="36"/>
        <v>-375</v>
      </c>
      <c r="U427" s="1" t="s">
        <v>123</v>
      </c>
      <c r="AA427" s="2" t="s">
        <v>5</v>
      </c>
      <c r="AB427" s="2" t="s">
        <v>203</v>
      </c>
      <c r="AC427" s="1"/>
      <c r="AD427" s="1"/>
      <c r="AE427" s="1"/>
      <c r="AF427" s="1"/>
      <c r="AH427" s="2" t="s">
        <v>52</v>
      </c>
    </row>
    <row r="428" spans="1:38" x14ac:dyDescent="0.25">
      <c r="A428" s="2" t="s">
        <v>7</v>
      </c>
      <c r="B428" s="2" t="s">
        <v>8</v>
      </c>
      <c r="C428" s="1"/>
      <c r="D428" s="1"/>
      <c r="E428" s="1"/>
      <c r="F428" s="1"/>
      <c r="H428" s="2" t="s">
        <v>226</v>
      </c>
      <c r="N428" s="8" t="s">
        <v>155</v>
      </c>
      <c r="O428" s="9"/>
      <c r="P428" s="9">
        <v>-105</v>
      </c>
      <c r="Q428" s="7" t="s">
        <v>13</v>
      </c>
      <c r="R428" s="9">
        <v>5</v>
      </c>
      <c r="S428" s="9">
        <f t="shared" si="36"/>
        <v>-525</v>
      </c>
      <c r="U428" s="2" t="s">
        <v>1</v>
      </c>
      <c r="V428" s="2" t="s">
        <v>2</v>
      </c>
      <c r="AA428" s="2" t="s">
        <v>7</v>
      </c>
      <c r="AB428" s="2" t="s">
        <v>187</v>
      </c>
      <c r="AC428" s="1"/>
      <c r="AD428" s="1"/>
      <c r="AE428" s="1"/>
      <c r="AF428" s="1"/>
    </row>
    <row r="429" spans="1:38" x14ac:dyDescent="0.25">
      <c r="A429" s="2" t="s">
        <v>9</v>
      </c>
      <c r="B429" s="2" t="s">
        <v>10</v>
      </c>
      <c r="C429" s="1"/>
      <c r="D429" s="1"/>
      <c r="E429" s="1"/>
      <c r="F429" s="1"/>
      <c r="N429" s="8" t="s">
        <v>48</v>
      </c>
      <c r="O429" s="9"/>
      <c r="P429" s="9"/>
      <c r="Q429" s="7" t="s">
        <v>13</v>
      </c>
      <c r="R429" s="9"/>
      <c r="S429" s="9">
        <v>-500</v>
      </c>
      <c r="U429" s="2" t="s">
        <v>3</v>
      </c>
      <c r="V429" s="2" t="s">
        <v>4</v>
      </c>
      <c r="AA429" s="2" t="s">
        <v>9</v>
      </c>
      <c r="AB429" s="2" t="s">
        <v>10</v>
      </c>
      <c r="AC429" s="1"/>
      <c r="AD429" s="1"/>
      <c r="AE429" s="1"/>
      <c r="AF429" s="1"/>
      <c r="AH429" s="1" t="s">
        <v>121</v>
      </c>
    </row>
    <row r="430" spans="1:38" x14ac:dyDescent="0.25">
      <c r="A430" s="1"/>
      <c r="B430" s="1"/>
      <c r="C430" s="1"/>
      <c r="D430" s="1"/>
      <c r="E430" s="1"/>
      <c r="F430" s="1"/>
      <c r="H430" s="2" t="s">
        <v>52</v>
      </c>
      <c r="N430" s="5" t="s">
        <v>49</v>
      </c>
      <c r="O430" s="6"/>
      <c r="P430" s="6"/>
      <c r="Q430" s="7" t="s">
        <v>13</v>
      </c>
      <c r="R430" s="6"/>
      <c r="S430" s="6">
        <f>SUM(S415:S429)</f>
        <v>-7774.5</v>
      </c>
      <c r="U430" s="2" t="s">
        <v>5</v>
      </c>
      <c r="V430" s="2" t="s">
        <v>203</v>
      </c>
      <c r="AA430" s="1"/>
      <c r="AB430" s="1"/>
      <c r="AC430" s="1"/>
      <c r="AD430" s="1"/>
      <c r="AE430" s="1"/>
      <c r="AF430" s="1"/>
      <c r="AH430" s="2" t="s">
        <v>1</v>
      </c>
      <c r="AI430" s="2" t="s">
        <v>2</v>
      </c>
    </row>
    <row r="431" spans="1:38" x14ac:dyDescent="0.25">
      <c r="A431" s="3" t="s">
        <v>11</v>
      </c>
      <c r="B431" s="4" t="s">
        <v>12</v>
      </c>
      <c r="C431" s="4" t="s">
        <v>15</v>
      </c>
      <c r="D431" s="4" t="s">
        <v>13</v>
      </c>
      <c r="E431" s="4" t="s">
        <v>16</v>
      </c>
      <c r="F431" s="4" t="s">
        <v>17</v>
      </c>
      <c r="N431" s="8" t="s">
        <v>50</v>
      </c>
      <c r="O431" s="9"/>
      <c r="P431" s="9"/>
      <c r="Q431" s="7" t="s">
        <v>13</v>
      </c>
      <c r="R431" s="9"/>
      <c r="S431" s="9">
        <f>SUM(S412,S430)</f>
        <v>5914.5</v>
      </c>
      <c r="U431" s="2" t="s">
        <v>7</v>
      </c>
      <c r="V431" s="2" t="s">
        <v>152</v>
      </c>
      <c r="AA431" s="3" t="s">
        <v>11</v>
      </c>
      <c r="AB431" s="4" t="s">
        <v>12</v>
      </c>
      <c r="AC431" s="4" t="s">
        <v>15</v>
      </c>
      <c r="AD431" s="4" t="s">
        <v>13</v>
      </c>
      <c r="AE431" s="4" t="s">
        <v>16</v>
      </c>
      <c r="AF431" s="4" t="s">
        <v>17</v>
      </c>
      <c r="AH431" s="2" t="s">
        <v>3</v>
      </c>
      <c r="AI431" s="2" t="s">
        <v>4</v>
      </c>
    </row>
    <row r="432" spans="1:38" x14ac:dyDescent="0.25">
      <c r="A432" s="5" t="s">
        <v>18</v>
      </c>
      <c r="B432" s="6"/>
      <c r="C432" s="6"/>
      <c r="D432" s="7" t="s">
        <v>13</v>
      </c>
      <c r="E432" s="6"/>
      <c r="F432" s="6"/>
      <c r="H432" s="1" t="s">
        <v>124</v>
      </c>
      <c r="N432" s="1"/>
      <c r="O432" s="1"/>
      <c r="P432" s="1"/>
      <c r="Q432" s="1"/>
      <c r="R432" s="1"/>
      <c r="S432" s="1"/>
      <c r="U432" s="2" t="s">
        <v>9</v>
      </c>
      <c r="V432" s="2" t="s">
        <v>133</v>
      </c>
      <c r="AA432" s="5" t="s">
        <v>18</v>
      </c>
      <c r="AB432" s="6"/>
      <c r="AC432" s="6"/>
      <c r="AD432" s="7" t="s">
        <v>13</v>
      </c>
      <c r="AE432" s="6"/>
      <c r="AF432" s="6"/>
      <c r="AH432" s="2" t="s">
        <v>5</v>
      </c>
      <c r="AI432" s="2" t="s">
        <v>203</v>
      </c>
    </row>
    <row r="433" spans="1:38" x14ac:dyDescent="0.25">
      <c r="A433" s="8" t="s">
        <v>85</v>
      </c>
      <c r="B433" s="9">
        <v>750</v>
      </c>
      <c r="C433" s="9">
        <v>750</v>
      </c>
      <c r="D433" s="7" t="s">
        <v>21</v>
      </c>
      <c r="E433" s="10">
        <v>11</v>
      </c>
      <c r="F433" s="9">
        <f>C433*E433</f>
        <v>8250</v>
      </c>
      <c r="H433" s="2" t="s">
        <v>1</v>
      </c>
      <c r="I433" s="2" t="s">
        <v>2</v>
      </c>
      <c r="N433" s="2" t="s">
        <v>207</v>
      </c>
      <c r="O433" s="1"/>
      <c r="P433" s="1"/>
      <c r="Q433" s="1"/>
      <c r="R433" s="1"/>
      <c r="S433" s="1"/>
      <c r="AA433" s="8" t="s">
        <v>85</v>
      </c>
      <c r="AB433" s="9">
        <v>950</v>
      </c>
      <c r="AC433" s="9">
        <v>950</v>
      </c>
      <c r="AD433" s="7" t="s">
        <v>21</v>
      </c>
      <c r="AE433" s="10">
        <v>11</v>
      </c>
      <c r="AF433" s="9">
        <f>AC433*AE433</f>
        <v>10450</v>
      </c>
      <c r="AH433" s="2" t="s">
        <v>7</v>
      </c>
      <c r="AI433" s="2" t="s">
        <v>187</v>
      </c>
    </row>
    <row r="434" spans="1:38" x14ac:dyDescent="0.25">
      <c r="A434" s="8" t="s">
        <v>86</v>
      </c>
      <c r="B434" s="9">
        <v>2500</v>
      </c>
      <c r="C434" s="9">
        <v>2500</v>
      </c>
      <c r="D434" s="7" t="s">
        <v>21</v>
      </c>
      <c r="E434" s="10">
        <v>0.5</v>
      </c>
      <c r="F434" s="9">
        <f>C434*E434</f>
        <v>1250</v>
      </c>
      <c r="H434" s="2" t="s">
        <v>3</v>
      </c>
      <c r="I434" s="2" t="s">
        <v>4</v>
      </c>
      <c r="N434" s="2" t="s">
        <v>208</v>
      </c>
      <c r="O434" s="1"/>
      <c r="P434" s="1"/>
      <c r="Q434" s="1"/>
      <c r="R434" s="1"/>
      <c r="S434" s="1"/>
      <c r="U434" s="3" t="s">
        <v>11</v>
      </c>
      <c r="V434" s="4" t="s">
        <v>15</v>
      </c>
      <c r="W434" s="4" t="s">
        <v>13</v>
      </c>
      <c r="X434" s="4" t="s">
        <v>16</v>
      </c>
      <c r="Y434" s="4" t="s">
        <v>17</v>
      </c>
      <c r="AA434" s="8" t="s">
        <v>86</v>
      </c>
      <c r="AB434" s="9">
        <v>3000</v>
      </c>
      <c r="AC434" s="9">
        <v>3000</v>
      </c>
      <c r="AD434" s="7" t="s">
        <v>21</v>
      </c>
      <c r="AE434" s="10">
        <v>0.5</v>
      </c>
      <c r="AF434" s="9">
        <f>AC434*AE434</f>
        <v>1500</v>
      </c>
      <c r="AH434" s="2" t="s">
        <v>9</v>
      </c>
      <c r="AI434" s="2" t="s">
        <v>133</v>
      </c>
    </row>
    <row r="435" spans="1:38" x14ac:dyDescent="0.25">
      <c r="A435" s="8" t="s">
        <v>204</v>
      </c>
      <c r="B435" s="9"/>
      <c r="C435" s="9"/>
      <c r="D435" s="7" t="s">
        <v>205</v>
      </c>
      <c r="E435" s="9"/>
      <c r="F435" s="9">
        <v>870</v>
      </c>
      <c r="H435" s="2" t="s">
        <v>5</v>
      </c>
      <c r="I435" s="2" t="s">
        <v>203</v>
      </c>
      <c r="N435" s="1"/>
      <c r="O435" s="1"/>
      <c r="P435" s="1"/>
      <c r="Q435" s="1"/>
      <c r="R435" s="1"/>
      <c r="S435" s="1"/>
      <c r="AA435" s="8" t="s">
        <v>204</v>
      </c>
      <c r="AB435" s="9"/>
      <c r="AC435" s="9"/>
      <c r="AD435" s="7" t="s">
        <v>205</v>
      </c>
      <c r="AE435" s="9"/>
      <c r="AF435" s="9">
        <v>870</v>
      </c>
    </row>
    <row r="436" spans="1:38" x14ac:dyDescent="0.25">
      <c r="A436" s="5" t="s">
        <v>23</v>
      </c>
      <c r="B436" s="6"/>
      <c r="C436" s="6"/>
      <c r="D436" s="7" t="s">
        <v>13</v>
      </c>
      <c r="E436" s="6"/>
      <c r="F436" s="6">
        <f>SUM(F433:F435)</f>
        <v>10370</v>
      </c>
      <c r="H436" s="2" t="s">
        <v>7</v>
      </c>
      <c r="I436" s="2" t="s">
        <v>8</v>
      </c>
      <c r="N436" s="2" t="s">
        <v>52</v>
      </c>
      <c r="O436" s="1"/>
      <c r="P436" s="1"/>
      <c r="Q436" s="1"/>
      <c r="R436" s="1"/>
      <c r="S436" s="1"/>
      <c r="U436" s="2" t="s">
        <v>226</v>
      </c>
      <c r="AA436" s="5" t="s">
        <v>23</v>
      </c>
      <c r="AB436" s="6"/>
      <c r="AC436" s="6"/>
      <c r="AD436" s="7" t="s">
        <v>13</v>
      </c>
      <c r="AE436" s="6"/>
      <c r="AF436" s="6">
        <f>SUM(AF433:AF435)</f>
        <v>12820</v>
      </c>
      <c r="AH436" s="3" t="s">
        <v>11</v>
      </c>
      <c r="AI436" s="4" t="s">
        <v>15</v>
      </c>
      <c r="AJ436" s="4" t="s">
        <v>13</v>
      </c>
      <c r="AK436" s="4" t="s">
        <v>16</v>
      </c>
      <c r="AL436" s="4" t="s">
        <v>17</v>
      </c>
    </row>
    <row r="437" spans="1:38" x14ac:dyDescent="0.25">
      <c r="A437" s="8" t="s">
        <v>13</v>
      </c>
      <c r="B437" s="9"/>
      <c r="C437" s="9"/>
      <c r="D437" s="7" t="s">
        <v>13</v>
      </c>
      <c r="E437" s="9"/>
      <c r="F437" s="9"/>
      <c r="H437" s="2" t="s">
        <v>9</v>
      </c>
      <c r="I437" s="2" t="s">
        <v>133</v>
      </c>
      <c r="N437" s="1"/>
      <c r="O437" s="1"/>
      <c r="P437" s="1"/>
      <c r="Q437" s="1"/>
      <c r="R437" s="1"/>
      <c r="S437" s="1"/>
      <c r="AA437" s="8" t="s">
        <v>13</v>
      </c>
      <c r="AB437" s="9"/>
      <c r="AC437" s="9"/>
      <c r="AD437" s="7" t="s">
        <v>13</v>
      </c>
      <c r="AE437" s="9"/>
      <c r="AF437" s="9"/>
    </row>
    <row r="438" spans="1:38" x14ac:dyDescent="0.25">
      <c r="A438" s="5" t="s">
        <v>24</v>
      </c>
      <c r="B438" s="6"/>
      <c r="C438" s="6"/>
      <c r="D438" s="7" t="s">
        <v>13</v>
      </c>
      <c r="E438" s="6"/>
      <c r="F438" s="6"/>
      <c r="N438" s="1" t="s">
        <v>69</v>
      </c>
      <c r="O438" s="1"/>
      <c r="P438" s="1"/>
      <c r="Q438" s="1"/>
      <c r="R438" s="1"/>
      <c r="S438" s="1"/>
      <c r="U438" s="2" t="s">
        <v>52</v>
      </c>
      <c r="AA438" s="5" t="s">
        <v>24</v>
      </c>
      <c r="AB438" s="6"/>
      <c r="AC438" s="6"/>
      <c r="AD438" s="7" t="s">
        <v>13</v>
      </c>
      <c r="AE438" s="6"/>
      <c r="AF438" s="6"/>
      <c r="AH438" s="2" t="s">
        <v>226</v>
      </c>
    </row>
    <row r="439" spans="1:38" x14ac:dyDescent="0.25">
      <c r="A439" s="8" t="s">
        <v>25</v>
      </c>
      <c r="B439" s="9"/>
      <c r="C439" s="9">
        <v>-7</v>
      </c>
      <c r="D439" s="7" t="s">
        <v>21</v>
      </c>
      <c r="E439" s="10">
        <v>50</v>
      </c>
      <c r="F439" s="9">
        <f>C439*E439</f>
        <v>-350</v>
      </c>
      <c r="H439" s="3" t="s">
        <v>11</v>
      </c>
      <c r="I439" s="4" t="s">
        <v>15</v>
      </c>
      <c r="J439" s="4" t="s">
        <v>13</v>
      </c>
      <c r="K439" s="4" t="s">
        <v>16</v>
      </c>
      <c r="L439" s="4" t="s">
        <v>17</v>
      </c>
      <c r="N439" s="2" t="s">
        <v>1</v>
      </c>
      <c r="O439" s="2" t="s">
        <v>2</v>
      </c>
      <c r="P439" s="1"/>
      <c r="Q439" s="1"/>
      <c r="R439" s="1"/>
      <c r="S439" s="1"/>
      <c r="AA439" s="8" t="s">
        <v>25</v>
      </c>
      <c r="AB439" s="9"/>
      <c r="AC439" s="9">
        <v>-7</v>
      </c>
      <c r="AD439" s="7" t="s">
        <v>21</v>
      </c>
      <c r="AE439" s="10">
        <v>50</v>
      </c>
      <c r="AF439" s="9">
        <f>AC439*AE439</f>
        <v>-350</v>
      </c>
    </row>
    <row r="440" spans="1:38" x14ac:dyDescent="0.25">
      <c r="A440" s="8" t="s">
        <v>87</v>
      </c>
      <c r="B440" s="9"/>
      <c r="C440" s="9">
        <v>-45</v>
      </c>
      <c r="D440" s="7" t="s">
        <v>28</v>
      </c>
      <c r="E440" s="10"/>
      <c r="F440" s="9"/>
      <c r="N440" s="2" t="s">
        <v>3</v>
      </c>
      <c r="O440" s="2" t="s">
        <v>4</v>
      </c>
      <c r="P440" s="1"/>
      <c r="Q440" s="1"/>
      <c r="R440" s="1"/>
      <c r="S440" s="1"/>
      <c r="U440" s="1" t="s">
        <v>124</v>
      </c>
      <c r="AA440" s="8" t="s">
        <v>87</v>
      </c>
      <c r="AB440" s="9"/>
      <c r="AC440" s="9">
        <v>-45</v>
      </c>
      <c r="AD440" s="7" t="s">
        <v>28</v>
      </c>
      <c r="AE440" s="10"/>
      <c r="AF440" s="9"/>
      <c r="AH440" s="2" t="s">
        <v>52</v>
      </c>
    </row>
    <row r="441" spans="1:38" x14ac:dyDescent="0.25">
      <c r="A441" s="8" t="s">
        <v>89</v>
      </c>
      <c r="B441" s="9">
        <v>-1000</v>
      </c>
      <c r="C441" s="9">
        <v>-1000</v>
      </c>
      <c r="D441" s="7" t="s">
        <v>30</v>
      </c>
      <c r="E441" s="10">
        <v>0.5</v>
      </c>
      <c r="F441" s="9">
        <f>C441*E441</f>
        <v>-500</v>
      </c>
      <c r="H441" s="2" t="s">
        <v>226</v>
      </c>
      <c r="N441" s="2" t="s">
        <v>5</v>
      </c>
      <c r="O441" s="2" t="s">
        <v>203</v>
      </c>
      <c r="P441" s="1"/>
      <c r="Q441" s="1"/>
      <c r="R441" s="1"/>
      <c r="S441" s="1"/>
      <c r="U441" s="2" t="s">
        <v>1</v>
      </c>
      <c r="V441" s="2" t="s">
        <v>2</v>
      </c>
      <c r="AA441" s="8" t="s">
        <v>89</v>
      </c>
      <c r="AB441" s="9">
        <v>-1080</v>
      </c>
      <c r="AC441" s="9">
        <v>-1080</v>
      </c>
      <c r="AD441" s="7" t="s">
        <v>30</v>
      </c>
      <c r="AE441" s="10">
        <v>0.5</v>
      </c>
      <c r="AF441" s="9">
        <f>AC441*AE441</f>
        <v>-540</v>
      </c>
    </row>
    <row r="442" spans="1:38" x14ac:dyDescent="0.25">
      <c r="A442" s="5" t="s">
        <v>34</v>
      </c>
      <c r="B442" s="6"/>
      <c r="C442" s="6"/>
      <c r="D442" s="7" t="s">
        <v>13</v>
      </c>
      <c r="E442" s="6"/>
      <c r="F442" s="6">
        <f>SUM(F439:F441)</f>
        <v>-850</v>
      </c>
      <c r="N442" s="2" t="s">
        <v>7</v>
      </c>
      <c r="O442" s="2" t="s">
        <v>152</v>
      </c>
      <c r="P442" s="1"/>
      <c r="Q442" s="1"/>
      <c r="R442" s="1"/>
      <c r="S442" s="1"/>
      <c r="U442" s="2" t="s">
        <v>3</v>
      </c>
      <c r="V442" s="2" t="s">
        <v>4</v>
      </c>
      <c r="AA442" s="5" t="s">
        <v>34</v>
      </c>
      <c r="AB442" s="6"/>
      <c r="AC442" s="6"/>
      <c r="AD442" s="7" t="s">
        <v>13</v>
      </c>
      <c r="AE442" s="6"/>
      <c r="AF442" s="6">
        <f>SUM(AF439:AF441)</f>
        <v>-890</v>
      </c>
      <c r="AH442" s="1" t="s">
        <v>123</v>
      </c>
    </row>
    <row r="443" spans="1:38" x14ac:dyDescent="0.25">
      <c r="A443" s="5" t="s">
        <v>90</v>
      </c>
      <c r="B443" s="6"/>
      <c r="C443" s="6"/>
      <c r="D443" s="7" t="s">
        <v>13</v>
      </c>
      <c r="E443" s="6"/>
      <c r="F443" s="6">
        <f>SUM(F436,F442)</f>
        <v>9520</v>
      </c>
      <c r="H443" s="2" t="s">
        <v>52</v>
      </c>
      <c r="N443" s="2" t="s">
        <v>9</v>
      </c>
      <c r="O443" s="2" t="s">
        <v>10</v>
      </c>
      <c r="P443" s="1"/>
      <c r="Q443" s="1"/>
      <c r="R443" s="1"/>
      <c r="S443" s="1"/>
      <c r="U443" s="2" t="s">
        <v>5</v>
      </c>
      <c r="V443" s="2" t="s">
        <v>203</v>
      </c>
      <c r="AA443" s="5" t="s">
        <v>90</v>
      </c>
      <c r="AB443" s="6"/>
      <c r="AC443" s="6"/>
      <c r="AD443" s="7" t="s">
        <v>13</v>
      </c>
      <c r="AE443" s="6"/>
      <c r="AF443" s="6">
        <f>SUM(AF436,AF442)</f>
        <v>11930</v>
      </c>
      <c r="AH443" s="2" t="s">
        <v>1</v>
      </c>
      <c r="AI443" s="2" t="s">
        <v>2</v>
      </c>
    </row>
    <row r="444" spans="1:38" x14ac:dyDescent="0.25">
      <c r="A444" s="8" t="s">
        <v>13</v>
      </c>
      <c r="B444" s="9"/>
      <c r="C444" s="9"/>
      <c r="D444" s="7" t="s">
        <v>13</v>
      </c>
      <c r="E444" s="9"/>
      <c r="F444" s="9"/>
      <c r="N444" s="1"/>
      <c r="O444" s="1"/>
      <c r="P444" s="1"/>
      <c r="Q444" s="1"/>
      <c r="R444" s="1"/>
      <c r="S444" s="1"/>
      <c r="U444" s="2" t="s">
        <v>7</v>
      </c>
      <c r="V444" s="2" t="s">
        <v>152</v>
      </c>
      <c r="AA444" s="8" t="s">
        <v>13</v>
      </c>
      <c r="AB444" s="9"/>
      <c r="AC444" s="9"/>
      <c r="AD444" s="7" t="s">
        <v>13</v>
      </c>
      <c r="AE444" s="9"/>
      <c r="AF444" s="9"/>
      <c r="AH444" s="2" t="s">
        <v>3</v>
      </c>
      <c r="AI444" s="2" t="s">
        <v>4</v>
      </c>
    </row>
    <row r="445" spans="1:38" x14ac:dyDescent="0.25">
      <c r="A445" s="5" t="s">
        <v>36</v>
      </c>
      <c r="B445" s="6"/>
      <c r="C445" s="6"/>
      <c r="D445" s="7" t="s">
        <v>13</v>
      </c>
      <c r="E445" s="6"/>
      <c r="F445" s="6"/>
      <c r="H445" s="1" t="s">
        <v>126</v>
      </c>
      <c r="N445" s="3" t="s">
        <v>11</v>
      </c>
      <c r="O445" s="4" t="s">
        <v>12</v>
      </c>
      <c r="P445" s="4" t="s">
        <v>15</v>
      </c>
      <c r="Q445" s="4" t="s">
        <v>13</v>
      </c>
      <c r="R445" s="4" t="s">
        <v>16</v>
      </c>
      <c r="S445" s="4" t="s">
        <v>17</v>
      </c>
      <c r="U445" s="2" t="s">
        <v>9</v>
      </c>
      <c r="V445" s="2" t="s">
        <v>133</v>
      </c>
      <c r="AA445" s="5" t="s">
        <v>36</v>
      </c>
      <c r="AB445" s="6"/>
      <c r="AC445" s="6"/>
      <c r="AD445" s="7" t="s">
        <v>13</v>
      </c>
      <c r="AE445" s="6"/>
      <c r="AF445" s="6"/>
      <c r="AH445" s="2" t="s">
        <v>5</v>
      </c>
      <c r="AI445" s="2" t="s">
        <v>203</v>
      </c>
    </row>
    <row r="446" spans="1:38" x14ac:dyDescent="0.25">
      <c r="A446" s="8" t="s">
        <v>108</v>
      </c>
      <c r="B446" s="9"/>
      <c r="C446" s="9">
        <v>-2</v>
      </c>
      <c r="D446" s="7" t="s">
        <v>13</v>
      </c>
      <c r="E446" s="9">
        <v>200</v>
      </c>
      <c r="F446" s="9">
        <f t="shared" ref="F446:F453" si="37">C446*E446</f>
        <v>-400</v>
      </c>
      <c r="H446" s="2" t="s">
        <v>1</v>
      </c>
      <c r="I446" s="2" t="s">
        <v>2</v>
      </c>
      <c r="N446" s="1"/>
      <c r="O446" s="1"/>
      <c r="P446" s="1"/>
      <c r="Q446" s="1"/>
      <c r="R446" s="1"/>
      <c r="S446" s="1"/>
      <c r="AA446" s="8" t="s">
        <v>108</v>
      </c>
      <c r="AB446" s="9"/>
      <c r="AC446" s="9">
        <v>-2</v>
      </c>
      <c r="AD446" s="7" t="s">
        <v>13</v>
      </c>
      <c r="AE446" s="9">
        <v>200</v>
      </c>
      <c r="AF446" s="9">
        <f t="shared" ref="AF446:AF453" si="38">AC446*AE446</f>
        <v>-400</v>
      </c>
      <c r="AH446" s="2" t="s">
        <v>7</v>
      </c>
      <c r="AI446" s="2" t="s">
        <v>187</v>
      </c>
    </row>
    <row r="447" spans="1:38" x14ac:dyDescent="0.25">
      <c r="A447" s="8" t="s">
        <v>38</v>
      </c>
      <c r="B447" s="9"/>
      <c r="C447" s="9">
        <v>-45</v>
      </c>
      <c r="D447" s="7" t="s">
        <v>13</v>
      </c>
      <c r="E447" s="9">
        <v>19</v>
      </c>
      <c r="F447" s="9">
        <f t="shared" si="37"/>
        <v>-855</v>
      </c>
      <c r="H447" s="2" t="s">
        <v>3</v>
      </c>
      <c r="I447" s="2" t="s">
        <v>4</v>
      </c>
      <c r="N447" s="2" t="s">
        <v>211</v>
      </c>
      <c r="O447" s="1"/>
      <c r="P447" s="1"/>
      <c r="Q447" s="1"/>
      <c r="R447" s="1"/>
      <c r="S447" s="1"/>
      <c r="U447" s="3" t="s">
        <v>11</v>
      </c>
      <c r="V447" s="4" t="s">
        <v>15</v>
      </c>
      <c r="W447" s="4" t="s">
        <v>13</v>
      </c>
      <c r="X447" s="4" t="s">
        <v>16</v>
      </c>
      <c r="Y447" s="4" t="s">
        <v>17</v>
      </c>
      <c r="AA447" s="8" t="s">
        <v>38</v>
      </c>
      <c r="AB447" s="9"/>
      <c r="AC447" s="9">
        <v>-45</v>
      </c>
      <c r="AD447" s="7" t="s">
        <v>13</v>
      </c>
      <c r="AE447" s="9">
        <v>20</v>
      </c>
      <c r="AF447" s="9">
        <f t="shared" si="38"/>
        <v>-900</v>
      </c>
      <c r="AH447" s="2" t="s">
        <v>9</v>
      </c>
      <c r="AI447" s="2" t="s">
        <v>133</v>
      </c>
    </row>
    <row r="448" spans="1:38" x14ac:dyDescent="0.25">
      <c r="A448" s="8" t="s">
        <v>91</v>
      </c>
      <c r="B448" s="9"/>
      <c r="C448" s="9">
        <v>-0.5</v>
      </c>
      <c r="D448" s="7" t="s">
        <v>13</v>
      </c>
      <c r="E448" s="9">
        <v>380</v>
      </c>
      <c r="F448" s="9">
        <f t="shared" si="37"/>
        <v>-190</v>
      </c>
      <c r="H448" s="2" t="s">
        <v>5</v>
      </c>
      <c r="I448" s="2" t="s">
        <v>203</v>
      </c>
      <c r="N448" s="1"/>
      <c r="O448" s="1"/>
      <c r="P448" s="1"/>
      <c r="Q448" s="1"/>
      <c r="R448" s="1"/>
      <c r="S448" s="1"/>
      <c r="AA448" s="8" t="s">
        <v>91</v>
      </c>
      <c r="AB448" s="9"/>
      <c r="AC448" s="9">
        <v>-0.5</v>
      </c>
      <c r="AD448" s="7" t="s">
        <v>13</v>
      </c>
      <c r="AE448" s="9">
        <v>400</v>
      </c>
      <c r="AF448" s="9">
        <f t="shared" si="38"/>
        <v>-200</v>
      </c>
    </row>
    <row r="449" spans="1:38" x14ac:dyDescent="0.25">
      <c r="A449" s="8" t="s">
        <v>43</v>
      </c>
      <c r="B449" s="9"/>
      <c r="C449" s="9">
        <v>-1</v>
      </c>
      <c r="D449" s="7" t="s">
        <v>13</v>
      </c>
      <c r="E449" s="9">
        <v>1300</v>
      </c>
      <c r="F449" s="9">
        <f t="shared" si="37"/>
        <v>-1300</v>
      </c>
      <c r="H449" s="2" t="s">
        <v>7</v>
      </c>
      <c r="I449" s="2" t="s">
        <v>8</v>
      </c>
      <c r="N449" s="2" t="s">
        <v>52</v>
      </c>
      <c r="O449" s="1"/>
      <c r="P449" s="1"/>
      <c r="Q449" s="1"/>
      <c r="R449" s="1"/>
      <c r="S449" s="1"/>
      <c r="U449" s="2" t="s">
        <v>226</v>
      </c>
      <c r="AA449" s="8" t="s">
        <v>43</v>
      </c>
      <c r="AB449" s="9"/>
      <c r="AC449" s="9">
        <v>-1</v>
      </c>
      <c r="AD449" s="7" t="s">
        <v>13</v>
      </c>
      <c r="AE449" s="9">
        <v>1473.33</v>
      </c>
      <c r="AF449" s="9">
        <f t="shared" si="38"/>
        <v>-1473.33</v>
      </c>
      <c r="AH449" s="3" t="s">
        <v>11</v>
      </c>
      <c r="AI449" s="4" t="s">
        <v>15</v>
      </c>
      <c r="AJ449" s="4" t="s">
        <v>13</v>
      </c>
      <c r="AK449" s="4" t="s">
        <v>16</v>
      </c>
      <c r="AL449" s="4" t="s">
        <v>17</v>
      </c>
    </row>
    <row r="450" spans="1:38" x14ac:dyDescent="0.25">
      <c r="A450" s="8" t="s">
        <v>92</v>
      </c>
      <c r="B450" s="9"/>
      <c r="C450" s="9">
        <v>-1</v>
      </c>
      <c r="D450" s="7" t="s">
        <v>13</v>
      </c>
      <c r="E450" s="9">
        <v>375</v>
      </c>
      <c r="F450" s="9">
        <f t="shared" si="37"/>
        <v>-375</v>
      </c>
      <c r="H450" s="2" t="s">
        <v>9</v>
      </c>
      <c r="I450" s="2" t="s">
        <v>133</v>
      </c>
      <c r="N450" s="1"/>
      <c r="O450" s="1"/>
      <c r="P450" s="1"/>
      <c r="Q450" s="1"/>
      <c r="R450" s="1"/>
      <c r="S450" s="1"/>
      <c r="AA450" s="8" t="s">
        <v>92</v>
      </c>
      <c r="AB450" s="9"/>
      <c r="AC450" s="9">
        <v>-1</v>
      </c>
      <c r="AD450" s="7" t="s">
        <v>13</v>
      </c>
      <c r="AE450" s="9">
        <v>425</v>
      </c>
      <c r="AF450" s="9">
        <f t="shared" si="38"/>
        <v>-425</v>
      </c>
    </row>
    <row r="451" spans="1:38" x14ac:dyDescent="0.25">
      <c r="A451" s="8" t="s">
        <v>93</v>
      </c>
      <c r="B451" s="9"/>
      <c r="C451" s="9">
        <v>-1150</v>
      </c>
      <c r="D451" s="7" t="s">
        <v>13</v>
      </c>
      <c r="E451" s="11">
        <v>0.3</v>
      </c>
      <c r="F451" s="9">
        <f t="shared" si="37"/>
        <v>-345</v>
      </c>
      <c r="N451" s="1" t="s">
        <v>84</v>
      </c>
      <c r="O451" s="1"/>
      <c r="P451" s="1"/>
      <c r="Q451" s="1"/>
      <c r="R451" s="1"/>
      <c r="S451" s="1"/>
      <c r="U451" s="2" t="s">
        <v>52</v>
      </c>
      <c r="AA451" s="8" t="s">
        <v>93</v>
      </c>
      <c r="AB451" s="9"/>
      <c r="AC451" s="9">
        <v>-1425</v>
      </c>
      <c r="AD451" s="7" t="s">
        <v>13</v>
      </c>
      <c r="AE451" s="11">
        <v>0.3</v>
      </c>
      <c r="AF451" s="9">
        <f t="shared" si="38"/>
        <v>-427.5</v>
      </c>
      <c r="AH451" s="2" t="s">
        <v>226</v>
      </c>
    </row>
    <row r="452" spans="1:38" x14ac:dyDescent="0.25">
      <c r="A452" s="8" t="s">
        <v>46</v>
      </c>
      <c r="B452" s="9"/>
      <c r="C452" s="12">
        <v>-5</v>
      </c>
      <c r="D452" s="7" t="s">
        <v>13</v>
      </c>
      <c r="E452" s="9">
        <v>85</v>
      </c>
      <c r="F452" s="9">
        <f t="shared" si="37"/>
        <v>-425</v>
      </c>
      <c r="H452" s="3" t="s">
        <v>11</v>
      </c>
      <c r="I452" s="4" t="s">
        <v>15</v>
      </c>
      <c r="J452" s="4" t="s">
        <v>13</v>
      </c>
      <c r="K452" s="4" t="s">
        <v>16</v>
      </c>
      <c r="L452" s="4" t="s">
        <v>17</v>
      </c>
      <c r="N452" s="2" t="s">
        <v>1</v>
      </c>
      <c r="O452" s="2" t="s">
        <v>2</v>
      </c>
      <c r="P452" s="1"/>
      <c r="Q452" s="1"/>
      <c r="R452" s="1"/>
      <c r="S452" s="1"/>
      <c r="AA452" s="8" t="s">
        <v>46</v>
      </c>
      <c r="AB452" s="9"/>
      <c r="AC452" s="12">
        <v>-6</v>
      </c>
      <c r="AD452" s="7" t="s">
        <v>13</v>
      </c>
      <c r="AE452" s="9">
        <v>85</v>
      </c>
      <c r="AF452" s="9">
        <f t="shared" si="38"/>
        <v>-510</v>
      </c>
    </row>
    <row r="453" spans="1:38" x14ac:dyDescent="0.25">
      <c r="A453" s="8" t="s">
        <v>47</v>
      </c>
      <c r="B453" s="9"/>
      <c r="C453" s="9">
        <v>-1</v>
      </c>
      <c r="D453" s="7" t="s">
        <v>13</v>
      </c>
      <c r="E453" s="9">
        <v>255</v>
      </c>
      <c r="F453" s="9">
        <f t="shared" si="37"/>
        <v>-255</v>
      </c>
      <c r="N453" s="2" t="s">
        <v>3</v>
      </c>
      <c r="O453" s="2" t="s">
        <v>4</v>
      </c>
      <c r="P453" s="1"/>
      <c r="Q453" s="1"/>
      <c r="R453" s="1"/>
      <c r="S453" s="1"/>
      <c r="U453" s="1" t="s">
        <v>126</v>
      </c>
      <c r="AA453" s="8" t="s">
        <v>47</v>
      </c>
      <c r="AB453" s="9"/>
      <c r="AC453" s="9">
        <v>-1</v>
      </c>
      <c r="AD453" s="7" t="s">
        <v>13</v>
      </c>
      <c r="AE453" s="9">
        <v>311.25</v>
      </c>
      <c r="AF453" s="9">
        <f t="shared" si="38"/>
        <v>-311.25</v>
      </c>
      <c r="AH453" s="2" t="s">
        <v>52</v>
      </c>
    </row>
    <row r="454" spans="1:38" x14ac:dyDescent="0.25">
      <c r="A454" s="8" t="s">
        <v>48</v>
      </c>
      <c r="B454" s="9"/>
      <c r="C454" s="9"/>
      <c r="D454" s="7" t="s">
        <v>13</v>
      </c>
      <c r="E454" s="9"/>
      <c r="F454" s="9">
        <v>-500</v>
      </c>
      <c r="H454" s="2" t="s">
        <v>594</v>
      </c>
      <c r="N454" s="2" t="s">
        <v>5</v>
      </c>
      <c r="O454" s="2" t="s">
        <v>203</v>
      </c>
      <c r="P454" s="1"/>
      <c r="Q454" s="1"/>
      <c r="R454" s="1"/>
      <c r="S454" s="1"/>
      <c r="U454" s="2" t="s">
        <v>1</v>
      </c>
      <c r="V454" s="2" t="s">
        <v>2</v>
      </c>
      <c r="AA454" s="8" t="s">
        <v>48</v>
      </c>
      <c r="AB454" s="9"/>
      <c r="AC454" s="9"/>
      <c r="AD454" s="7" t="s">
        <v>13</v>
      </c>
      <c r="AE454" s="9"/>
      <c r="AF454" s="9">
        <v>-500</v>
      </c>
    </row>
    <row r="455" spans="1:38" x14ac:dyDescent="0.25">
      <c r="A455" s="5" t="s">
        <v>49</v>
      </c>
      <c r="B455" s="6"/>
      <c r="C455" s="6"/>
      <c r="D455" s="7" t="s">
        <v>13</v>
      </c>
      <c r="E455" s="6"/>
      <c r="F455" s="6">
        <f>SUM(F446:F454)</f>
        <v>-4645</v>
      </c>
      <c r="N455" s="2" t="s">
        <v>7</v>
      </c>
      <c r="O455" s="2" t="s">
        <v>152</v>
      </c>
      <c r="P455" s="1"/>
      <c r="Q455" s="1"/>
      <c r="R455" s="1"/>
      <c r="S455" s="1"/>
      <c r="U455" s="2" t="s">
        <v>3</v>
      </c>
      <c r="V455" s="2" t="s">
        <v>4</v>
      </c>
      <c r="AA455" s="5" t="s">
        <v>49</v>
      </c>
      <c r="AB455" s="6"/>
      <c r="AC455" s="6"/>
      <c r="AD455" s="7" t="s">
        <v>13</v>
      </c>
      <c r="AE455" s="6"/>
      <c r="AF455" s="6">
        <f>SUM(AF446:AF454)</f>
        <v>-5147.08</v>
      </c>
      <c r="AH455" s="1" t="s">
        <v>124</v>
      </c>
    </row>
    <row r="456" spans="1:38" x14ac:dyDescent="0.25">
      <c r="A456" s="8" t="s">
        <v>50</v>
      </c>
      <c r="B456" s="9"/>
      <c r="C456" s="9"/>
      <c r="D456" s="7" t="s">
        <v>13</v>
      </c>
      <c r="E456" s="9"/>
      <c r="F456" s="9">
        <f>SUM(F443,F455)</f>
        <v>4875</v>
      </c>
      <c r="H456" s="2" t="s">
        <v>52</v>
      </c>
      <c r="N456" s="2" t="s">
        <v>9</v>
      </c>
      <c r="O456" s="2" t="s">
        <v>10</v>
      </c>
      <c r="P456" s="1"/>
      <c r="Q456" s="1"/>
      <c r="R456" s="1"/>
      <c r="S456" s="1"/>
      <c r="U456" s="2" t="s">
        <v>5</v>
      </c>
      <c r="V456" s="2" t="s">
        <v>203</v>
      </c>
      <c r="AA456" s="8" t="s">
        <v>50</v>
      </c>
      <c r="AB456" s="9"/>
      <c r="AC456" s="9"/>
      <c r="AD456" s="7" t="s">
        <v>13</v>
      </c>
      <c r="AE456" s="9"/>
      <c r="AF456" s="9">
        <f>SUM(AF443,AF455)</f>
        <v>6782.92</v>
      </c>
      <c r="AH456" s="2" t="s">
        <v>1</v>
      </c>
      <c r="AI456" s="2" t="s">
        <v>2</v>
      </c>
    </row>
    <row r="457" spans="1:38" x14ac:dyDescent="0.25">
      <c r="A457" s="1"/>
      <c r="B457" s="1"/>
      <c r="C457" s="1"/>
      <c r="D457" s="1"/>
      <c r="E457" s="1"/>
      <c r="F457" s="1"/>
      <c r="N457" s="1"/>
      <c r="O457" s="1"/>
      <c r="P457" s="1"/>
      <c r="Q457" s="1"/>
      <c r="R457" s="1"/>
      <c r="S457" s="1"/>
      <c r="U457" s="2" t="s">
        <v>7</v>
      </c>
      <c r="V457" s="2" t="s">
        <v>152</v>
      </c>
      <c r="AA457" s="1"/>
      <c r="AB457" s="1"/>
      <c r="AC457" s="1"/>
      <c r="AD457" s="1"/>
      <c r="AE457" s="1"/>
      <c r="AF457" s="1"/>
      <c r="AH457" s="2" t="s">
        <v>3</v>
      </c>
      <c r="AI457" s="2" t="s">
        <v>4</v>
      </c>
    </row>
    <row r="458" spans="1:38" x14ac:dyDescent="0.25">
      <c r="A458" s="2" t="s">
        <v>207</v>
      </c>
      <c r="B458" s="1"/>
      <c r="C458" s="1"/>
      <c r="D458" s="1"/>
      <c r="E458" s="1"/>
      <c r="F458" s="1"/>
      <c r="H458" s="2" t="s">
        <v>129</v>
      </c>
      <c r="N458" s="3" t="s">
        <v>11</v>
      </c>
      <c r="O458" s="4" t="s">
        <v>12</v>
      </c>
      <c r="P458" s="4" t="s">
        <v>15</v>
      </c>
      <c r="Q458" s="4" t="s">
        <v>13</v>
      </c>
      <c r="R458" s="4" t="s">
        <v>16</v>
      </c>
      <c r="S458" s="4" t="s">
        <v>17</v>
      </c>
      <c r="U458" s="2" t="s">
        <v>9</v>
      </c>
      <c r="V458" s="2" t="s">
        <v>133</v>
      </c>
      <c r="AA458" s="2" t="s">
        <v>207</v>
      </c>
      <c r="AB458" s="1"/>
      <c r="AC458" s="1"/>
      <c r="AD458" s="1"/>
      <c r="AE458" s="1"/>
      <c r="AF458" s="1"/>
      <c r="AH458" s="2" t="s">
        <v>5</v>
      </c>
      <c r="AI458" s="2" t="s">
        <v>203</v>
      </c>
    </row>
    <row r="459" spans="1:38" x14ac:dyDescent="0.25">
      <c r="A459" s="2" t="s">
        <v>208</v>
      </c>
      <c r="B459" s="1"/>
      <c r="C459" s="1"/>
      <c r="D459" s="1"/>
      <c r="E459" s="1"/>
      <c r="F459" s="1"/>
      <c r="H459" s="2" t="s">
        <v>130</v>
      </c>
      <c r="N459" s="5" t="s">
        <v>18</v>
      </c>
      <c r="O459" s="6"/>
      <c r="P459" s="6"/>
      <c r="Q459" s="7" t="s">
        <v>13</v>
      </c>
      <c r="R459" s="6"/>
      <c r="S459" s="6"/>
      <c r="AA459" s="2" t="s">
        <v>208</v>
      </c>
      <c r="AB459" s="1"/>
      <c r="AC459" s="1"/>
      <c r="AD459" s="1"/>
      <c r="AE459" s="1"/>
      <c r="AF459" s="1"/>
      <c r="AH459" s="2" t="s">
        <v>7</v>
      </c>
      <c r="AI459" s="2" t="s">
        <v>187</v>
      </c>
    </row>
    <row r="460" spans="1:38" x14ac:dyDescent="0.25">
      <c r="A460" s="1"/>
      <c r="B460" s="1"/>
      <c r="C460" s="1"/>
      <c r="D460" s="1"/>
      <c r="E460" s="1"/>
      <c r="F460" s="1"/>
      <c r="N460" s="8" t="s">
        <v>85</v>
      </c>
      <c r="O460" s="9">
        <v>950</v>
      </c>
      <c r="P460" s="9">
        <v>950</v>
      </c>
      <c r="Q460" s="7" t="s">
        <v>21</v>
      </c>
      <c r="R460" s="10">
        <v>11</v>
      </c>
      <c r="S460" s="9">
        <f>P460*R460</f>
        <v>10450</v>
      </c>
      <c r="U460" s="3" t="s">
        <v>11</v>
      </c>
      <c r="V460" s="4" t="s">
        <v>15</v>
      </c>
      <c r="W460" s="4" t="s">
        <v>13</v>
      </c>
      <c r="X460" s="4" t="s">
        <v>16</v>
      </c>
      <c r="Y460" s="4" t="s">
        <v>17</v>
      </c>
      <c r="AA460" s="1"/>
      <c r="AB460" s="1"/>
      <c r="AC460" s="1"/>
      <c r="AD460" s="1"/>
      <c r="AE460" s="1"/>
      <c r="AF460" s="1"/>
      <c r="AH460" s="2" t="s">
        <v>9</v>
      </c>
      <c r="AI460" s="2" t="s">
        <v>133</v>
      </c>
    </row>
    <row r="461" spans="1:38" x14ac:dyDescent="0.25">
      <c r="A461" s="2" t="s">
        <v>52</v>
      </c>
      <c r="B461" s="1"/>
      <c r="C461" s="1"/>
      <c r="D461" s="1"/>
      <c r="E461" s="1"/>
      <c r="F461" s="1"/>
      <c r="H461" s="2" t="s">
        <v>131</v>
      </c>
      <c r="N461" s="8" t="s">
        <v>86</v>
      </c>
      <c r="O461" s="9">
        <v>4500</v>
      </c>
      <c r="P461" s="9">
        <v>4500</v>
      </c>
      <c r="Q461" s="7" t="s">
        <v>21</v>
      </c>
      <c r="R461" s="10">
        <v>0.5</v>
      </c>
      <c r="S461" s="9">
        <f>P461*R461</f>
        <v>2250</v>
      </c>
      <c r="AA461" s="2" t="s">
        <v>52</v>
      </c>
      <c r="AB461" s="1"/>
      <c r="AC461" s="1"/>
      <c r="AD461" s="1"/>
      <c r="AE461" s="1"/>
      <c r="AF461" s="1"/>
    </row>
    <row r="462" spans="1:38" x14ac:dyDescent="0.25">
      <c r="A462" s="1"/>
      <c r="B462" s="1"/>
      <c r="C462" s="1"/>
      <c r="D462" s="1"/>
      <c r="E462" s="1"/>
      <c r="F462" s="1"/>
      <c r="H462" s="2" t="s">
        <v>132</v>
      </c>
      <c r="N462" s="8" t="s">
        <v>204</v>
      </c>
      <c r="O462" s="9"/>
      <c r="P462" s="9"/>
      <c r="Q462" s="7" t="s">
        <v>205</v>
      </c>
      <c r="R462" s="9"/>
      <c r="S462" s="9">
        <v>870</v>
      </c>
      <c r="U462" s="2" t="s">
        <v>594</v>
      </c>
      <c r="AA462" s="1"/>
      <c r="AB462" s="1"/>
      <c r="AC462" s="1"/>
      <c r="AD462" s="1"/>
      <c r="AE462" s="1"/>
      <c r="AF462" s="1"/>
      <c r="AH462" s="3" t="s">
        <v>11</v>
      </c>
      <c r="AI462" s="4" t="s">
        <v>15</v>
      </c>
      <c r="AJ462" s="4" t="s">
        <v>13</v>
      </c>
      <c r="AK462" s="4" t="s">
        <v>16</v>
      </c>
      <c r="AL462" s="4" t="s">
        <v>17</v>
      </c>
    </row>
    <row r="463" spans="1:38" x14ac:dyDescent="0.25">
      <c r="A463" s="1" t="s">
        <v>95</v>
      </c>
      <c r="B463" s="1"/>
      <c r="C463" s="1"/>
      <c r="D463" s="1"/>
      <c r="E463" s="1"/>
      <c r="F463" s="1"/>
      <c r="N463" s="5" t="s">
        <v>23</v>
      </c>
      <c r="O463" s="6"/>
      <c r="P463" s="6"/>
      <c r="Q463" s="7" t="s">
        <v>13</v>
      </c>
      <c r="R463" s="6"/>
      <c r="S463" s="6">
        <f>SUM(S460:S462)</f>
        <v>13570</v>
      </c>
      <c r="AA463" s="1" t="s">
        <v>95</v>
      </c>
      <c r="AB463" s="1"/>
      <c r="AC463" s="1"/>
      <c r="AD463" s="1"/>
      <c r="AE463" s="1"/>
      <c r="AF463" s="1"/>
    </row>
    <row r="464" spans="1:38" x14ac:dyDescent="0.25">
      <c r="A464" s="2" t="s">
        <v>1</v>
      </c>
      <c r="B464" s="2" t="s">
        <v>2</v>
      </c>
      <c r="C464" s="1"/>
      <c r="D464" s="1"/>
      <c r="E464" s="1"/>
      <c r="F464" s="1"/>
      <c r="N464" s="8" t="s">
        <v>13</v>
      </c>
      <c r="O464" s="9"/>
      <c r="P464" s="9"/>
      <c r="Q464" s="7" t="s">
        <v>13</v>
      </c>
      <c r="R464" s="9"/>
      <c r="S464" s="9"/>
      <c r="U464" s="2" t="s">
        <v>52</v>
      </c>
      <c r="AA464" s="2" t="s">
        <v>1</v>
      </c>
      <c r="AB464" s="2" t="s">
        <v>2</v>
      </c>
      <c r="AC464" s="1"/>
      <c r="AD464" s="1"/>
      <c r="AE464" s="1"/>
      <c r="AF464" s="1"/>
      <c r="AH464" s="2" t="s">
        <v>226</v>
      </c>
    </row>
    <row r="465" spans="1:38" x14ac:dyDescent="0.25">
      <c r="A465" s="2" t="s">
        <v>3</v>
      </c>
      <c r="B465" s="2" t="s">
        <v>4</v>
      </c>
      <c r="C465" s="1"/>
      <c r="D465" s="1"/>
      <c r="E465" s="1"/>
      <c r="F465" s="1"/>
      <c r="N465" s="5" t="s">
        <v>24</v>
      </c>
      <c r="O465" s="6"/>
      <c r="P465" s="6"/>
      <c r="Q465" s="7" t="s">
        <v>13</v>
      </c>
      <c r="R465" s="6"/>
      <c r="S465" s="6"/>
      <c r="AA465" s="2" t="s">
        <v>3</v>
      </c>
      <c r="AB465" s="2" t="s">
        <v>4</v>
      </c>
      <c r="AC465" s="1"/>
      <c r="AD465" s="1"/>
      <c r="AE465" s="1"/>
      <c r="AF465" s="1"/>
    </row>
    <row r="466" spans="1:38" x14ac:dyDescent="0.25">
      <c r="A466" s="2" t="s">
        <v>5</v>
      </c>
      <c r="B466" s="2" t="s">
        <v>203</v>
      </c>
      <c r="C466" s="1"/>
      <c r="D466" s="1"/>
      <c r="E466" s="1"/>
      <c r="F466" s="1"/>
      <c r="N466" s="8" t="s">
        <v>25</v>
      </c>
      <c r="O466" s="9"/>
      <c r="P466" s="9">
        <v>-7</v>
      </c>
      <c r="Q466" s="7" t="s">
        <v>21</v>
      </c>
      <c r="R466" s="10">
        <v>50</v>
      </c>
      <c r="S466" s="9">
        <f>P466*R466</f>
        <v>-350</v>
      </c>
      <c r="U466" s="2" t="s">
        <v>129</v>
      </c>
      <c r="AA466" s="2" t="s">
        <v>5</v>
      </c>
      <c r="AB466" s="2" t="s">
        <v>203</v>
      </c>
      <c r="AC466" s="1"/>
      <c r="AD466" s="1"/>
      <c r="AE466" s="1"/>
      <c r="AF466" s="1"/>
      <c r="AH466" s="2" t="s">
        <v>52</v>
      </c>
    </row>
    <row r="467" spans="1:38" x14ac:dyDescent="0.25">
      <c r="A467" s="2" t="s">
        <v>7</v>
      </c>
      <c r="B467" s="2" t="s">
        <v>8</v>
      </c>
      <c r="C467" s="1"/>
      <c r="D467" s="1"/>
      <c r="E467" s="1"/>
      <c r="F467" s="1"/>
      <c r="N467" s="8" t="s">
        <v>87</v>
      </c>
      <c r="O467" s="9"/>
      <c r="P467" s="9">
        <v>-45</v>
      </c>
      <c r="Q467" s="7" t="s">
        <v>28</v>
      </c>
      <c r="R467" s="10"/>
      <c r="S467" s="9"/>
      <c r="U467" s="2" t="s">
        <v>130</v>
      </c>
      <c r="AA467" s="2" t="s">
        <v>7</v>
      </c>
      <c r="AB467" s="2" t="s">
        <v>187</v>
      </c>
      <c r="AC467" s="1"/>
      <c r="AD467" s="1"/>
      <c r="AE467" s="1"/>
      <c r="AF467" s="1"/>
    </row>
    <row r="468" spans="1:38" x14ac:dyDescent="0.25">
      <c r="A468" s="2" t="s">
        <v>9</v>
      </c>
      <c r="B468" s="2" t="s">
        <v>10</v>
      </c>
      <c r="C468" s="1"/>
      <c r="D468" s="1"/>
      <c r="E468" s="1"/>
      <c r="F468" s="1"/>
      <c r="N468" s="8" t="s">
        <v>89</v>
      </c>
      <c r="O468" s="9">
        <v>-1080</v>
      </c>
      <c r="P468" s="9">
        <v>-1080</v>
      </c>
      <c r="Q468" s="7" t="s">
        <v>30</v>
      </c>
      <c r="R468" s="10">
        <v>0.5</v>
      </c>
      <c r="S468" s="9">
        <f>P468*R468</f>
        <v>-540</v>
      </c>
      <c r="AA468" s="2" t="s">
        <v>9</v>
      </c>
      <c r="AB468" s="2" t="s">
        <v>10</v>
      </c>
      <c r="AC468" s="1"/>
      <c r="AD468" s="1"/>
      <c r="AE468" s="1"/>
      <c r="AF468" s="1"/>
      <c r="AH468" s="1" t="s">
        <v>126</v>
      </c>
    </row>
    <row r="469" spans="1:38" x14ac:dyDescent="0.25">
      <c r="A469" s="1"/>
      <c r="B469" s="1"/>
      <c r="C469" s="1"/>
      <c r="D469" s="1"/>
      <c r="E469" s="1"/>
      <c r="F469" s="1"/>
      <c r="N469" s="5" t="s">
        <v>34</v>
      </c>
      <c r="O469" s="6"/>
      <c r="P469" s="6"/>
      <c r="Q469" s="7" t="s">
        <v>13</v>
      </c>
      <c r="R469" s="6"/>
      <c r="S469" s="6">
        <f>SUM(S466:S468)</f>
        <v>-890</v>
      </c>
      <c r="U469" s="2" t="s">
        <v>131</v>
      </c>
      <c r="AA469" s="1"/>
      <c r="AB469" s="1"/>
      <c r="AC469" s="1"/>
      <c r="AD469" s="1"/>
      <c r="AE469" s="1"/>
      <c r="AF469" s="1"/>
      <c r="AH469" s="2" t="s">
        <v>1</v>
      </c>
      <c r="AI469" s="2" t="s">
        <v>2</v>
      </c>
    </row>
    <row r="470" spans="1:38" x14ac:dyDescent="0.25">
      <c r="A470" s="3" t="s">
        <v>11</v>
      </c>
      <c r="B470" s="4" t="s">
        <v>12</v>
      </c>
      <c r="C470" s="4" t="s">
        <v>15</v>
      </c>
      <c r="D470" s="4" t="s">
        <v>13</v>
      </c>
      <c r="E470" s="4" t="s">
        <v>16</v>
      </c>
      <c r="F470" s="4" t="s">
        <v>17</v>
      </c>
      <c r="N470" s="5" t="s">
        <v>90</v>
      </c>
      <c r="O470" s="6"/>
      <c r="P470" s="6"/>
      <c r="Q470" s="7" t="s">
        <v>13</v>
      </c>
      <c r="R470" s="6"/>
      <c r="S470" s="6">
        <f>SUM(S463,S469)</f>
        <v>12680</v>
      </c>
      <c r="U470" s="2" t="s">
        <v>132</v>
      </c>
      <c r="AA470" s="3" t="s">
        <v>11</v>
      </c>
      <c r="AB470" s="4" t="s">
        <v>12</v>
      </c>
      <c r="AC470" s="4" t="s">
        <v>15</v>
      </c>
      <c r="AD470" s="4" t="s">
        <v>13</v>
      </c>
      <c r="AE470" s="4" t="s">
        <v>16</v>
      </c>
      <c r="AF470" s="4" t="s">
        <v>17</v>
      </c>
      <c r="AH470" s="2" t="s">
        <v>3</v>
      </c>
      <c r="AI470" s="2" t="s">
        <v>4</v>
      </c>
    </row>
    <row r="471" spans="1:38" x14ac:dyDescent="0.25">
      <c r="A471" s="1"/>
      <c r="B471" s="1"/>
      <c r="C471" s="1"/>
      <c r="D471" s="1"/>
      <c r="E471" s="1"/>
      <c r="F471" s="1"/>
      <c r="N471" s="8" t="s">
        <v>13</v>
      </c>
      <c r="O471" s="9"/>
      <c r="P471" s="9"/>
      <c r="Q471" s="7" t="s">
        <v>13</v>
      </c>
      <c r="R471" s="9"/>
      <c r="S471" s="9"/>
      <c r="AA471" s="1"/>
      <c r="AB471" s="1"/>
      <c r="AC471" s="1"/>
      <c r="AD471" s="1"/>
      <c r="AE471" s="1"/>
      <c r="AF471" s="1"/>
      <c r="AH471" s="2" t="s">
        <v>5</v>
      </c>
      <c r="AI471" s="2" t="s">
        <v>203</v>
      </c>
    </row>
    <row r="472" spans="1:38" x14ac:dyDescent="0.25">
      <c r="A472" s="2" t="s">
        <v>215</v>
      </c>
      <c r="B472" s="1"/>
      <c r="C472" s="1"/>
      <c r="D472" s="1"/>
      <c r="E472" s="1"/>
      <c r="F472" s="1"/>
      <c r="N472" s="5" t="s">
        <v>36</v>
      </c>
      <c r="O472" s="6"/>
      <c r="P472" s="6"/>
      <c r="Q472" s="7" t="s">
        <v>13</v>
      </c>
      <c r="R472" s="6"/>
      <c r="S472" s="6"/>
      <c r="AA472" s="2" t="s">
        <v>215</v>
      </c>
      <c r="AB472" s="1"/>
      <c r="AC472" s="1"/>
      <c r="AD472" s="1"/>
      <c r="AE472" s="1"/>
      <c r="AF472" s="1"/>
      <c r="AH472" s="2" t="s">
        <v>7</v>
      </c>
      <c r="AI472" s="2" t="s">
        <v>187</v>
      </c>
    </row>
    <row r="473" spans="1:38" x14ac:dyDescent="0.25">
      <c r="A473" s="1"/>
      <c r="B473" s="1"/>
      <c r="C473" s="1"/>
      <c r="D473" s="1"/>
      <c r="E473" s="1"/>
      <c r="F473" s="1"/>
      <c r="N473" s="8" t="s">
        <v>108</v>
      </c>
      <c r="O473" s="9"/>
      <c r="P473" s="9">
        <v>-2</v>
      </c>
      <c r="Q473" s="7" t="s">
        <v>13</v>
      </c>
      <c r="R473" s="9">
        <v>200</v>
      </c>
      <c r="S473" s="9">
        <f t="shared" ref="S473:S483" si="39">P473*R473</f>
        <v>-400</v>
      </c>
      <c r="AA473" s="1"/>
      <c r="AB473" s="1"/>
      <c r="AC473" s="1"/>
      <c r="AD473" s="1"/>
      <c r="AE473" s="1"/>
      <c r="AF473" s="1"/>
      <c r="AH473" s="2" t="s">
        <v>9</v>
      </c>
      <c r="AI473" s="2" t="s">
        <v>133</v>
      </c>
    </row>
    <row r="474" spans="1:38" x14ac:dyDescent="0.25">
      <c r="A474" s="2" t="s">
        <v>52</v>
      </c>
      <c r="B474" s="1"/>
      <c r="C474" s="1"/>
      <c r="D474" s="1"/>
      <c r="E474" s="1"/>
      <c r="F474" s="1"/>
      <c r="N474" s="8" t="s">
        <v>38</v>
      </c>
      <c r="O474" s="9"/>
      <c r="P474" s="9">
        <v>-45</v>
      </c>
      <c r="Q474" s="7" t="s">
        <v>13</v>
      </c>
      <c r="R474" s="9">
        <v>19</v>
      </c>
      <c r="S474" s="9">
        <f t="shared" si="39"/>
        <v>-855</v>
      </c>
      <c r="AA474" s="2" t="s">
        <v>52</v>
      </c>
      <c r="AB474" s="1"/>
      <c r="AC474" s="1"/>
      <c r="AD474" s="1"/>
      <c r="AE474" s="1"/>
      <c r="AF474" s="1"/>
    </row>
    <row r="475" spans="1:38" x14ac:dyDescent="0.25">
      <c r="A475" s="1"/>
      <c r="B475" s="1"/>
      <c r="C475" s="1"/>
      <c r="D475" s="1"/>
      <c r="E475" s="1"/>
      <c r="F475" s="1"/>
      <c r="N475" s="8" t="s">
        <v>91</v>
      </c>
      <c r="O475" s="9"/>
      <c r="P475" s="9">
        <v>-0.5</v>
      </c>
      <c r="Q475" s="7" t="s">
        <v>13</v>
      </c>
      <c r="R475" s="9">
        <v>380</v>
      </c>
      <c r="S475" s="9">
        <f t="shared" si="39"/>
        <v>-190</v>
      </c>
      <c r="AA475" s="1"/>
      <c r="AB475" s="1"/>
      <c r="AC475" s="1"/>
      <c r="AD475" s="1"/>
      <c r="AE475" s="1"/>
      <c r="AF475" s="1"/>
      <c r="AH475" s="3" t="s">
        <v>11</v>
      </c>
      <c r="AI475" s="4" t="s">
        <v>15</v>
      </c>
      <c r="AJ475" s="4" t="s">
        <v>13</v>
      </c>
      <c r="AK475" s="4" t="s">
        <v>16</v>
      </c>
      <c r="AL475" s="4" t="s">
        <v>17</v>
      </c>
    </row>
    <row r="476" spans="1:38" x14ac:dyDescent="0.25">
      <c r="A476" s="1" t="s">
        <v>97</v>
      </c>
      <c r="B476" s="1"/>
      <c r="C476" s="1"/>
      <c r="D476" s="1"/>
      <c r="E476" s="1"/>
      <c r="F476" s="1"/>
      <c r="N476" s="8" t="s">
        <v>43</v>
      </c>
      <c r="O476" s="9"/>
      <c r="P476" s="9">
        <v>-1</v>
      </c>
      <c r="Q476" s="7" t="s">
        <v>13</v>
      </c>
      <c r="R476" s="9">
        <v>1473.33</v>
      </c>
      <c r="S476" s="9">
        <f t="shared" si="39"/>
        <v>-1473.33</v>
      </c>
      <c r="AA476" s="1" t="s">
        <v>97</v>
      </c>
      <c r="AB476" s="1"/>
      <c r="AC476" s="1"/>
      <c r="AD476" s="1"/>
      <c r="AE476" s="1"/>
      <c r="AF476" s="1"/>
    </row>
    <row r="477" spans="1:38" x14ac:dyDescent="0.25">
      <c r="A477" s="2" t="s">
        <v>1</v>
      </c>
      <c r="B477" s="2" t="s">
        <v>2</v>
      </c>
      <c r="C477" s="1"/>
      <c r="D477" s="1"/>
      <c r="E477" s="1"/>
      <c r="F477" s="1"/>
      <c r="N477" s="8" t="s">
        <v>92</v>
      </c>
      <c r="O477" s="9"/>
      <c r="P477" s="9">
        <v>-1</v>
      </c>
      <c r="Q477" s="7" t="s">
        <v>13</v>
      </c>
      <c r="R477" s="9">
        <v>425</v>
      </c>
      <c r="S477" s="9">
        <f t="shared" si="39"/>
        <v>-425</v>
      </c>
      <c r="AA477" s="2" t="s">
        <v>1</v>
      </c>
      <c r="AB477" s="2" t="s">
        <v>2</v>
      </c>
      <c r="AC477" s="1"/>
      <c r="AD477" s="1"/>
      <c r="AE477" s="1"/>
      <c r="AF477" s="1"/>
      <c r="AH477" s="2" t="s">
        <v>594</v>
      </c>
    </row>
    <row r="478" spans="1:38" x14ac:dyDescent="0.25">
      <c r="A478" s="2" t="s">
        <v>3</v>
      </c>
      <c r="B478" s="2" t="s">
        <v>4</v>
      </c>
      <c r="C478" s="1"/>
      <c r="D478" s="1"/>
      <c r="E478" s="1"/>
      <c r="F478" s="1"/>
      <c r="N478" s="8" t="s">
        <v>93</v>
      </c>
      <c r="O478" s="9"/>
      <c r="P478" s="9">
        <v>-1425</v>
      </c>
      <c r="Q478" s="7" t="s">
        <v>13</v>
      </c>
      <c r="R478" s="11">
        <v>0.3</v>
      </c>
      <c r="S478" s="9">
        <f t="shared" si="39"/>
        <v>-427.5</v>
      </c>
      <c r="AA478" s="2" t="s">
        <v>3</v>
      </c>
      <c r="AB478" s="2" t="s">
        <v>4</v>
      </c>
      <c r="AC478" s="1"/>
      <c r="AD478" s="1"/>
      <c r="AE478" s="1"/>
      <c r="AF478" s="1"/>
    </row>
    <row r="479" spans="1:38" x14ac:dyDescent="0.25">
      <c r="A479" s="2" t="s">
        <v>5</v>
      </c>
      <c r="B479" s="2" t="s">
        <v>203</v>
      </c>
      <c r="C479" s="1"/>
      <c r="D479" s="1"/>
      <c r="E479" s="1"/>
      <c r="F479" s="1"/>
      <c r="N479" s="8" t="s">
        <v>46</v>
      </c>
      <c r="O479" s="9"/>
      <c r="P479" s="12">
        <v>-9</v>
      </c>
      <c r="Q479" s="7" t="s">
        <v>13</v>
      </c>
      <c r="R479" s="9">
        <v>85</v>
      </c>
      <c r="S479" s="9">
        <f t="shared" si="39"/>
        <v>-765</v>
      </c>
      <c r="AA479" s="2" t="s">
        <v>5</v>
      </c>
      <c r="AB479" s="2" t="s">
        <v>203</v>
      </c>
      <c r="AC479" s="1"/>
      <c r="AD479" s="1"/>
      <c r="AE479" s="1"/>
      <c r="AF479" s="1"/>
      <c r="AH479" s="2" t="s">
        <v>52</v>
      </c>
    </row>
    <row r="480" spans="1:38" x14ac:dyDescent="0.25">
      <c r="A480" s="2" t="s">
        <v>7</v>
      </c>
      <c r="B480" s="2" t="s">
        <v>8</v>
      </c>
      <c r="C480" s="1"/>
      <c r="D480" s="1"/>
      <c r="E480" s="1"/>
      <c r="F480" s="1"/>
      <c r="N480" s="8" t="s">
        <v>47</v>
      </c>
      <c r="O480" s="9"/>
      <c r="P480" s="9">
        <v>-1</v>
      </c>
      <c r="Q480" s="7" t="s">
        <v>13</v>
      </c>
      <c r="R480" s="9">
        <v>311.25</v>
      </c>
      <c r="S480" s="9">
        <f t="shared" si="39"/>
        <v>-311.25</v>
      </c>
      <c r="AA480" s="2" t="s">
        <v>7</v>
      </c>
      <c r="AB480" s="2" t="s">
        <v>187</v>
      </c>
      <c r="AC480" s="1"/>
      <c r="AD480" s="1"/>
      <c r="AE480" s="1"/>
      <c r="AF480" s="1"/>
    </row>
    <row r="481" spans="1:34" x14ac:dyDescent="0.25">
      <c r="A481" s="2" t="s">
        <v>9</v>
      </c>
      <c r="B481" s="2" t="s">
        <v>10</v>
      </c>
      <c r="C481" s="1"/>
      <c r="D481" s="1"/>
      <c r="E481" s="1"/>
      <c r="F481" s="1"/>
      <c r="N481" s="8" t="s">
        <v>153</v>
      </c>
      <c r="O481" s="9"/>
      <c r="P481" s="9">
        <v>-1</v>
      </c>
      <c r="Q481" s="7" t="s">
        <v>13</v>
      </c>
      <c r="R481" s="9">
        <v>1225</v>
      </c>
      <c r="S481" s="9">
        <f t="shared" si="39"/>
        <v>-1225</v>
      </c>
      <c r="AA481" s="2" t="s">
        <v>9</v>
      </c>
      <c r="AB481" s="2" t="s">
        <v>10</v>
      </c>
      <c r="AC481" s="1"/>
      <c r="AD481" s="1"/>
      <c r="AE481" s="1"/>
      <c r="AF481" s="1"/>
      <c r="AH481" s="2" t="s">
        <v>129</v>
      </c>
    </row>
    <row r="482" spans="1:34" x14ac:dyDescent="0.25">
      <c r="A482" s="1"/>
      <c r="B482" s="1"/>
      <c r="C482" s="1"/>
      <c r="D482" s="1"/>
      <c r="E482" s="1"/>
      <c r="F482" s="1"/>
      <c r="N482" s="8" t="s">
        <v>154</v>
      </c>
      <c r="O482" s="9"/>
      <c r="P482" s="9">
        <v>-2</v>
      </c>
      <c r="Q482" s="7" t="s">
        <v>13</v>
      </c>
      <c r="R482" s="9">
        <v>125</v>
      </c>
      <c r="S482" s="9">
        <f t="shared" si="39"/>
        <v>-250</v>
      </c>
      <c r="AA482" s="1"/>
      <c r="AB482" s="1"/>
      <c r="AC482" s="1"/>
      <c r="AD482" s="1"/>
      <c r="AE482" s="1"/>
      <c r="AF482" s="1"/>
      <c r="AH482" s="2" t="s">
        <v>130</v>
      </c>
    </row>
    <row r="483" spans="1:34" x14ac:dyDescent="0.25">
      <c r="A483" s="3" t="s">
        <v>11</v>
      </c>
      <c r="B483" s="4" t="s">
        <v>12</v>
      </c>
      <c r="C483" s="4" t="s">
        <v>15</v>
      </c>
      <c r="D483" s="4" t="s">
        <v>13</v>
      </c>
      <c r="E483" s="4" t="s">
        <v>16</v>
      </c>
      <c r="F483" s="4" t="s">
        <v>17</v>
      </c>
      <c r="N483" s="8" t="s">
        <v>156</v>
      </c>
      <c r="O483" s="9"/>
      <c r="P483" s="9">
        <v>-90</v>
      </c>
      <c r="Q483" s="7" t="s">
        <v>13</v>
      </c>
      <c r="R483" s="9">
        <v>5</v>
      </c>
      <c r="S483" s="9">
        <f t="shared" si="39"/>
        <v>-450</v>
      </c>
      <c r="AA483" s="3" t="s">
        <v>11</v>
      </c>
      <c r="AB483" s="4" t="s">
        <v>12</v>
      </c>
      <c r="AC483" s="4" t="s">
        <v>15</v>
      </c>
      <c r="AD483" s="4" t="s">
        <v>13</v>
      </c>
      <c r="AE483" s="4" t="s">
        <v>16</v>
      </c>
      <c r="AF483" s="4" t="s">
        <v>17</v>
      </c>
    </row>
    <row r="484" spans="1:34" x14ac:dyDescent="0.25">
      <c r="A484" s="1"/>
      <c r="B484" s="1"/>
      <c r="C484" s="1"/>
      <c r="D484" s="1"/>
      <c r="E484" s="1"/>
      <c r="F484" s="1"/>
      <c r="N484" s="8" t="s">
        <v>48</v>
      </c>
      <c r="O484" s="9"/>
      <c r="P484" s="9"/>
      <c r="Q484" s="7" t="s">
        <v>13</v>
      </c>
      <c r="R484" s="9"/>
      <c r="S484" s="9">
        <v>-500</v>
      </c>
      <c r="AA484" s="1"/>
      <c r="AB484" s="1"/>
      <c r="AC484" s="1"/>
      <c r="AD484" s="1"/>
      <c r="AE484" s="1"/>
      <c r="AF484" s="1"/>
      <c r="AH484" s="2" t="s">
        <v>131</v>
      </c>
    </row>
    <row r="485" spans="1:34" x14ac:dyDescent="0.25">
      <c r="A485" s="2" t="s">
        <v>216</v>
      </c>
      <c r="B485" s="1"/>
      <c r="C485" s="1"/>
      <c r="D485" s="1"/>
      <c r="E485" s="1"/>
      <c r="F485" s="1"/>
      <c r="N485" s="5" t="s">
        <v>49</v>
      </c>
      <c r="O485" s="6"/>
      <c r="P485" s="6"/>
      <c r="Q485" s="7" t="s">
        <v>13</v>
      </c>
      <c r="R485" s="6"/>
      <c r="S485" s="6">
        <f>SUM(S473:S484)</f>
        <v>-7272.08</v>
      </c>
      <c r="AA485" s="2" t="s">
        <v>216</v>
      </c>
      <c r="AB485" s="1"/>
      <c r="AC485" s="1"/>
      <c r="AD485" s="1"/>
      <c r="AE485" s="1"/>
      <c r="AF485" s="1"/>
      <c r="AH485" s="2" t="s">
        <v>132</v>
      </c>
    </row>
    <row r="486" spans="1:34" x14ac:dyDescent="0.25">
      <c r="A486" s="1"/>
      <c r="B486" s="1"/>
      <c r="C486" s="1"/>
      <c r="D486" s="1"/>
      <c r="E486" s="1"/>
      <c r="F486" s="1"/>
      <c r="N486" s="8" t="s">
        <v>50</v>
      </c>
      <c r="O486" s="9"/>
      <c r="P486" s="9"/>
      <c r="Q486" s="7" t="s">
        <v>13</v>
      </c>
      <c r="R486" s="9"/>
      <c r="S486" s="9">
        <f>SUM(S470,S485)</f>
        <v>5407.92</v>
      </c>
      <c r="AA486" s="1"/>
      <c r="AB486" s="1"/>
      <c r="AC486" s="1"/>
      <c r="AD486" s="1"/>
      <c r="AE486" s="1"/>
      <c r="AF486" s="1"/>
    </row>
    <row r="487" spans="1:34" x14ac:dyDescent="0.25">
      <c r="A487" s="2" t="s">
        <v>52</v>
      </c>
      <c r="B487" s="1"/>
      <c r="C487" s="1"/>
      <c r="D487" s="1"/>
      <c r="E487" s="1"/>
      <c r="F487" s="1"/>
      <c r="N487" s="1"/>
      <c r="O487" s="1"/>
      <c r="P487" s="1"/>
      <c r="Q487" s="1"/>
      <c r="R487" s="1"/>
      <c r="S487" s="1"/>
      <c r="AA487" s="2" t="s">
        <v>52</v>
      </c>
      <c r="AB487" s="1"/>
      <c r="AC487" s="1"/>
      <c r="AD487" s="1"/>
      <c r="AE487" s="1"/>
      <c r="AF487" s="1"/>
    </row>
    <row r="488" spans="1:34" x14ac:dyDescent="0.25">
      <c r="A488" s="1"/>
      <c r="B488" s="1"/>
      <c r="C488" s="1"/>
      <c r="D488" s="1"/>
      <c r="E488" s="1"/>
      <c r="F488" s="1"/>
      <c r="N488" s="2" t="s">
        <v>207</v>
      </c>
      <c r="O488" s="1"/>
      <c r="P488" s="1"/>
      <c r="Q488" s="1"/>
      <c r="R488" s="1"/>
      <c r="S488" s="1"/>
      <c r="AA488" s="1"/>
      <c r="AB488" s="1"/>
      <c r="AC488" s="1"/>
      <c r="AD488" s="1"/>
      <c r="AE488" s="1"/>
      <c r="AF488" s="1"/>
    </row>
    <row r="489" spans="1:34" x14ac:dyDescent="0.25">
      <c r="A489" s="1" t="s">
        <v>99</v>
      </c>
      <c r="B489" s="1"/>
      <c r="C489" s="1"/>
      <c r="D489" s="1"/>
      <c r="E489" s="1"/>
      <c r="F489" s="1"/>
      <c r="N489" s="2" t="s">
        <v>208</v>
      </c>
      <c r="O489" s="1"/>
      <c r="P489" s="1"/>
      <c r="Q489" s="1"/>
      <c r="R489" s="1"/>
      <c r="S489" s="1"/>
      <c r="AA489" s="1" t="s">
        <v>99</v>
      </c>
      <c r="AB489" s="1"/>
      <c r="AC489" s="1"/>
      <c r="AD489" s="1"/>
      <c r="AE489" s="1"/>
      <c r="AF489" s="1"/>
    </row>
    <row r="490" spans="1:34" x14ac:dyDescent="0.25">
      <c r="A490" s="2" t="s">
        <v>1</v>
      </c>
      <c r="B490" s="2" t="s">
        <v>2</v>
      </c>
      <c r="C490" s="1"/>
      <c r="D490" s="1"/>
      <c r="E490" s="1"/>
      <c r="F490" s="1"/>
      <c r="N490" s="1"/>
      <c r="O490" s="1"/>
      <c r="P490" s="1"/>
      <c r="Q490" s="1"/>
      <c r="R490" s="1"/>
      <c r="S490" s="1"/>
      <c r="AA490" s="2" t="s">
        <v>1</v>
      </c>
      <c r="AB490" s="2" t="s">
        <v>2</v>
      </c>
      <c r="AC490" s="1"/>
      <c r="AD490" s="1"/>
      <c r="AE490" s="1"/>
      <c r="AF490" s="1"/>
    </row>
    <row r="491" spans="1:34" x14ac:dyDescent="0.25">
      <c r="A491" s="2" t="s">
        <v>3</v>
      </c>
      <c r="B491" s="2" t="s">
        <v>4</v>
      </c>
      <c r="C491" s="1"/>
      <c r="D491" s="1"/>
      <c r="E491" s="1"/>
      <c r="F491" s="1"/>
      <c r="N491" s="2" t="s">
        <v>52</v>
      </c>
      <c r="O491" s="1"/>
      <c r="P491" s="1"/>
      <c r="Q491" s="1"/>
      <c r="R491" s="1"/>
      <c r="S491" s="1"/>
      <c r="AA491" s="2" t="s">
        <v>3</v>
      </c>
      <c r="AB491" s="2" t="s">
        <v>4</v>
      </c>
      <c r="AC491" s="1"/>
      <c r="AD491" s="1"/>
      <c r="AE491" s="1"/>
      <c r="AF491" s="1"/>
    </row>
    <row r="492" spans="1:34" x14ac:dyDescent="0.25">
      <c r="A492" s="2" t="s">
        <v>5</v>
      </c>
      <c r="B492" s="2" t="s">
        <v>203</v>
      </c>
      <c r="C492" s="1"/>
      <c r="D492" s="1"/>
      <c r="E492" s="1"/>
      <c r="F492" s="1"/>
      <c r="N492" s="1"/>
      <c r="O492" s="1"/>
      <c r="P492" s="1"/>
      <c r="Q492" s="1"/>
      <c r="R492" s="1"/>
      <c r="S492" s="1"/>
      <c r="AA492" s="2" t="s">
        <v>5</v>
      </c>
      <c r="AB492" s="2" t="s">
        <v>203</v>
      </c>
      <c r="AC492" s="1"/>
      <c r="AD492" s="1"/>
      <c r="AE492" s="1"/>
      <c r="AF492" s="1"/>
    </row>
    <row r="493" spans="1:34" x14ac:dyDescent="0.25">
      <c r="A493" s="2" t="s">
        <v>7</v>
      </c>
      <c r="B493" s="2" t="s">
        <v>8</v>
      </c>
      <c r="C493" s="1"/>
      <c r="D493" s="1"/>
      <c r="E493" s="1"/>
      <c r="F493" s="1"/>
      <c r="N493" s="1" t="s">
        <v>95</v>
      </c>
      <c r="O493" s="1"/>
      <c r="P493" s="1"/>
      <c r="Q493" s="1"/>
      <c r="R493" s="1"/>
      <c r="S493" s="1"/>
      <c r="AA493" s="2" t="s">
        <v>7</v>
      </c>
      <c r="AB493" s="2" t="s">
        <v>187</v>
      </c>
      <c r="AC493" s="1"/>
      <c r="AD493" s="1"/>
      <c r="AE493" s="1"/>
      <c r="AF493" s="1"/>
    </row>
    <row r="494" spans="1:34" x14ac:dyDescent="0.25">
      <c r="A494" s="2" t="s">
        <v>9</v>
      </c>
      <c r="B494" s="2" t="s">
        <v>10</v>
      </c>
      <c r="C494" s="1"/>
      <c r="D494" s="1"/>
      <c r="E494" s="1"/>
      <c r="F494" s="1"/>
      <c r="N494" s="2" t="s">
        <v>1</v>
      </c>
      <c r="O494" s="2" t="s">
        <v>2</v>
      </c>
      <c r="P494" s="1"/>
      <c r="Q494" s="1"/>
      <c r="R494" s="1"/>
      <c r="S494" s="1"/>
      <c r="AA494" s="2" t="s">
        <v>9</v>
      </c>
      <c r="AB494" s="2" t="s">
        <v>10</v>
      </c>
      <c r="AC494" s="1"/>
      <c r="AD494" s="1"/>
      <c r="AE494" s="1"/>
      <c r="AF494" s="1"/>
    </row>
    <row r="495" spans="1:34" x14ac:dyDescent="0.25">
      <c r="A495" s="1"/>
      <c r="B495" s="1"/>
      <c r="C495" s="1"/>
      <c r="D495" s="1"/>
      <c r="E495" s="1"/>
      <c r="F495" s="1"/>
      <c r="N495" s="2" t="s">
        <v>3</v>
      </c>
      <c r="O495" s="2" t="s">
        <v>4</v>
      </c>
      <c r="P495" s="1"/>
      <c r="Q495" s="1"/>
      <c r="R495" s="1"/>
      <c r="S495" s="1"/>
      <c r="AA495" s="1"/>
      <c r="AB495" s="1"/>
      <c r="AC495" s="1"/>
      <c r="AD495" s="1"/>
      <c r="AE495" s="1"/>
      <c r="AF495" s="1"/>
    </row>
    <row r="496" spans="1:34" x14ac:dyDescent="0.25">
      <c r="A496" s="3" t="s">
        <v>11</v>
      </c>
      <c r="B496" s="4" t="s">
        <v>12</v>
      </c>
      <c r="C496" s="4" t="s">
        <v>15</v>
      </c>
      <c r="D496" s="4" t="s">
        <v>13</v>
      </c>
      <c r="E496" s="4" t="s">
        <v>16</v>
      </c>
      <c r="F496" s="4" t="s">
        <v>17</v>
      </c>
      <c r="N496" s="2" t="s">
        <v>5</v>
      </c>
      <c r="O496" s="2" t="s">
        <v>203</v>
      </c>
      <c r="P496" s="1"/>
      <c r="Q496" s="1"/>
      <c r="R496" s="1"/>
      <c r="S496" s="1"/>
      <c r="AA496" s="3" t="s">
        <v>11</v>
      </c>
      <c r="AB496" s="4" t="s">
        <v>12</v>
      </c>
      <c r="AC496" s="4" t="s">
        <v>15</v>
      </c>
      <c r="AD496" s="4" t="s">
        <v>13</v>
      </c>
      <c r="AE496" s="4" t="s">
        <v>16</v>
      </c>
      <c r="AF496" s="4" t="s">
        <v>17</v>
      </c>
    </row>
    <row r="497" spans="1:32" x14ac:dyDescent="0.25">
      <c r="A497" s="1"/>
      <c r="B497" s="1"/>
      <c r="C497" s="1"/>
      <c r="D497" s="1"/>
      <c r="E497" s="1"/>
      <c r="F497" s="1"/>
      <c r="N497" s="2" t="s">
        <v>7</v>
      </c>
      <c r="O497" s="2" t="s">
        <v>152</v>
      </c>
      <c r="P497" s="1"/>
      <c r="Q497" s="1"/>
      <c r="R497" s="1"/>
      <c r="S497" s="1"/>
      <c r="AA497" s="1"/>
      <c r="AB497" s="1"/>
      <c r="AC497" s="1"/>
      <c r="AD497" s="1"/>
      <c r="AE497" s="1"/>
      <c r="AF497" s="1"/>
    </row>
    <row r="498" spans="1:32" x14ac:dyDescent="0.25">
      <c r="A498" s="2" t="s">
        <v>217</v>
      </c>
      <c r="B498" s="1"/>
      <c r="C498" s="1"/>
      <c r="D498" s="1"/>
      <c r="E498" s="1"/>
      <c r="F498" s="1"/>
      <c r="N498" s="2" t="s">
        <v>9</v>
      </c>
      <c r="O498" s="2" t="s">
        <v>10</v>
      </c>
      <c r="P498" s="1"/>
      <c r="Q498" s="1"/>
      <c r="R498" s="1"/>
      <c r="S498" s="1"/>
      <c r="AA498" s="2" t="s">
        <v>217</v>
      </c>
      <c r="AB498" s="1"/>
      <c r="AC498" s="1"/>
      <c r="AD498" s="1"/>
      <c r="AE498" s="1"/>
      <c r="AF498" s="1"/>
    </row>
    <row r="499" spans="1:32" x14ac:dyDescent="0.25">
      <c r="A499" s="1"/>
      <c r="B499" s="1"/>
      <c r="C499" s="1"/>
      <c r="D499" s="1"/>
      <c r="E499" s="1"/>
      <c r="F499" s="1"/>
      <c r="N499" s="1"/>
      <c r="O499" s="1"/>
      <c r="P499" s="1"/>
      <c r="Q499" s="1"/>
      <c r="R499" s="1"/>
      <c r="S499" s="1"/>
      <c r="AA499" s="1"/>
      <c r="AB499" s="1"/>
      <c r="AC499" s="1"/>
      <c r="AD499" s="1"/>
      <c r="AE499" s="1"/>
      <c r="AF499" s="1"/>
    </row>
    <row r="500" spans="1:32" x14ac:dyDescent="0.25">
      <c r="A500" s="2" t="s">
        <v>52</v>
      </c>
      <c r="B500" s="1"/>
      <c r="C500" s="1"/>
      <c r="D500" s="1"/>
      <c r="E500" s="1"/>
      <c r="F500" s="1"/>
      <c r="N500" s="3" t="s">
        <v>11</v>
      </c>
      <c r="O500" s="4" t="s">
        <v>12</v>
      </c>
      <c r="P500" s="4" t="s">
        <v>15</v>
      </c>
      <c r="Q500" s="4" t="s">
        <v>13</v>
      </c>
      <c r="R500" s="4" t="s">
        <v>16</v>
      </c>
      <c r="S500" s="4" t="s">
        <v>17</v>
      </c>
      <c r="AA500" s="2" t="s">
        <v>52</v>
      </c>
      <c r="AB500" s="1"/>
      <c r="AC500" s="1"/>
      <c r="AD500" s="1"/>
      <c r="AE500" s="1"/>
      <c r="AF500" s="1"/>
    </row>
    <row r="501" spans="1:32" x14ac:dyDescent="0.25">
      <c r="A501" s="1"/>
      <c r="B501" s="1"/>
      <c r="C501" s="1"/>
      <c r="D501" s="1"/>
      <c r="E501" s="1"/>
      <c r="F501" s="1"/>
      <c r="N501" s="1"/>
      <c r="O501" s="1"/>
      <c r="P501" s="1"/>
      <c r="Q501" s="1"/>
      <c r="R501" s="1"/>
      <c r="S501" s="1"/>
      <c r="AA501" s="1"/>
      <c r="AB501" s="1"/>
      <c r="AC501" s="1"/>
      <c r="AD501" s="1"/>
      <c r="AE501" s="1"/>
      <c r="AF501" s="1"/>
    </row>
    <row r="502" spans="1:32" x14ac:dyDescent="0.25">
      <c r="A502" s="1" t="s">
        <v>101</v>
      </c>
      <c r="B502" s="1"/>
      <c r="C502" s="1"/>
      <c r="D502" s="1"/>
      <c r="E502" s="1"/>
      <c r="F502" s="1"/>
      <c r="N502" s="2" t="s">
        <v>215</v>
      </c>
      <c r="O502" s="1"/>
      <c r="P502" s="1"/>
      <c r="Q502" s="1"/>
      <c r="R502" s="1"/>
      <c r="S502" s="1"/>
      <c r="AA502" s="1" t="s">
        <v>101</v>
      </c>
      <c r="AB502" s="1"/>
      <c r="AC502" s="1"/>
      <c r="AD502" s="1"/>
      <c r="AE502" s="1"/>
      <c r="AF502" s="1"/>
    </row>
    <row r="503" spans="1:32" x14ac:dyDescent="0.25">
      <c r="A503" s="2" t="s">
        <v>1</v>
      </c>
      <c r="B503" s="2" t="s">
        <v>2</v>
      </c>
      <c r="C503" s="1"/>
      <c r="D503" s="1"/>
      <c r="E503" s="1"/>
      <c r="F503" s="1"/>
      <c r="N503" s="1"/>
      <c r="O503" s="1"/>
      <c r="P503" s="1"/>
      <c r="Q503" s="1"/>
      <c r="R503" s="1"/>
      <c r="S503" s="1"/>
      <c r="AA503" s="2" t="s">
        <v>1</v>
      </c>
      <c r="AB503" s="2" t="s">
        <v>2</v>
      </c>
      <c r="AC503" s="1"/>
      <c r="AD503" s="1"/>
      <c r="AE503" s="1"/>
      <c r="AF503" s="1"/>
    </row>
    <row r="504" spans="1:32" x14ac:dyDescent="0.25">
      <c r="A504" s="2" t="s">
        <v>3</v>
      </c>
      <c r="B504" s="2" t="s">
        <v>4</v>
      </c>
      <c r="C504" s="1"/>
      <c r="D504" s="1"/>
      <c r="E504" s="1"/>
      <c r="F504" s="1"/>
      <c r="N504" s="2" t="s">
        <v>52</v>
      </c>
      <c r="O504" s="1"/>
      <c r="P504" s="1"/>
      <c r="Q504" s="1"/>
      <c r="R504" s="1"/>
      <c r="S504" s="1"/>
      <c r="AA504" s="2" t="s">
        <v>3</v>
      </c>
      <c r="AB504" s="2" t="s">
        <v>4</v>
      </c>
      <c r="AC504" s="1"/>
      <c r="AD504" s="1"/>
      <c r="AE504" s="1"/>
      <c r="AF504" s="1"/>
    </row>
    <row r="505" spans="1:32" x14ac:dyDescent="0.25">
      <c r="A505" s="2" t="s">
        <v>5</v>
      </c>
      <c r="B505" s="2" t="s">
        <v>203</v>
      </c>
      <c r="C505" s="1"/>
      <c r="D505" s="1"/>
      <c r="E505" s="1"/>
      <c r="F505" s="1"/>
      <c r="N505" s="1"/>
      <c r="O505" s="1"/>
      <c r="P505" s="1"/>
      <c r="Q505" s="1"/>
      <c r="R505" s="1"/>
      <c r="S505" s="1"/>
      <c r="AA505" s="2" t="s">
        <v>5</v>
      </c>
      <c r="AB505" s="2" t="s">
        <v>203</v>
      </c>
      <c r="AC505" s="1"/>
      <c r="AD505" s="1"/>
      <c r="AE505" s="1"/>
      <c r="AF505" s="1"/>
    </row>
    <row r="506" spans="1:32" x14ac:dyDescent="0.25">
      <c r="A506" s="2" t="s">
        <v>7</v>
      </c>
      <c r="B506" s="2" t="s">
        <v>8</v>
      </c>
      <c r="C506" s="1"/>
      <c r="D506" s="1"/>
      <c r="E506" s="1"/>
      <c r="F506" s="1"/>
      <c r="N506" s="1" t="s">
        <v>97</v>
      </c>
      <c r="O506" s="1"/>
      <c r="P506" s="1"/>
      <c r="Q506" s="1"/>
      <c r="R506" s="1"/>
      <c r="S506" s="1"/>
      <c r="AA506" s="2" t="s">
        <v>7</v>
      </c>
      <c r="AB506" s="2" t="s">
        <v>187</v>
      </c>
      <c r="AC506" s="1"/>
      <c r="AD506" s="1"/>
      <c r="AE506" s="1"/>
      <c r="AF506" s="1"/>
    </row>
    <row r="507" spans="1:32" x14ac:dyDescent="0.25">
      <c r="A507" s="2" t="s">
        <v>9</v>
      </c>
      <c r="B507" s="2" t="s">
        <v>10</v>
      </c>
      <c r="C507" s="1"/>
      <c r="D507" s="1"/>
      <c r="E507" s="1"/>
      <c r="F507" s="1"/>
      <c r="N507" s="2" t="s">
        <v>1</v>
      </c>
      <c r="O507" s="2" t="s">
        <v>2</v>
      </c>
      <c r="P507" s="1"/>
      <c r="Q507" s="1"/>
      <c r="R507" s="1"/>
      <c r="S507" s="1"/>
      <c r="AA507" s="2" t="s">
        <v>9</v>
      </c>
      <c r="AB507" s="2" t="s">
        <v>10</v>
      </c>
      <c r="AC507" s="1"/>
      <c r="AD507" s="1"/>
      <c r="AE507" s="1"/>
      <c r="AF507" s="1"/>
    </row>
    <row r="508" spans="1:32" x14ac:dyDescent="0.25">
      <c r="A508" s="1"/>
      <c r="B508" s="1"/>
      <c r="C508" s="1"/>
      <c r="D508" s="1"/>
      <c r="E508" s="1"/>
      <c r="F508" s="1"/>
      <c r="N508" s="2" t="s">
        <v>3</v>
      </c>
      <c r="O508" s="2" t="s">
        <v>4</v>
      </c>
      <c r="P508" s="1"/>
      <c r="Q508" s="1"/>
      <c r="R508" s="1"/>
      <c r="S508" s="1"/>
      <c r="AA508" s="1"/>
      <c r="AB508" s="1"/>
      <c r="AC508" s="1"/>
      <c r="AD508" s="1"/>
      <c r="AE508" s="1"/>
      <c r="AF508" s="1"/>
    </row>
    <row r="509" spans="1:32" x14ac:dyDescent="0.25">
      <c r="A509" s="3" t="s">
        <v>11</v>
      </c>
      <c r="B509" s="4" t="s">
        <v>12</v>
      </c>
      <c r="C509" s="4" t="s">
        <v>15</v>
      </c>
      <c r="D509" s="4" t="s">
        <v>13</v>
      </c>
      <c r="E509" s="4" t="s">
        <v>16</v>
      </c>
      <c r="F509" s="4" t="s">
        <v>17</v>
      </c>
      <c r="N509" s="2" t="s">
        <v>5</v>
      </c>
      <c r="O509" s="2" t="s">
        <v>203</v>
      </c>
      <c r="P509" s="1"/>
      <c r="Q509" s="1"/>
      <c r="R509" s="1"/>
      <c r="S509" s="1"/>
      <c r="AA509" s="3" t="s">
        <v>11</v>
      </c>
      <c r="AB509" s="4" t="s">
        <v>12</v>
      </c>
      <c r="AC509" s="4" t="s">
        <v>15</v>
      </c>
      <c r="AD509" s="4" t="s">
        <v>13</v>
      </c>
      <c r="AE509" s="4" t="s">
        <v>16</v>
      </c>
      <c r="AF509" s="4" t="s">
        <v>17</v>
      </c>
    </row>
    <row r="510" spans="1:32" x14ac:dyDescent="0.25">
      <c r="A510" s="1"/>
      <c r="B510" s="1"/>
      <c r="C510" s="1"/>
      <c r="D510" s="1"/>
      <c r="E510" s="1"/>
      <c r="F510" s="1"/>
      <c r="N510" s="2" t="s">
        <v>7</v>
      </c>
      <c r="O510" s="2" t="s">
        <v>152</v>
      </c>
      <c r="P510" s="1"/>
      <c r="Q510" s="1"/>
      <c r="R510" s="1"/>
      <c r="S510" s="1"/>
      <c r="AA510" s="1"/>
      <c r="AB510" s="1"/>
      <c r="AC510" s="1"/>
      <c r="AD510" s="1"/>
      <c r="AE510" s="1"/>
      <c r="AF510" s="1"/>
    </row>
    <row r="511" spans="1:32" x14ac:dyDescent="0.25">
      <c r="A511" s="2" t="s">
        <v>218</v>
      </c>
      <c r="B511" s="1"/>
      <c r="C511" s="1"/>
      <c r="D511" s="1"/>
      <c r="E511" s="1"/>
      <c r="F511" s="1"/>
      <c r="N511" s="2" t="s">
        <v>9</v>
      </c>
      <c r="O511" s="2" t="s">
        <v>10</v>
      </c>
      <c r="P511" s="1"/>
      <c r="Q511" s="1"/>
      <c r="R511" s="1"/>
      <c r="S511" s="1"/>
      <c r="AA511" s="2" t="s">
        <v>218</v>
      </c>
      <c r="AB511" s="1"/>
      <c r="AC511" s="1"/>
      <c r="AD511" s="1"/>
      <c r="AE511" s="1"/>
      <c r="AF511" s="1"/>
    </row>
    <row r="512" spans="1:32" x14ac:dyDescent="0.25">
      <c r="A512" s="1"/>
      <c r="B512" s="1"/>
      <c r="C512" s="1"/>
      <c r="D512" s="1"/>
      <c r="E512" s="1"/>
      <c r="F512" s="1"/>
      <c r="N512" s="1"/>
      <c r="O512" s="1"/>
      <c r="P512" s="1"/>
      <c r="Q512" s="1"/>
      <c r="R512" s="1"/>
      <c r="S512" s="1"/>
      <c r="AA512" s="1"/>
      <c r="AB512" s="1"/>
      <c r="AC512" s="1"/>
      <c r="AD512" s="1"/>
      <c r="AE512" s="1"/>
      <c r="AF512" s="1"/>
    </row>
    <row r="513" spans="1:32" x14ac:dyDescent="0.25">
      <c r="A513" s="2" t="s">
        <v>52</v>
      </c>
      <c r="B513" s="1"/>
      <c r="C513" s="1"/>
      <c r="D513" s="1"/>
      <c r="E513" s="1"/>
      <c r="F513" s="1"/>
      <c r="N513" s="3" t="s">
        <v>11</v>
      </c>
      <c r="O513" s="4" t="s">
        <v>12</v>
      </c>
      <c r="P513" s="4" t="s">
        <v>15</v>
      </c>
      <c r="Q513" s="4" t="s">
        <v>13</v>
      </c>
      <c r="R513" s="4" t="s">
        <v>16</v>
      </c>
      <c r="S513" s="4" t="s">
        <v>17</v>
      </c>
      <c r="AA513" s="2" t="s">
        <v>52</v>
      </c>
      <c r="AB513" s="1"/>
      <c r="AC513" s="1"/>
      <c r="AD513" s="1"/>
      <c r="AE513" s="1"/>
      <c r="AF513" s="1"/>
    </row>
    <row r="514" spans="1:32" x14ac:dyDescent="0.25">
      <c r="A514" s="1"/>
      <c r="B514" s="1"/>
      <c r="C514" s="1"/>
      <c r="D514" s="1"/>
      <c r="E514" s="1"/>
      <c r="F514" s="1"/>
      <c r="N514" s="1"/>
      <c r="O514" s="1"/>
      <c r="P514" s="1"/>
      <c r="Q514" s="1"/>
      <c r="R514" s="1"/>
      <c r="S514" s="1"/>
      <c r="AA514" s="1"/>
      <c r="AB514" s="1"/>
      <c r="AC514" s="1"/>
      <c r="AD514" s="1"/>
      <c r="AE514" s="1"/>
      <c r="AF514" s="1"/>
    </row>
    <row r="515" spans="1:32" x14ac:dyDescent="0.25">
      <c r="A515" s="1" t="s">
        <v>103</v>
      </c>
      <c r="B515" s="1"/>
      <c r="C515" s="1"/>
      <c r="D515" s="1"/>
      <c r="E515" s="1"/>
      <c r="F515" s="1"/>
      <c r="N515" s="2" t="s">
        <v>232</v>
      </c>
      <c r="O515" s="1"/>
      <c r="P515" s="1"/>
      <c r="Q515" s="1"/>
      <c r="R515" s="1"/>
      <c r="S515" s="1"/>
      <c r="AA515" s="1" t="s">
        <v>103</v>
      </c>
      <c r="AB515" s="1"/>
      <c r="AC515" s="1"/>
      <c r="AD515" s="1"/>
      <c r="AE515" s="1"/>
      <c r="AF515" s="1"/>
    </row>
    <row r="516" spans="1:32" x14ac:dyDescent="0.25">
      <c r="A516" s="2" t="s">
        <v>1</v>
      </c>
      <c r="B516" s="2" t="s">
        <v>2</v>
      </c>
      <c r="C516" s="1"/>
      <c r="D516" s="1"/>
      <c r="E516" s="1"/>
      <c r="F516" s="1"/>
      <c r="N516" s="1"/>
      <c r="O516" s="1"/>
      <c r="P516" s="1"/>
      <c r="Q516" s="1"/>
      <c r="R516" s="1"/>
      <c r="S516" s="1"/>
      <c r="AA516" s="2" t="s">
        <v>1</v>
      </c>
      <c r="AB516" s="2" t="s">
        <v>2</v>
      </c>
      <c r="AC516" s="1"/>
      <c r="AD516" s="1"/>
      <c r="AE516" s="1"/>
      <c r="AF516" s="1"/>
    </row>
    <row r="517" spans="1:32" x14ac:dyDescent="0.25">
      <c r="A517" s="2" t="s">
        <v>3</v>
      </c>
      <c r="B517" s="2" t="s">
        <v>4</v>
      </c>
      <c r="C517" s="1"/>
      <c r="D517" s="1"/>
      <c r="E517" s="1"/>
      <c r="F517" s="1"/>
      <c r="N517" s="2" t="s">
        <v>52</v>
      </c>
      <c r="O517" s="1"/>
      <c r="P517" s="1"/>
      <c r="Q517" s="1"/>
      <c r="R517" s="1"/>
      <c r="S517" s="1"/>
      <c r="AA517" s="2" t="s">
        <v>3</v>
      </c>
      <c r="AB517" s="2" t="s">
        <v>4</v>
      </c>
      <c r="AC517" s="1"/>
      <c r="AD517" s="1"/>
      <c r="AE517" s="1"/>
      <c r="AF517" s="1"/>
    </row>
    <row r="518" spans="1:32" x14ac:dyDescent="0.25">
      <c r="A518" s="2" t="s">
        <v>5</v>
      </c>
      <c r="B518" s="2" t="s">
        <v>203</v>
      </c>
      <c r="C518" s="1"/>
      <c r="D518" s="1"/>
      <c r="E518" s="1"/>
      <c r="F518" s="1"/>
      <c r="N518" s="1"/>
      <c r="O518" s="1"/>
      <c r="P518" s="1"/>
      <c r="Q518" s="1"/>
      <c r="R518" s="1"/>
      <c r="S518" s="1"/>
      <c r="AA518" s="2" t="s">
        <v>5</v>
      </c>
      <c r="AB518" s="2" t="s">
        <v>203</v>
      </c>
      <c r="AC518" s="1"/>
      <c r="AD518" s="1"/>
      <c r="AE518" s="1"/>
      <c r="AF518" s="1"/>
    </row>
    <row r="519" spans="1:32" x14ac:dyDescent="0.25">
      <c r="A519" s="2" t="s">
        <v>7</v>
      </c>
      <c r="B519" s="2" t="s">
        <v>8</v>
      </c>
      <c r="C519" s="1"/>
      <c r="D519" s="1"/>
      <c r="E519" s="1"/>
      <c r="F519" s="1"/>
      <c r="N519" s="1" t="s">
        <v>99</v>
      </c>
      <c r="O519" s="1"/>
      <c r="P519" s="1"/>
      <c r="Q519" s="1"/>
      <c r="R519" s="1"/>
      <c r="S519" s="1"/>
      <c r="AA519" s="2" t="s">
        <v>7</v>
      </c>
      <c r="AB519" s="2" t="s">
        <v>187</v>
      </c>
      <c r="AC519" s="1"/>
      <c r="AD519" s="1"/>
      <c r="AE519" s="1"/>
      <c r="AF519" s="1"/>
    </row>
    <row r="520" spans="1:32" x14ac:dyDescent="0.25">
      <c r="A520" s="2" t="s">
        <v>9</v>
      </c>
      <c r="B520" s="2" t="s">
        <v>10</v>
      </c>
      <c r="C520" s="1"/>
      <c r="D520" s="1"/>
      <c r="E520" s="1"/>
      <c r="F520" s="1"/>
      <c r="N520" s="2" t="s">
        <v>1</v>
      </c>
      <c r="O520" s="2" t="s">
        <v>2</v>
      </c>
      <c r="P520" s="1"/>
      <c r="Q520" s="1"/>
      <c r="R520" s="1"/>
      <c r="S520" s="1"/>
      <c r="AA520" s="2" t="s">
        <v>9</v>
      </c>
      <c r="AB520" s="2" t="s">
        <v>10</v>
      </c>
      <c r="AC520" s="1"/>
      <c r="AD520" s="1"/>
      <c r="AE520" s="1"/>
      <c r="AF520" s="1"/>
    </row>
    <row r="521" spans="1:32" x14ac:dyDescent="0.25">
      <c r="A521" s="1"/>
      <c r="B521" s="1"/>
      <c r="C521" s="1"/>
      <c r="D521" s="1"/>
      <c r="E521" s="1"/>
      <c r="F521" s="1"/>
      <c r="N521" s="2" t="s">
        <v>3</v>
      </c>
      <c r="O521" s="2" t="s">
        <v>4</v>
      </c>
      <c r="P521" s="1"/>
      <c r="Q521" s="1"/>
      <c r="R521" s="1"/>
      <c r="S521" s="1"/>
      <c r="AA521" s="1"/>
      <c r="AB521" s="1"/>
      <c r="AC521" s="1"/>
      <c r="AD521" s="1"/>
      <c r="AE521" s="1"/>
      <c r="AF521" s="1"/>
    </row>
    <row r="522" spans="1:32" x14ac:dyDescent="0.25">
      <c r="A522" s="3" t="s">
        <v>11</v>
      </c>
      <c r="B522" s="4" t="s">
        <v>12</v>
      </c>
      <c r="C522" s="4" t="s">
        <v>15</v>
      </c>
      <c r="D522" s="4" t="s">
        <v>13</v>
      </c>
      <c r="E522" s="4" t="s">
        <v>16</v>
      </c>
      <c r="F522" s="4" t="s">
        <v>17</v>
      </c>
      <c r="N522" s="2" t="s">
        <v>5</v>
      </c>
      <c r="O522" s="2" t="s">
        <v>203</v>
      </c>
      <c r="P522" s="1"/>
      <c r="Q522" s="1"/>
      <c r="R522" s="1"/>
      <c r="S522" s="1"/>
      <c r="AA522" s="3" t="s">
        <v>11</v>
      </c>
      <c r="AB522" s="4" t="s">
        <v>12</v>
      </c>
      <c r="AC522" s="4" t="s">
        <v>15</v>
      </c>
      <c r="AD522" s="4" t="s">
        <v>13</v>
      </c>
      <c r="AE522" s="4" t="s">
        <v>16</v>
      </c>
      <c r="AF522" s="4" t="s">
        <v>17</v>
      </c>
    </row>
    <row r="523" spans="1:32" x14ac:dyDescent="0.25">
      <c r="A523" s="1"/>
      <c r="B523" s="1"/>
      <c r="C523" s="1"/>
      <c r="D523" s="1"/>
      <c r="E523" s="1"/>
      <c r="F523" s="1"/>
      <c r="N523" s="2" t="s">
        <v>7</v>
      </c>
      <c r="O523" s="2" t="s">
        <v>152</v>
      </c>
      <c r="P523" s="1"/>
      <c r="Q523" s="1"/>
      <c r="R523" s="1"/>
      <c r="S523" s="1"/>
      <c r="AA523" s="1"/>
      <c r="AB523" s="1"/>
      <c r="AC523" s="1"/>
      <c r="AD523" s="1"/>
      <c r="AE523" s="1"/>
      <c r="AF523" s="1"/>
    </row>
    <row r="524" spans="1:32" x14ac:dyDescent="0.25">
      <c r="A524" s="2" t="s">
        <v>219</v>
      </c>
      <c r="B524" s="1"/>
      <c r="C524" s="1"/>
      <c r="D524" s="1"/>
      <c r="E524" s="1"/>
      <c r="F524" s="1"/>
      <c r="N524" s="2" t="s">
        <v>9</v>
      </c>
      <c r="O524" s="2" t="s">
        <v>10</v>
      </c>
      <c r="P524" s="1"/>
      <c r="Q524" s="1"/>
      <c r="R524" s="1"/>
      <c r="S524" s="1"/>
      <c r="AA524" s="2" t="s">
        <v>219</v>
      </c>
      <c r="AB524" s="1"/>
      <c r="AC524" s="1"/>
      <c r="AD524" s="1"/>
      <c r="AE524" s="1"/>
      <c r="AF524" s="1"/>
    </row>
    <row r="525" spans="1:32" x14ac:dyDescent="0.25">
      <c r="A525" s="1"/>
      <c r="B525" s="1"/>
      <c r="C525" s="1"/>
      <c r="D525" s="1"/>
      <c r="E525" s="1"/>
      <c r="F525" s="1"/>
      <c r="N525" s="1"/>
      <c r="O525" s="1"/>
      <c r="P525" s="1"/>
      <c r="Q525" s="1"/>
      <c r="R525" s="1"/>
      <c r="S525" s="1"/>
      <c r="AA525" s="1"/>
      <c r="AB525" s="1"/>
      <c r="AC525" s="1"/>
      <c r="AD525" s="1"/>
      <c r="AE525" s="1"/>
      <c r="AF525" s="1"/>
    </row>
    <row r="526" spans="1:32" x14ac:dyDescent="0.25">
      <c r="A526" s="2" t="s">
        <v>52</v>
      </c>
      <c r="B526" s="1"/>
      <c r="C526" s="1"/>
      <c r="D526" s="1"/>
      <c r="E526" s="1"/>
      <c r="F526" s="1"/>
      <c r="N526" s="3" t="s">
        <v>11</v>
      </c>
      <c r="O526" s="4" t="s">
        <v>12</v>
      </c>
      <c r="P526" s="4" t="s">
        <v>15</v>
      </c>
      <c r="Q526" s="4" t="s">
        <v>13</v>
      </c>
      <c r="R526" s="4" t="s">
        <v>16</v>
      </c>
      <c r="S526" s="4" t="s">
        <v>17</v>
      </c>
      <c r="AA526" s="2" t="s">
        <v>52</v>
      </c>
      <c r="AB526" s="1"/>
      <c r="AC526" s="1"/>
      <c r="AD526" s="1"/>
      <c r="AE526" s="1"/>
      <c r="AF526" s="1"/>
    </row>
    <row r="527" spans="1:32" x14ac:dyDescent="0.25">
      <c r="A527" s="1"/>
      <c r="B527" s="1"/>
      <c r="C527" s="1"/>
      <c r="D527" s="1"/>
      <c r="E527" s="1"/>
      <c r="F527" s="1"/>
      <c r="N527" s="1"/>
      <c r="O527" s="1"/>
      <c r="P527" s="1"/>
      <c r="Q527" s="1"/>
      <c r="R527" s="1"/>
      <c r="S527" s="1"/>
      <c r="AA527" s="1"/>
      <c r="AB527" s="1"/>
      <c r="AC527" s="1"/>
      <c r="AD527" s="1"/>
      <c r="AE527" s="1"/>
      <c r="AF527" s="1"/>
    </row>
    <row r="528" spans="1:32" x14ac:dyDescent="0.25">
      <c r="A528" s="1" t="s">
        <v>105</v>
      </c>
      <c r="B528" s="1"/>
      <c r="C528" s="1"/>
      <c r="D528" s="1"/>
      <c r="E528" s="1"/>
      <c r="F528" s="1"/>
      <c r="N528" s="2" t="s">
        <v>217</v>
      </c>
      <c r="O528" s="1"/>
      <c r="P528" s="1"/>
      <c r="Q528" s="1"/>
      <c r="R528" s="1"/>
      <c r="S528" s="1"/>
      <c r="AA528" s="1" t="s">
        <v>105</v>
      </c>
      <c r="AB528" s="1"/>
      <c r="AC528" s="1"/>
      <c r="AD528" s="1"/>
      <c r="AE528" s="1"/>
      <c r="AF528" s="1"/>
    </row>
    <row r="529" spans="1:32" x14ac:dyDescent="0.25">
      <c r="A529" s="2" t="s">
        <v>1</v>
      </c>
      <c r="B529" s="2" t="s">
        <v>2</v>
      </c>
      <c r="C529" s="1"/>
      <c r="D529" s="1"/>
      <c r="E529" s="1"/>
      <c r="F529" s="1"/>
      <c r="N529" s="1"/>
      <c r="O529" s="1"/>
      <c r="P529" s="1"/>
      <c r="Q529" s="1"/>
      <c r="R529" s="1"/>
      <c r="S529" s="1"/>
      <c r="AA529" s="2" t="s">
        <v>1</v>
      </c>
      <c r="AB529" s="2" t="s">
        <v>2</v>
      </c>
      <c r="AC529" s="1"/>
      <c r="AD529" s="1"/>
      <c r="AE529" s="1"/>
      <c r="AF529" s="1"/>
    </row>
    <row r="530" spans="1:32" x14ac:dyDescent="0.25">
      <c r="A530" s="2" t="s">
        <v>3</v>
      </c>
      <c r="B530" s="2" t="s">
        <v>4</v>
      </c>
      <c r="C530" s="1"/>
      <c r="D530" s="1"/>
      <c r="E530" s="1"/>
      <c r="F530" s="1"/>
      <c r="N530" s="2" t="s">
        <v>52</v>
      </c>
      <c r="O530" s="1"/>
      <c r="P530" s="1"/>
      <c r="Q530" s="1"/>
      <c r="R530" s="1"/>
      <c r="S530" s="1"/>
      <c r="AA530" s="2" t="s">
        <v>3</v>
      </c>
      <c r="AB530" s="2" t="s">
        <v>4</v>
      </c>
      <c r="AC530" s="1"/>
      <c r="AD530" s="1"/>
      <c r="AE530" s="1"/>
      <c r="AF530" s="1"/>
    </row>
    <row r="531" spans="1:32" x14ac:dyDescent="0.25">
      <c r="A531" s="2" t="s">
        <v>5</v>
      </c>
      <c r="B531" s="2" t="s">
        <v>203</v>
      </c>
      <c r="C531" s="1"/>
      <c r="D531" s="1"/>
      <c r="E531" s="1"/>
      <c r="F531" s="1"/>
      <c r="N531" s="1"/>
      <c r="O531" s="1"/>
      <c r="P531" s="1"/>
      <c r="Q531" s="1"/>
      <c r="R531" s="1"/>
      <c r="S531" s="1"/>
      <c r="AA531" s="2" t="s">
        <v>5</v>
      </c>
      <c r="AB531" s="2" t="s">
        <v>203</v>
      </c>
      <c r="AC531" s="1"/>
      <c r="AD531" s="1"/>
      <c r="AE531" s="1"/>
      <c r="AF531" s="1"/>
    </row>
    <row r="532" spans="1:32" x14ac:dyDescent="0.25">
      <c r="A532" s="2" t="s">
        <v>7</v>
      </c>
      <c r="B532" s="2" t="s">
        <v>8</v>
      </c>
      <c r="C532" s="1"/>
      <c r="D532" s="1"/>
      <c r="E532" s="1"/>
      <c r="F532" s="1"/>
      <c r="N532" s="1" t="s">
        <v>101</v>
      </c>
      <c r="O532" s="1"/>
      <c r="P532" s="1"/>
      <c r="Q532" s="1"/>
      <c r="R532" s="1"/>
      <c r="S532" s="1"/>
      <c r="AA532" s="2" t="s">
        <v>7</v>
      </c>
      <c r="AB532" s="2" t="s">
        <v>187</v>
      </c>
      <c r="AC532" s="1"/>
      <c r="AD532" s="1"/>
      <c r="AE532" s="1"/>
      <c r="AF532" s="1"/>
    </row>
    <row r="533" spans="1:32" x14ac:dyDescent="0.25">
      <c r="A533" s="2" t="s">
        <v>9</v>
      </c>
      <c r="B533" s="2" t="s">
        <v>10</v>
      </c>
      <c r="C533" s="1"/>
      <c r="D533" s="1"/>
      <c r="E533" s="1"/>
      <c r="F533" s="1"/>
      <c r="N533" s="2" t="s">
        <v>1</v>
      </c>
      <c r="O533" s="2" t="s">
        <v>2</v>
      </c>
      <c r="P533" s="1"/>
      <c r="Q533" s="1"/>
      <c r="R533" s="1"/>
      <c r="S533" s="1"/>
      <c r="AA533" s="2" t="s">
        <v>9</v>
      </c>
      <c r="AB533" s="2" t="s">
        <v>10</v>
      </c>
      <c r="AC533" s="1"/>
      <c r="AD533" s="1"/>
      <c r="AE533" s="1"/>
      <c r="AF533" s="1"/>
    </row>
    <row r="534" spans="1:32" x14ac:dyDescent="0.25">
      <c r="A534" s="1"/>
      <c r="B534" s="1"/>
      <c r="C534" s="1"/>
      <c r="D534" s="1"/>
      <c r="E534" s="1"/>
      <c r="F534" s="1"/>
      <c r="N534" s="2" t="s">
        <v>3</v>
      </c>
      <c r="O534" s="2" t="s">
        <v>4</v>
      </c>
      <c r="P534" s="1"/>
      <c r="Q534" s="1"/>
      <c r="R534" s="1"/>
      <c r="S534" s="1"/>
      <c r="AA534" s="1"/>
      <c r="AB534" s="1"/>
      <c r="AC534" s="1"/>
      <c r="AD534" s="1"/>
      <c r="AE534" s="1"/>
      <c r="AF534" s="1"/>
    </row>
    <row r="535" spans="1:32" x14ac:dyDescent="0.25">
      <c r="A535" s="3" t="s">
        <v>11</v>
      </c>
      <c r="B535" s="4" t="s">
        <v>12</v>
      </c>
      <c r="C535" s="4" t="s">
        <v>15</v>
      </c>
      <c r="D535" s="4" t="s">
        <v>13</v>
      </c>
      <c r="E535" s="4" t="s">
        <v>16</v>
      </c>
      <c r="F535" s="4" t="s">
        <v>17</v>
      </c>
      <c r="N535" s="2" t="s">
        <v>5</v>
      </c>
      <c r="O535" s="2" t="s">
        <v>203</v>
      </c>
      <c r="P535" s="1"/>
      <c r="Q535" s="1"/>
      <c r="R535" s="1"/>
      <c r="S535" s="1"/>
      <c r="AA535" s="3" t="s">
        <v>11</v>
      </c>
      <c r="AB535" s="4" t="s">
        <v>12</v>
      </c>
      <c r="AC535" s="4" t="s">
        <v>15</v>
      </c>
      <c r="AD535" s="4" t="s">
        <v>13</v>
      </c>
      <c r="AE535" s="4" t="s">
        <v>16</v>
      </c>
      <c r="AF535" s="4" t="s">
        <v>17</v>
      </c>
    </row>
    <row r="536" spans="1:32" x14ac:dyDescent="0.25">
      <c r="A536" s="1"/>
      <c r="B536" s="1"/>
      <c r="C536" s="1"/>
      <c r="D536" s="1"/>
      <c r="E536" s="1"/>
      <c r="F536" s="1"/>
      <c r="N536" s="2" t="s">
        <v>7</v>
      </c>
      <c r="O536" s="2" t="s">
        <v>152</v>
      </c>
      <c r="P536" s="1"/>
      <c r="Q536" s="1"/>
      <c r="R536" s="1"/>
      <c r="S536" s="1"/>
      <c r="AA536" s="1"/>
      <c r="AB536" s="1"/>
      <c r="AC536" s="1"/>
      <c r="AD536" s="1"/>
      <c r="AE536" s="1"/>
      <c r="AF536" s="1"/>
    </row>
    <row r="537" spans="1:32" x14ac:dyDescent="0.25">
      <c r="A537" s="2" t="s">
        <v>220</v>
      </c>
      <c r="B537" s="1"/>
      <c r="C537" s="1"/>
      <c r="D537" s="1"/>
      <c r="E537" s="1"/>
      <c r="F537" s="1"/>
      <c r="N537" s="2" t="s">
        <v>9</v>
      </c>
      <c r="O537" s="2" t="s">
        <v>10</v>
      </c>
      <c r="P537" s="1"/>
      <c r="Q537" s="1"/>
      <c r="R537" s="1"/>
      <c r="S537" s="1"/>
      <c r="AA537" s="2" t="s">
        <v>220</v>
      </c>
      <c r="AB537" s="1"/>
      <c r="AC537" s="1"/>
      <c r="AD537" s="1"/>
      <c r="AE537" s="1"/>
      <c r="AF537" s="1"/>
    </row>
    <row r="538" spans="1:32" x14ac:dyDescent="0.25">
      <c r="A538" s="1"/>
      <c r="B538" s="1"/>
      <c r="C538" s="1"/>
      <c r="D538" s="1"/>
      <c r="E538" s="1"/>
      <c r="F538" s="1"/>
      <c r="N538" s="1"/>
      <c r="O538" s="1"/>
      <c r="P538" s="1"/>
      <c r="Q538" s="1"/>
      <c r="R538" s="1"/>
      <c r="S538" s="1"/>
      <c r="AA538" s="1"/>
      <c r="AB538" s="1"/>
      <c r="AC538" s="1"/>
      <c r="AD538" s="1"/>
      <c r="AE538" s="1"/>
      <c r="AF538" s="1"/>
    </row>
    <row r="539" spans="1:32" x14ac:dyDescent="0.25">
      <c r="A539" s="2" t="s">
        <v>52</v>
      </c>
      <c r="B539" s="1"/>
      <c r="C539" s="1"/>
      <c r="D539" s="1"/>
      <c r="E539" s="1"/>
      <c r="F539" s="1"/>
      <c r="N539" s="3" t="s">
        <v>11</v>
      </c>
      <c r="O539" s="4" t="s">
        <v>12</v>
      </c>
      <c r="P539" s="4" t="s">
        <v>15</v>
      </c>
      <c r="Q539" s="4" t="s">
        <v>13</v>
      </c>
      <c r="R539" s="4" t="s">
        <v>16</v>
      </c>
      <c r="S539" s="4" t="s">
        <v>17</v>
      </c>
      <c r="AA539" s="2" t="s">
        <v>52</v>
      </c>
      <c r="AB539" s="1"/>
      <c r="AC539" s="1"/>
      <c r="AD539" s="1"/>
      <c r="AE539" s="1"/>
      <c r="AF539" s="1"/>
    </row>
    <row r="540" spans="1:32" x14ac:dyDescent="0.25">
      <c r="A540" s="1"/>
      <c r="B540" s="1"/>
      <c r="C540" s="1"/>
      <c r="D540" s="1"/>
      <c r="E540" s="1"/>
      <c r="F540" s="1"/>
      <c r="N540" s="1"/>
      <c r="O540" s="1"/>
      <c r="P540" s="1"/>
      <c r="Q540" s="1"/>
      <c r="R540" s="1"/>
      <c r="S540" s="1"/>
      <c r="AA540" s="1"/>
      <c r="AB540" s="1"/>
      <c r="AC540" s="1"/>
      <c r="AD540" s="1"/>
      <c r="AE540" s="1"/>
      <c r="AF540" s="1"/>
    </row>
    <row r="541" spans="1:32" x14ac:dyDescent="0.25">
      <c r="A541" s="1" t="s">
        <v>107</v>
      </c>
      <c r="B541" s="1"/>
      <c r="C541" s="1"/>
      <c r="D541" s="1"/>
      <c r="E541" s="1"/>
      <c r="F541" s="1"/>
      <c r="N541" s="2" t="s">
        <v>233</v>
      </c>
      <c r="O541" s="1"/>
      <c r="P541" s="1"/>
      <c r="Q541" s="1"/>
      <c r="R541" s="1"/>
      <c r="S541" s="1"/>
      <c r="AA541" s="1" t="s">
        <v>107</v>
      </c>
      <c r="AB541" s="1"/>
      <c r="AC541" s="1"/>
      <c r="AD541" s="1"/>
      <c r="AE541" s="1"/>
      <c r="AF541" s="1"/>
    </row>
    <row r="542" spans="1:32" x14ac:dyDescent="0.25">
      <c r="A542" s="2" t="s">
        <v>1</v>
      </c>
      <c r="B542" s="2" t="s">
        <v>2</v>
      </c>
      <c r="C542" s="1"/>
      <c r="D542" s="1"/>
      <c r="E542" s="1"/>
      <c r="F542" s="1"/>
      <c r="N542" s="1"/>
      <c r="O542" s="1"/>
      <c r="P542" s="1"/>
      <c r="Q542" s="1"/>
      <c r="R542" s="1"/>
      <c r="S542" s="1"/>
      <c r="AA542" s="2" t="s">
        <v>1</v>
      </c>
      <c r="AB542" s="2" t="s">
        <v>2</v>
      </c>
      <c r="AC542" s="1"/>
      <c r="AD542" s="1"/>
      <c r="AE542" s="1"/>
      <c r="AF542" s="1"/>
    </row>
    <row r="543" spans="1:32" x14ac:dyDescent="0.25">
      <c r="A543" s="2" t="s">
        <v>3</v>
      </c>
      <c r="B543" s="2" t="s">
        <v>4</v>
      </c>
      <c r="C543" s="1"/>
      <c r="D543" s="1"/>
      <c r="E543" s="1"/>
      <c r="F543" s="1"/>
      <c r="N543" s="2" t="s">
        <v>52</v>
      </c>
      <c r="O543" s="1"/>
      <c r="P543" s="1"/>
      <c r="Q543" s="1"/>
      <c r="R543" s="1"/>
      <c r="S543" s="1"/>
      <c r="AA543" s="2" t="s">
        <v>3</v>
      </c>
      <c r="AB543" s="2" t="s">
        <v>4</v>
      </c>
      <c r="AC543" s="1"/>
      <c r="AD543" s="1"/>
      <c r="AE543" s="1"/>
      <c r="AF543" s="1"/>
    </row>
    <row r="544" spans="1:32" x14ac:dyDescent="0.25">
      <c r="A544" s="2" t="s">
        <v>5</v>
      </c>
      <c r="B544" s="2" t="s">
        <v>203</v>
      </c>
      <c r="C544" s="1"/>
      <c r="D544" s="1"/>
      <c r="E544" s="1"/>
      <c r="F544" s="1"/>
      <c r="N544" s="1"/>
      <c r="O544" s="1"/>
      <c r="P544" s="1"/>
      <c r="Q544" s="1"/>
      <c r="R544" s="1"/>
      <c r="S544" s="1"/>
      <c r="AA544" s="2" t="s">
        <v>5</v>
      </c>
      <c r="AB544" s="2" t="s">
        <v>203</v>
      </c>
      <c r="AC544" s="1"/>
      <c r="AD544" s="1"/>
      <c r="AE544" s="1"/>
      <c r="AF544" s="1"/>
    </row>
    <row r="545" spans="1:32" x14ac:dyDescent="0.25">
      <c r="A545" s="2" t="s">
        <v>7</v>
      </c>
      <c r="B545" s="2" t="s">
        <v>8</v>
      </c>
      <c r="C545" s="1"/>
      <c r="D545" s="1"/>
      <c r="E545" s="1"/>
      <c r="F545" s="1"/>
      <c r="N545" s="1" t="s">
        <v>103</v>
      </c>
      <c r="O545" s="1"/>
      <c r="P545" s="1"/>
      <c r="Q545" s="1"/>
      <c r="R545" s="1"/>
      <c r="S545" s="1"/>
      <c r="AA545" s="2" t="s">
        <v>7</v>
      </c>
      <c r="AB545" s="2" t="s">
        <v>187</v>
      </c>
      <c r="AC545" s="1"/>
      <c r="AD545" s="1"/>
      <c r="AE545" s="1"/>
      <c r="AF545" s="1"/>
    </row>
    <row r="546" spans="1:32" x14ac:dyDescent="0.25">
      <c r="A546" s="2" t="s">
        <v>9</v>
      </c>
      <c r="B546" s="2" t="s">
        <v>10</v>
      </c>
      <c r="C546" s="1"/>
      <c r="D546" s="1"/>
      <c r="E546" s="1"/>
      <c r="F546" s="1"/>
      <c r="N546" s="2" t="s">
        <v>1</v>
      </c>
      <c r="O546" s="2" t="s">
        <v>2</v>
      </c>
      <c r="P546" s="1"/>
      <c r="Q546" s="1"/>
      <c r="R546" s="1"/>
      <c r="S546" s="1"/>
      <c r="AA546" s="2" t="s">
        <v>9</v>
      </c>
      <c r="AB546" s="2" t="s">
        <v>10</v>
      </c>
      <c r="AC546" s="1"/>
      <c r="AD546" s="1"/>
      <c r="AE546" s="1"/>
      <c r="AF546" s="1"/>
    </row>
    <row r="547" spans="1:32" x14ac:dyDescent="0.25">
      <c r="A547" s="1"/>
      <c r="B547" s="1"/>
      <c r="C547" s="1"/>
      <c r="D547" s="1"/>
      <c r="E547" s="1"/>
      <c r="F547" s="1"/>
      <c r="N547" s="2" t="s">
        <v>3</v>
      </c>
      <c r="O547" s="2" t="s">
        <v>4</v>
      </c>
      <c r="P547" s="1"/>
      <c r="Q547" s="1"/>
      <c r="R547" s="1"/>
      <c r="S547" s="1"/>
      <c r="AA547" s="1"/>
      <c r="AB547" s="1"/>
      <c r="AC547" s="1"/>
      <c r="AD547" s="1"/>
      <c r="AE547" s="1"/>
      <c r="AF547" s="1"/>
    </row>
    <row r="548" spans="1:32" x14ac:dyDescent="0.25">
      <c r="A548" s="3" t="s">
        <v>11</v>
      </c>
      <c r="B548" s="4" t="s">
        <v>12</v>
      </c>
      <c r="C548" s="4" t="s">
        <v>15</v>
      </c>
      <c r="D548" s="4" t="s">
        <v>13</v>
      </c>
      <c r="E548" s="4" t="s">
        <v>16</v>
      </c>
      <c r="F548" s="4" t="s">
        <v>17</v>
      </c>
      <c r="N548" s="2" t="s">
        <v>5</v>
      </c>
      <c r="O548" s="2" t="s">
        <v>203</v>
      </c>
      <c r="P548" s="1"/>
      <c r="Q548" s="1"/>
      <c r="R548" s="1"/>
      <c r="S548" s="1"/>
      <c r="AA548" s="3" t="s">
        <v>11</v>
      </c>
      <c r="AB548" s="4" t="s">
        <v>12</v>
      </c>
      <c r="AC548" s="4" t="s">
        <v>15</v>
      </c>
      <c r="AD548" s="4" t="s">
        <v>13</v>
      </c>
      <c r="AE548" s="4" t="s">
        <v>16</v>
      </c>
      <c r="AF548" s="4" t="s">
        <v>17</v>
      </c>
    </row>
    <row r="549" spans="1:32" x14ac:dyDescent="0.25">
      <c r="A549" s="1"/>
      <c r="B549" s="1"/>
      <c r="C549" s="1"/>
      <c r="D549" s="1"/>
      <c r="E549" s="1"/>
      <c r="F549" s="1"/>
      <c r="N549" s="2" t="s">
        <v>7</v>
      </c>
      <c r="O549" s="2" t="s">
        <v>152</v>
      </c>
      <c r="P549" s="1"/>
      <c r="Q549" s="1"/>
      <c r="R549" s="1"/>
      <c r="S549" s="1"/>
      <c r="AA549" s="1"/>
      <c r="AB549" s="1"/>
      <c r="AC549" s="1"/>
      <c r="AD549" s="1"/>
      <c r="AE549" s="1"/>
      <c r="AF549" s="1"/>
    </row>
    <row r="550" spans="1:32" x14ac:dyDescent="0.25">
      <c r="A550" s="2" t="s">
        <v>221</v>
      </c>
      <c r="B550" s="1"/>
      <c r="C550" s="1"/>
      <c r="D550" s="1"/>
      <c r="E550" s="1"/>
      <c r="F550" s="1"/>
      <c r="N550" s="2" t="s">
        <v>9</v>
      </c>
      <c r="O550" s="2" t="s">
        <v>10</v>
      </c>
      <c r="P550" s="1"/>
      <c r="Q550" s="1"/>
      <c r="R550" s="1"/>
      <c r="S550" s="1"/>
      <c r="AA550" s="2" t="s">
        <v>221</v>
      </c>
      <c r="AB550" s="1"/>
      <c r="AC550" s="1"/>
      <c r="AD550" s="1"/>
      <c r="AE550" s="1"/>
      <c r="AF550" s="1"/>
    </row>
    <row r="551" spans="1:32" x14ac:dyDescent="0.25">
      <c r="A551" s="1"/>
      <c r="B551" s="1"/>
      <c r="C551" s="1"/>
      <c r="D551" s="1"/>
      <c r="E551" s="1"/>
      <c r="F551" s="1"/>
      <c r="N551" s="1"/>
      <c r="O551" s="1"/>
      <c r="P551" s="1"/>
      <c r="Q551" s="1"/>
      <c r="R551" s="1"/>
      <c r="S551" s="1"/>
      <c r="AA551" s="1"/>
      <c r="AB551" s="1"/>
      <c r="AC551" s="1"/>
      <c r="AD551" s="1"/>
      <c r="AE551" s="1"/>
      <c r="AF551" s="1"/>
    </row>
    <row r="552" spans="1:32" x14ac:dyDescent="0.25">
      <c r="A552" s="2" t="s">
        <v>52</v>
      </c>
      <c r="B552" s="1"/>
      <c r="C552" s="1"/>
      <c r="D552" s="1"/>
      <c r="E552" s="1"/>
      <c r="F552" s="1"/>
      <c r="N552" s="3" t="s">
        <v>11</v>
      </c>
      <c r="O552" s="4" t="s">
        <v>12</v>
      </c>
      <c r="P552" s="4" t="s">
        <v>15</v>
      </c>
      <c r="Q552" s="4" t="s">
        <v>13</v>
      </c>
      <c r="R552" s="4" t="s">
        <v>16</v>
      </c>
      <c r="S552" s="4" t="s">
        <v>17</v>
      </c>
      <c r="AA552" s="2" t="s">
        <v>52</v>
      </c>
      <c r="AB552" s="1"/>
      <c r="AC552" s="1"/>
      <c r="AD552" s="1"/>
      <c r="AE552" s="1"/>
      <c r="AF552" s="1"/>
    </row>
    <row r="553" spans="1:32" x14ac:dyDescent="0.25">
      <c r="A553" s="1"/>
      <c r="B553" s="1"/>
      <c r="C553" s="1"/>
      <c r="D553" s="1"/>
      <c r="E553" s="1"/>
      <c r="F553" s="1"/>
      <c r="N553" s="1"/>
      <c r="O553" s="1"/>
      <c r="P553" s="1"/>
      <c r="Q553" s="1"/>
      <c r="R553" s="1"/>
      <c r="S553" s="1"/>
      <c r="AA553" s="1"/>
      <c r="AB553" s="1"/>
      <c r="AC553" s="1"/>
      <c r="AD553" s="1"/>
      <c r="AE553" s="1"/>
      <c r="AF553" s="1"/>
    </row>
    <row r="554" spans="1:32" x14ac:dyDescent="0.25">
      <c r="A554" s="1" t="s">
        <v>112</v>
      </c>
      <c r="B554" s="1"/>
      <c r="C554" s="1"/>
      <c r="D554" s="1"/>
      <c r="E554" s="1"/>
      <c r="F554" s="1"/>
      <c r="N554" s="2" t="s">
        <v>219</v>
      </c>
      <c r="O554" s="1"/>
      <c r="P554" s="1"/>
      <c r="Q554" s="1"/>
      <c r="R554" s="1"/>
      <c r="S554" s="1"/>
      <c r="AA554" s="1" t="s">
        <v>112</v>
      </c>
      <c r="AB554" s="1"/>
      <c r="AC554" s="1"/>
      <c r="AD554" s="1"/>
      <c r="AE554" s="1"/>
      <c r="AF554" s="1"/>
    </row>
    <row r="555" spans="1:32" x14ac:dyDescent="0.25">
      <c r="A555" s="2" t="s">
        <v>1</v>
      </c>
      <c r="B555" s="2" t="s">
        <v>2</v>
      </c>
      <c r="C555" s="1"/>
      <c r="D555" s="1"/>
      <c r="E555" s="1"/>
      <c r="F555" s="1"/>
      <c r="N555" s="1"/>
      <c r="O555" s="1"/>
      <c r="P555" s="1"/>
      <c r="Q555" s="1"/>
      <c r="R555" s="1"/>
      <c r="S555" s="1"/>
      <c r="AA555" s="2" t="s">
        <v>1</v>
      </c>
      <c r="AB555" s="2" t="s">
        <v>2</v>
      </c>
      <c r="AC555" s="1"/>
      <c r="AD555" s="1"/>
      <c r="AE555" s="1"/>
      <c r="AF555" s="1"/>
    </row>
    <row r="556" spans="1:32" x14ac:dyDescent="0.25">
      <c r="A556" s="2" t="s">
        <v>3</v>
      </c>
      <c r="B556" s="2" t="s">
        <v>4</v>
      </c>
      <c r="C556" s="1"/>
      <c r="D556" s="1"/>
      <c r="E556" s="1"/>
      <c r="F556" s="1"/>
      <c r="N556" s="2" t="s">
        <v>52</v>
      </c>
      <c r="O556" s="1"/>
      <c r="P556" s="1"/>
      <c r="Q556" s="1"/>
      <c r="R556" s="1"/>
      <c r="S556" s="1"/>
      <c r="AA556" s="2" t="s">
        <v>3</v>
      </c>
      <c r="AB556" s="2" t="s">
        <v>4</v>
      </c>
      <c r="AC556" s="1"/>
      <c r="AD556" s="1"/>
      <c r="AE556" s="1"/>
      <c r="AF556" s="1"/>
    </row>
    <row r="557" spans="1:32" x14ac:dyDescent="0.25">
      <c r="A557" s="2" t="s">
        <v>5</v>
      </c>
      <c r="B557" s="2" t="s">
        <v>203</v>
      </c>
      <c r="C557" s="1"/>
      <c r="D557" s="1"/>
      <c r="E557" s="1"/>
      <c r="F557" s="1"/>
      <c r="N557" s="1"/>
      <c r="O557" s="1"/>
      <c r="P557" s="1"/>
      <c r="Q557" s="1"/>
      <c r="R557" s="1"/>
      <c r="S557" s="1"/>
      <c r="AA557" s="2" t="s">
        <v>5</v>
      </c>
      <c r="AB557" s="2" t="s">
        <v>203</v>
      </c>
      <c r="AC557" s="1"/>
      <c r="AD557" s="1"/>
      <c r="AE557" s="1"/>
      <c r="AF557" s="1"/>
    </row>
    <row r="558" spans="1:32" x14ac:dyDescent="0.25">
      <c r="A558" s="2" t="s">
        <v>7</v>
      </c>
      <c r="B558" s="2" t="s">
        <v>8</v>
      </c>
      <c r="C558" s="1"/>
      <c r="D558" s="1"/>
      <c r="E558" s="1"/>
      <c r="F558" s="1"/>
      <c r="N558" s="1" t="s">
        <v>105</v>
      </c>
      <c r="O558" s="1"/>
      <c r="P558" s="1"/>
      <c r="Q558" s="1"/>
      <c r="R558" s="1"/>
      <c r="S558" s="1"/>
      <c r="AA558" s="2" t="s">
        <v>7</v>
      </c>
      <c r="AB558" s="2" t="s">
        <v>187</v>
      </c>
      <c r="AC558" s="1"/>
      <c r="AD558" s="1"/>
      <c r="AE558" s="1"/>
      <c r="AF558" s="1"/>
    </row>
    <row r="559" spans="1:32" x14ac:dyDescent="0.25">
      <c r="A559" s="2" t="s">
        <v>9</v>
      </c>
      <c r="B559" s="2" t="s">
        <v>10</v>
      </c>
      <c r="C559" s="1"/>
      <c r="D559" s="1"/>
      <c r="E559" s="1"/>
      <c r="F559" s="1"/>
      <c r="N559" s="2" t="s">
        <v>1</v>
      </c>
      <c r="O559" s="2" t="s">
        <v>2</v>
      </c>
      <c r="P559" s="1"/>
      <c r="Q559" s="1"/>
      <c r="R559" s="1"/>
      <c r="S559" s="1"/>
      <c r="AA559" s="2" t="s">
        <v>9</v>
      </c>
      <c r="AB559" s="2" t="s">
        <v>10</v>
      </c>
      <c r="AC559" s="1"/>
      <c r="AD559" s="1"/>
      <c r="AE559" s="1"/>
      <c r="AF559" s="1"/>
    </row>
    <row r="560" spans="1:32" x14ac:dyDescent="0.25">
      <c r="A560" s="1"/>
      <c r="B560" s="1"/>
      <c r="C560" s="1"/>
      <c r="D560" s="1"/>
      <c r="E560" s="1"/>
      <c r="F560" s="1"/>
      <c r="N560" s="2" t="s">
        <v>3</v>
      </c>
      <c r="O560" s="2" t="s">
        <v>4</v>
      </c>
      <c r="P560" s="1"/>
      <c r="Q560" s="1"/>
      <c r="R560" s="1"/>
      <c r="S560" s="1"/>
      <c r="AA560" s="1"/>
      <c r="AB560" s="1"/>
      <c r="AC560" s="1"/>
      <c r="AD560" s="1"/>
      <c r="AE560" s="1"/>
      <c r="AF560" s="1"/>
    </row>
    <row r="561" spans="1:32" x14ac:dyDescent="0.25">
      <c r="A561" s="3" t="s">
        <v>11</v>
      </c>
      <c r="B561" s="4" t="s">
        <v>12</v>
      </c>
      <c r="C561" s="4" t="s">
        <v>15</v>
      </c>
      <c r="D561" s="4" t="s">
        <v>13</v>
      </c>
      <c r="E561" s="4" t="s">
        <v>16</v>
      </c>
      <c r="F561" s="4" t="s">
        <v>17</v>
      </c>
      <c r="N561" s="2" t="s">
        <v>5</v>
      </c>
      <c r="O561" s="2" t="s">
        <v>203</v>
      </c>
      <c r="P561" s="1"/>
      <c r="Q561" s="1"/>
      <c r="R561" s="1"/>
      <c r="S561" s="1"/>
      <c r="AA561" s="3" t="s">
        <v>11</v>
      </c>
      <c r="AB561" s="4" t="s">
        <v>12</v>
      </c>
      <c r="AC561" s="4" t="s">
        <v>15</v>
      </c>
      <c r="AD561" s="4" t="s">
        <v>13</v>
      </c>
      <c r="AE561" s="4" t="s">
        <v>16</v>
      </c>
      <c r="AF561" s="4" t="s">
        <v>17</v>
      </c>
    </row>
    <row r="562" spans="1:32" x14ac:dyDescent="0.25">
      <c r="A562" s="5" t="s">
        <v>18</v>
      </c>
      <c r="B562" s="6"/>
      <c r="C562" s="6"/>
      <c r="D562" s="7" t="s">
        <v>13</v>
      </c>
      <c r="E562" s="6"/>
      <c r="F562" s="6"/>
      <c r="N562" s="2" t="s">
        <v>7</v>
      </c>
      <c r="O562" s="2" t="s">
        <v>152</v>
      </c>
      <c r="P562" s="1"/>
      <c r="Q562" s="1"/>
      <c r="R562" s="1"/>
      <c r="S562" s="1"/>
      <c r="AA562" s="5" t="s">
        <v>18</v>
      </c>
      <c r="AB562" s="6"/>
      <c r="AC562" s="6"/>
      <c r="AD562" s="7" t="s">
        <v>13</v>
      </c>
      <c r="AE562" s="6"/>
      <c r="AF562" s="6"/>
    </row>
    <row r="563" spans="1:32" x14ac:dyDescent="0.25">
      <c r="A563" s="8" t="s">
        <v>85</v>
      </c>
      <c r="B563" s="9">
        <v>2000</v>
      </c>
      <c r="C563" s="9">
        <v>2000</v>
      </c>
      <c r="D563" s="7" t="s">
        <v>21</v>
      </c>
      <c r="E563" s="10">
        <v>7</v>
      </c>
      <c r="F563" s="9">
        <f>C563*E563</f>
        <v>14000</v>
      </c>
      <c r="N563" s="2" t="s">
        <v>9</v>
      </c>
      <c r="O563" s="2" t="s">
        <v>10</v>
      </c>
      <c r="P563" s="1"/>
      <c r="Q563" s="1"/>
      <c r="R563" s="1"/>
      <c r="S563" s="1"/>
      <c r="AA563" s="8" t="s">
        <v>85</v>
      </c>
      <c r="AB563" s="9">
        <v>2300</v>
      </c>
      <c r="AC563" s="9">
        <v>2300</v>
      </c>
      <c r="AD563" s="7" t="s">
        <v>21</v>
      </c>
      <c r="AE563" s="10">
        <v>7</v>
      </c>
      <c r="AF563" s="9">
        <f>AC563*AE563</f>
        <v>16100</v>
      </c>
    </row>
    <row r="564" spans="1:32" x14ac:dyDescent="0.25">
      <c r="A564" s="8" t="s">
        <v>204</v>
      </c>
      <c r="B564" s="9"/>
      <c r="C564" s="9"/>
      <c r="D564" s="7" t="s">
        <v>205</v>
      </c>
      <c r="E564" s="9"/>
      <c r="F564" s="9">
        <v>870</v>
      </c>
      <c r="N564" s="1"/>
      <c r="O564" s="1"/>
      <c r="P564" s="1"/>
      <c r="Q564" s="1"/>
      <c r="R564" s="1"/>
      <c r="S564" s="1"/>
      <c r="AA564" s="8" t="s">
        <v>204</v>
      </c>
      <c r="AB564" s="9"/>
      <c r="AC564" s="9"/>
      <c r="AD564" s="7" t="s">
        <v>205</v>
      </c>
      <c r="AE564" s="9"/>
      <c r="AF564" s="9">
        <v>870</v>
      </c>
    </row>
    <row r="565" spans="1:32" x14ac:dyDescent="0.25">
      <c r="A565" s="5" t="s">
        <v>23</v>
      </c>
      <c r="B565" s="6"/>
      <c r="C565" s="6"/>
      <c r="D565" s="7" t="s">
        <v>13</v>
      </c>
      <c r="E565" s="6"/>
      <c r="F565" s="6">
        <f>SUM(F563:F564)</f>
        <v>14870</v>
      </c>
      <c r="N565" s="3" t="s">
        <v>11</v>
      </c>
      <c r="O565" s="4" t="s">
        <v>12</v>
      </c>
      <c r="P565" s="4" t="s">
        <v>15</v>
      </c>
      <c r="Q565" s="4" t="s">
        <v>13</v>
      </c>
      <c r="R565" s="4" t="s">
        <v>16</v>
      </c>
      <c r="S565" s="4" t="s">
        <v>17</v>
      </c>
      <c r="AA565" s="5" t="s">
        <v>23</v>
      </c>
      <c r="AB565" s="6"/>
      <c r="AC565" s="6"/>
      <c r="AD565" s="7" t="s">
        <v>13</v>
      </c>
      <c r="AE565" s="6"/>
      <c r="AF565" s="6">
        <f>SUM(AF563:AF564)</f>
        <v>16970</v>
      </c>
    </row>
    <row r="566" spans="1:32" x14ac:dyDescent="0.25">
      <c r="A566" s="8" t="s">
        <v>13</v>
      </c>
      <c r="B566" s="9"/>
      <c r="C566" s="9"/>
      <c r="D566" s="7" t="s">
        <v>13</v>
      </c>
      <c r="E566" s="9"/>
      <c r="F566" s="9"/>
      <c r="N566" s="1"/>
      <c r="O566" s="1"/>
      <c r="P566" s="1"/>
      <c r="Q566" s="1"/>
      <c r="R566" s="1"/>
      <c r="S566" s="1"/>
      <c r="AA566" s="8" t="s">
        <v>13</v>
      </c>
      <c r="AB566" s="9"/>
      <c r="AC566" s="9"/>
      <c r="AD566" s="7" t="s">
        <v>13</v>
      </c>
      <c r="AE566" s="9"/>
      <c r="AF566" s="9"/>
    </row>
    <row r="567" spans="1:32" x14ac:dyDescent="0.25">
      <c r="A567" s="5" t="s">
        <v>24</v>
      </c>
      <c r="B567" s="6"/>
      <c r="C567" s="6"/>
      <c r="D567" s="7" t="s">
        <v>13</v>
      </c>
      <c r="E567" s="6"/>
      <c r="F567" s="6"/>
      <c r="N567" s="2" t="s">
        <v>220</v>
      </c>
      <c r="O567" s="1"/>
      <c r="P567" s="1"/>
      <c r="Q567" s="1"/>
      <c r="R567" s="1"/>
      <c r="S567" s="1"/>
      <c r="AA567" s="5" t="s">
        <v>24</v>
      </c>
      <c r="AB567" s="6"/>
      <c r="AC567" s="6"/>
      <c r="AD567" s="7" t="s">
        <v>13</v>
      </c>
      <c r="AE567" s="6"/>
      <c r="AF567" s="6"/>
    </row>
    <row r="568" spans="1:32" x14ac:dyDescent="0.25">
      <c r="A568" s="8" t="s">
        <v>25</v>
      </c>
      <c r="B568" s="9"/>
      <c r="C568" s="10">
        <v>-4</v>
      </c>
      <c r="D568" s="7" t="s">
        <v>66</v>
      </c>
      <c r="E568" s="10">
        <v>135</v>
      </c>
      <c r="F568" s="9">
        <f>C568*E568</f>
        <v>-540</v>
      </c>
      <c r="N568" s="1"/>
      <c r="O568" s="1"/>
      <c r="P568" s="1"/>
      <c r="Q568" s="1"/>
      <c r="R568" s="1"/>
      <c r="S568" s="1"/>
      <c r="AA568" s="8" t="s">
        <v>25</v>
      </c>
      <c r="AB568" s="9"/>
      <c r="AC568" s="10">
        <v>-5</v>
      </c>
      <c r="AD568" s="7" t="s">
        <v>66</v>
      </c>
      <c r="AE568" s="10">
        <v>135</v>
      </c>
      <c r="AF568" s="9">
        <f>AC568*AE568</f>
        <v>-675</v>
      </c>
    </row>
    <row r="569" spans="1:32" x14ac:dyDescent="0.25">
      <c r="A569" s="8" t="s">
        <v>27</v>
      </c>
      <c r="B569" s="9"/>
      <c r="C569" s="9">
        <v>-35</v>
      </c>
      <c r="D569" s="7" t="s">
        <v>28</v>
      </c>
      <c r="E569" s="10"/>
      <c r="F569" s="9"/>
      <c r="N569" s="2" t="s">
        <v>52</v>
      </c>
      <c r="O569" s="1"/>
      <c r="P569" s="1"/>
      <c r="Q569" s="1"/>
      <c r="R569" s="1"/>
      <c r="S569" s="1"/>
      <c r="AA569" s="8" t="s">
        <v>27</v>
      </c>
      <c r="AB569" s="9"/>
      <c r="AC569" s="9">
        <v>-35</v>
      </c>
      <c r="AD569" s="7" t="s">
        <v>28</v>
      </c>
      <c r="AE569" s="10"/>
      <c r="AF569" s="9"/>
    </row>
    <row r="570" spans="1:32" x14ac:dyDescent="0.25">
      <c r="A570" s="8" t="s">
        <v>88</v>
      </c>
      <c r="B570" s="9">
        <v>-2000</v>
      </c>
      <c r="C570" s="9">
        <v>-2000</v>
      </c>
      <c r="D570" s="7" t="s">
        <v>30</v>
      </c>
      <c r="E570" s="10">
        <v>0.02</v>
      </c>
      <c r="F570" s="9">
        <f>C570*E570</f>
        <v>-40</v>
      </c>
      <c r="N570" s="1"/>
      <c r="O570" s="1"/>
      <c r="P570" s="1"/>
      <c r="Q570" s="1"/>
      <c r="R570" s="1"/>
      <c r="S570" s="1"/>
      <c r="AA570" s="8" t="s">
        <v>88</v>
      </c>
      <c r="AB570" s="9">
        <v>-2300</v>
      </c>
      <c r="AC570" s="9">
        <v>-2300</v>
      </c>
      <c r="AD570" s="7" t="s">
        <v>30</v>
      </c>
      <c r="AE570" s="10">
        <v>0.02</v>
      </c>
      <c r="AF570" s="9">
        <f>AC570*AE570</f>
        <v>-46</v>
      </c>
    </row>
    <row r="571" spans="1:32" x14ac:dyDescent="0.25">
      <c r="A571" s="5" t="s">
        <v>34</v>
      </c>
      <c r="B571" s="6"/>
      <c r="C571" s="6"/>
      <c r="D571" s="7" t="s">
        <v>13</v>
      </c>
      <c r="E571" s="6"/>
      <c r="F571" s="6">
        <f>SUM(F567:F570)</f>
        <v>-580</v>
      </c>
      <c r="N571" s="1" t="s">
        <v>107</v>
      </c>
      <c r="O571" s="1"/>
      <c r="P571" s="1"/>
      <c r="Q571" s="1"/>
      <c r="R571" s="1"/>
      <c r="S571" s="1"/>
      <c r="AA571" s="5" t="s">
        <v>34</v>
      </c>
      <c r="AB571" s="6"/>
      <c r="AC571" s="6"/>
      <c r="AD571" s="7" t="s">
        <v>13</v>
      </c>
      <c r="AE571" s="6"/>
      <c r="AF571" s="6">
        <f>SUM(AF567:AF570)</f>
        <v>-721</v>
      </c>
    </row>
    <row r="572" spans="1:32" x14ac:dyDescent="0.25">
      <c r="A572" s="5" t="s">
        <v>35</v>
      </c>
      <c r="B572" s="6"/>
      <c r="C572" s="6"/>
      <c r="D572" s="7" t="s">
        <v>13</v>
      </c>
      <c r="E572" s="6"/>
      <c r="F572" s="6">
        <f>SUM(F565,F571)</f>
        <v>14290</v>
      </c>
      <c r="N572" s="2" t="s">
        <v>1</v>
      </c>
      <c r="O572" s="2" t="s">
        <v>2</v>
      </c>
      <c r="P572" s="1"/>
      <c r="Q572" s="1"/>
      <c r="R572" s="1"/>
      <c r="S572" s="1"/>
      <c r="AA572" s="5" t="s">
        <v>35</v>
      </c>
      <c r="AB572" s="6"/>
      <c r="AC572" s="6"/>
      <c r="AD572" s="7" t="s">
        <v>13</v>
      </c>
      <c r="AE572" s="6"/>
      <c r="AF572" s="6">
        <f>SUM(AF565,AF571)</f>
        <v>16249</v>
      </c>
    </row>
    <row r="573" spans="1:32" x14ac:dyDescent="0.25">
      <c r="A573" s="8" t="s">
        <v>13</v>
      </c>
      <c r="B573" s="9"/>
      <c r="C573" s="9"/>
      <c r="D573" s="7" t="s">
        <v>13</v>
      </c>
      <c r="E573" s="9"/>
      <c r="F573" s="9"/>
      <c r="N573" s="2" t="s">
        <v>3</v>
      </c>
      <c r="O573" s="2" t="s">
        <v>4</v>
      </c>
      <c r="P573" s="1"/>
      <c r="Q573" s="1"/>
      <c r="R573" s="1"/>
      <c r="S573" s="1"/>
      <c r="AA573" s="8" t="s">
        <v>13</v>
      </c>
      <c r="AB573" s="9"/>
      <c r="AC573" s="9"/>
      <c r="AD573" s="7" t="s">
        <v>13</v>
      </c>
      <c r="AE573" s="9"/>
      <c r="AF573" s="9"/>
    </row>
    <row r="574" spans="1:32" x14ac:dyDescent="0.25">
      <c r="A574" s="5" t="s">
        <v>36</v>
      </c>
      <c r="B574" s="6"/>
      <c r="C574" s="6"/>
      <c r="D574" s="7" t="s">
        <v>13</v>
      </c>
      <c r="E574" s="6"/>
      <c r="F574" s="6"/>
      <c r="N574" s="2" t="s">
        <v>5</v>
      </c>
      <c r="O574" s="2" t="s">
        <v>203</v>
      </c>
      <c r="P574" s="1"/>
      <c r="Q574" s="1"/>
      <c r="R574" s="1"/>
      <c r="S574" s="1"/>
      <c r="AA574" s="5" t="s">
        <v>36</v>
      </c>
      <c r="AB574" s="6"/>
      <c r="AC574" s="6"/>
      <c r="AD574" s="7" t="s">
        <v>13</v>
      </c>
      <c r="AE574" s="6"/>
      <c r="AF574" s="6"/>
    </row>
    <row r="575" spans="1:32" x14ac:dyDescent="0.25">
      <c r="A575" s="8" t="s">
        <v>37</v>
      </c>
      <c r="B575" s="9"/>
      <c r="C575" s="9">
        <v>-1</v>
      </c>
      <c r="D575" s="7" t="s">
        <v>13</v>
      </c>
      <c r="E575" s="9">
        <v>607.5</v>
      </c>
      <c r="F575" s="9">
        <f t="shared" ref="F575:F584" si="40">C575*E575</f>
        <v>-607.5</v>
      </c>
      <c r="N575" s="2" t="s">
        <v>7</v>
      </c>
      <c r="O575" s="2" t="s">
        <v>152</v>
      </c>
      <c r="P575" s="1"/>
      <c r="Q575" s="1"/>
      <c r="R575" s="1"/>
      <c r="S575" s="1"/>
      <c r="AA575" s="8" t="s">
        <v>37</v>
      </c>
      <c r="AB575" s="9"/>
      <c r="AC575" s="9">
        <v>-1</v>
      </c>
      <c r="AD575" s="7" t="s">
        <v>13</v>
      </c>
      <c r="AE575" s="9">
        <v>675</v>
      </c>
      <c r="AF575" s="9">
        <f t="shared" ref="AF575:AF584" si="41">AC575*AE575</f>
        <v>-675</v>
      </c>
    </row>
    <row r="576" spans="1:32" x14ac:dyDescent="0.25">
      <c r="A576" s="8" t="s">
        <v>108</v>
      </c>
      <c r="B576" s="9"/>
      <c r="C576" s="9">
        <v>-1</v>
      </c>
      <c r="D576" s="7" t="s">
        <v>13</v>
      </c>
      <c r="E576" s="9">
        <v>189</v>
      </c>
      <c r="F576" s="9">
        <f t="shared" si="40"/>
        <v>-189</v>
      </c>
      <c r="N576" s="2" t="s">
        <v>9</v>
      </c>
      <c r="O576" s="2" t="s">
        <v>10</v>
      </c>
      <c r="P576" s="1"/>
      <c r="Q576" s="1"/>
      <c r="R576" s="1"/>
      <c r="S576" s="1"/>
      <c r="AA576" s="8" t="s">
        <v>108</v>
      </c>
      <c r="AB576" s="9"/>
      <c r="AC576" s="9">
        <v>-1</v>
      </c>
      <c r="AD576" s="7" t="s">
        <v>13</v>
      </c>
      <c r="AE576" s="9">
        <v>210</v>
      </c>
      <c r="AF576" s="9">
        <f t="shared" si="41"/>
        <v>-210</v>
      </c>
    </row>
    <row r="577" spans="1:32" x14ac:dyDescent="0.25">
      <c r="A577" s="8" t="s">
        <v>38</v>
      </c>
      <c r="B577" s="9"/>
      <c r="C577" s="9">
        <v>-35</v>
      </c>
      <c r="D577" s="7" t="s">
        <v>13</v>
      </c>
      <c r="E577" s="9">
        <v>19</v>
      </c>
      <c r="F577" s="9">
        <f t="shared" si="40"/>
        <v>-665</v>
      </c>
      <c r="N577" s="1"/>
      <c r="O577" s="1"/>
      <c r="P577" s="1"/>
      <c r="Q577" s="1"/>
      <c r="R577" s="1"/>
      <c r="S577" s="1"/>
      <c r="AA577" s="8" t="s">
        <v>38</v>
      </c>
      <c r="AB577" s="9"/>
      <c r="AC577" s="9">
        <v>-35</v>
      </c>
      <c r="AD577" s="7" t="s">
        <v>13</v>
      </c>
      <c r="AE577" s="9">
        <v>20</v>
      </c>
      <c r="AF577" s="9">
        <f t="shared" si="41"/>
        <v>-700</v>
      </c>
    </row>
    <row r="578" spans="1:32" x14ac:dyDescent="0.25">
      <c r="A578" s="8" t="s">
        <v>40</v>
      </c>
      <c r="B578" s="9"/>
      <c r="C578" s="9">
        <v>-1</v>
      </c>
      <c r="D578" s="7" t="s">
        <v>13</v>
      </c>
      <c r="E578" s="9">
        <v>380</v>
      </c>
      <c r="F578" s="9">
        <f t="shared" si="40"/>
        <v>-380</v>
      </c>
      <c r="N578" s="3" t="s">
        <v>11</v>
      </c>
      <c r="O578" s="4" t="s">
        <v>12</v>
      </c>
      <c r="P578" s="4" t="s">
        <v>15</v>
      </c>
      <c r="Q578" s="4" t="s">
        <v>13</v>
      </c>
      <c r="R578" s="4" t="s">
        <v>16</v>
      </c>
      <c r="S578" s="4" t="s">
        <v>17</v>
      </c>
      <c r="AA578" s="8" t="s">
        <v>40</v>
      </c>
      <c r="AB578" s="9"/>
      <c r="AC578" s="9">
        <v>-1</v>
      </c>
      <c r="AD578" s="7" t="s">
        <v>13</v>
      </c>
      <c r="AE578" s="9">
        <v>400</v>
      </c>
      <c r="AF578" s="9">
        <f t="shared" si="41"/>
        <v>-400</v>
      </c>
    </row>
    <row r="579" spans="1:32" x14ac:dyDescent="0.25">
      <c r="A579" s="8" t="s">
        <v>41</v>
      </c>
      <c r="B579" s="9"/>
      <c r="C579" s="9">
        <v>-1</v>
      </c>
      <c r="D579" s="7" t="s">
        <v>13</v>
      </c>
      <c r="E579" s="9">
        <v>165</v>
      </c>
      <c r="F579" s="9">
        <f t="shared" si="40"/>
        <v>-165</v>
      </c>
      <c r="N579" s="1"/>
      <c r="O579" s="1"/>
      <c r="P579" s="1"/>
      <c r="Q579" s="1"/>
      <c r="R579" s="1"/>
      <c r="S579" s="1"/>
      <c r="AA579" s="8" t="s">
        <v>41</v>
      </c>
      <c r="AB579" s="9"/>
      <c r="AC579" s="9">
        <v>-1</v>
      </c>
      <c r="AD579" s="7" t="s">
        <v>13</v>
      </c>
      <c r="AE579" s="9">
        <v>165</v>
      </c>
      <c r="AF579" s="9">
        <f t="shared" si="41"/>
        <v>-165</v>
      </c>
    </row>
    <row r="580" spans="1:32" x14ac:dyDescent="0.25">
      <c r="A580" s="8" t="s">
        <v>195</v>
      </c>
      <c r="B580" s="9"/>
      <c r="C580" s="9">
        <v>-2</v>
      </c>
      <c r="D580" s="7" t="s">
        <v>13</v>
      </c>
      <c r="E580" s="9">
        <v>350</v>
      </c>
      <c r="F580" s="9">
        <f t="shared" si="40"/>
        <v>-700</v>
      </c>
      <c r="N580" s="2" t="s">
        <v>221</v>
      </c>
      <c r="O580" s="1"/>
      <c r="P580" s="1"/>
      <c r="Q580" s="1"/>
      <c r="R580" s="1"/>
      <c r="S580" s="1"/>
      <c r="AA580" s="8" t="s">
        <v>195</v>
      </c>
      <c r="AB580" s="9"/>
      <c r="AC580" s="9">
        <v>-2</v>
      </c>
      <c r="AD580" s="7" t="s">
        <v>13</v>
      </c>
      <c r="AE580" s="9">
        <v>350</v>
      </c>
      <c r="AF580" s="9">
        <f t="shared" si="41"/>
        <v>-700</v>
      </c>
    </row>
    <row r="581" spans="1:32" x14ac:dyDescent="0.25">
      <c r="A581" s="8" t="s">
        <v>192</v>
      </c>
      <c r="B581" s="9"/>
      <c r="C581" s="9">
        <v>-1</v>
      </c>
      <c r="D581" s="7" t="s">
        <v>13</v>
      </c>
      <c r="E581" s="9">
        <v>250</v>
      </c>
      <c r="F581" s="9">
        <f t="shared" si="40"/>
        <v>-250</v>
      </c>
      <c r="N581" s="1"/>
      <c r="O581" s="1"/>
      <c r="P581" s="1"/>
      <c r="Q581" s="1"/>
      <c r="R581" s="1"/>
      <c r="S581" s="1"/>
      <c r="AA581" s="8" t="s">
        <v>192</v>
      </c>
      <c r="AB581" s="9"/>
      <c r="AC581" s="9">
        <v>-1</v>
      </c>
      <c r="AD581" s="7" t="s">
        <v>13</v>
      </c>
      <c r="AE581" s="9">
        <v>250</v>
      </c>
      <c r="AF581" s="9">
        <f t="shared" si="41"/>
        <v>-250</v>
      </c>
    </row>
    <row r="582" spans="1:32" x14ac:dyDescent="0.25">
      <c r="A582" s="8" t="s">
        <v>43</v>
      </c>
      <c r="B582" s="9"/>
      <c r="C582" s="9">
        <v>-1</v>
      </c>
      <c r="D582" s="7" t="s">
        <v>13</v>
      </c>
      <c r="E582" s="9">
        <v>794.56</v>
      </c>
      <c r="F582" s="9">
        <f t="shared" si="40"/>
        <v>-794.56</v>
      </c>
      <c r="N582" s="2" t="s">
        <v>52</v>
      </c>
      <c r="O582" s="1"/>
      <c r="P582" s="1"/>
      <c r="Q582" s="1"/>
      <c r="R582" s="1"/>
      <c r="S582" s="1"/>
      <c r="AA582" s="8" t="s">
        <v>43</v>
      </c>
      <c r="AB582" s="9"/>
      <c r="AC582" s="9">
        <v>-1</v>
      </c>
      <c r="AD582" s="7" t="s">
        <v>13</v>
      </c>
      <c r="AE582" s="9">
        <v>850</v>
      </c>
      <c r="AF582" s="9">
        <f t="shared" si="41"/>
        <v>-850</v>
      </c>
    </row>
    <row r="583" spans="1:32" x14ac:dyDescent="0.25">
      <c r="A583" s="8" t="s">
        <v>109</v>
      </c>
      <c r="B583" s="9"/>
      <c r="C583" s="9">
        <v>-1</v>
      </c>
      <c r="D583" s="7" t="s">
        <v>13</v>
      </c>
      <c r="E583" s="9">
        <v>373.91</v>
      </c>
      <c r="F583" s="9">
        <f t="shared" si="40"/>
        <v>-373.91</v>
      </c>
      <c r="N583" s="1"/>
      <c r="O583" s="1"/>
      <c r="P583" s="1"/>
      <c r="Q583" s="1"/>
      <c r="R583" s="1"/>
      <c r="S583" s="1"/>
      <c r="AA583" s="8" t="s">
        <v>109</v>
      </c>
      <c r="AB583" s="9"/>
      <c r="AC583" s="9">
        <v>-1</v>
      </c>
      <c r="AD583" s="7" t="s">
        <v>13</v>
      </c>
      <c r="AE583" s="9">
        <v>400</v>
      </c>
      <c r="AF583" s="9">
        <f t="shared" si="41"/>
        <v>-400</v>
      </c>
    </row>
    <row r="584" spans="1:32" x14ac:dyDescent="0.25">
      <c r="A584" s="8" t="s">
        <v>110</v>
      </c>
      <c r="B584" s="9"/>
      <c r="C584" s="9">
        <v>-2000</v>
      </c>
      <c r="D584" s="7" t="s">
        <v>13</v>
      </c>
      <c r="E584" s="10">
        <v>0.18</v>
      </c>
      <c r="F584" s="9">
        <f t="shared" si="40"/>
        <v>-360</v>
      </c>
      <c r="N584" s="1" t="s">
        <v>112</v>
      </c>
      <c r="O584" s="1"/>
      <c r="P584" s="1"/>
      <c r="Q584" s="1"/>
      <c r="R584" s="1"/>
      <c r="S584" s="1"/>
      <c r="AA584" s="8" t="s">
        <v>110</v>
      </c>
      <c r="AB584" s="9"/>
      <c r="AC584" s="9">
        <v>-2300</v>
      </c>
      <c r="AD584" s="7" t="s">
        <v>13</v>
      </c>
      <c r="AE584" s="10">
        <v>0.18</v>
      </c>
      <c r="AF584" s="9">
        <f t="shared" si="41"/>
        <v>-414</v>
      </c>
    </row>
    <row r="585" spans="1:32" x14ac:dyDescent="0.25">
      <c r="A585" s="8" t="s">
        <v>48</v>
      </c>
      <c r="B585" s="9"/>
      <c r="C585" s="9"/>
      <c r="D585" s="7" t="s">
        <v>13</v>
      </c>
      <c r="E585" s="9"/>
      <c r="F585" s="9">
        <v>-500</v>
      </c>
      <c r="N585" s="2" t="s">
        <v>1</v>
      </c>
      <c r="O585" s="2" t="s">
        <v>2</v>
      </c>
      <c r="P585" s="1"/>
      <c r="Q585" s="1"/>
      <c r="R585" s="1"/>
      <c r="S585" s="1"/>
      <c r="AA585" s="8" t="s">
        <v>48</v>
      </c>
      <c r="AB585" s="9"/>
      <c r="AC585" s="9"/>
      <c r="AD585" s="7" t="s">
        <v>13</v>
      </c>
      <c r="AE585" s="9"/>
      <c r="AF585" s="9">
        <v>-500</v>
      </c>
    </row>
    <row r="586" spans="1:32" x14ac:dyDescent="0.25">
      <c r="A586" s="5" t="s">
        <v>49</v>
      </c>
      <c r="B586" s="6"/>
      <c r="C586" s="6"/>
      <c r="D586" s="7" t="s">
        <v>13</v>
      </c>
      <c r="E586" s="6"/>
      <c r="F586" s="6">
        <f>SUM(F575:F585)</f>
        <v>-4984.97</v>
      </c>
      <c r="N586" s="2" t="s">
        <v>3</v>
      </c>
      <c r="O586" s="2" t="s">
        <v>4</v>
      </c>
      <c r="P586" s="1"/>
      <c r="Q586" s="1"/>
      <c r="R586" s="1"/>
      <c r="S586" s="1"/>
      <c r="AA586" s="5" t="s">
        <v>49</v>
      </c>
      <c r="AB586" s="6"/>
      <c r="AC586" s="6"/>
      <c r="AD586" s="7" t="s">
        <v>13</v>
      </c>
      <c r="AE586" s="6"/>
      <c r="AF586" s="6">
        <f>SUM(AF575:AF585)</f>
        <v>-5264</v>
      </c>
    </row>
    <row r="587" spans="1:32" x14ac:dyDescent="0.25">
      <c r="A587" s="8" t="s">
        <v>50</v>
      </c>
      <c r="B587" s="9"/>
      <c r="C587" s="9"/>
      <c r="D587" s="7" t="s">
        <v>13</v>
      </c>
      <c r="E587" s="9"/>
      <c r="F587" s="9">
        <f>SUM(F572,F586)</f>
        <v>9305.0299999999988</v>
      </c>
      <c r="N587" s="2" t="s">
        <v>5</v>
      </c>
      <c r="O587" s="2" t="s">
        <v>203</v>
      </c>
      <c r="P587" s="1"/>
      <c r="Q587" s="1"/>
      <c r="R587" s="1"/>
      <c r="S587" s="1"/>
      <c r="AA587" s="8" t="s">
        <v>50</v>
      </c>
      <c r="AB587" s="9"/>
      <c r="AC587" s="9"/>
      <c r="AD587" s="7" t="s">
        <v>13</v>
      </c>
      <c r="AE587" s="9"/>
      <c r="AF587" s="9">
        <f>SUM(AF572,AF586)</f>
        <v>10985</v>
      </c>
    </row>
    <row r="588" spans="1:32" x14ac:dyDescent="0.25">
      <c r="A588" s="1"/>
      <c r="B588" s="1"/>
      <c r="C588" s="1"/>
      <c r="D588" s="1"/>
      <c r="E588" s="1"/>
      <c r="F588" s="1"/>
      <c r="N588" s="2" t="s">
        <v>7</v>
      </c>
      <c r="O588" s="2" t="s">
        <v>152</v>
      </c>
      <c r="P588" s="1"/>
      <c r="Q588" s="1"/>
      <c r="R588" s="1"/>
      <c r="S588" s="1"/>
      <c r="AA588" s="1"/>
      <c r="AB588" s="1"/>
      <c r="AC588" s="1"/>
      <c r="AD588" s="1"/>
      <c r="AE588" s="1"/>
      <c r="AF588" s="1"/>
    </row>
    <row r="589" spans="1:32" x14ac:dyDescent="0.25">
      <c r="A589" s="2" t="s">
        <v>207</v>
      </c>
      <c r="B589" s="1"/>
      <c r="C589" s="1"/>
      <c r="D589" s="1"/>
      <c r="E589" s="1"/>
      <c r="F589" s="1"/>
      <c r="N589" s="2" t="s">
        <v>9</v>
      </c>
      <c r="O589" s="2" t="s">
        <v>10</v>
      </c>
      <c r="P589" s="1"/>
      <c r="Q589" s="1"/>
      <c r="R589" s="1"/>
      <c r="S589" s="1"/>
      <c r="AA589" s="2" t="s">
        <v>207</v>
      </c>
      <c r="AB589" s="1"/>
      <c r="AC589" s="1"/>
      <c r="AD589" s="1"/>
      <c r="AE589" s="1"/>
      <c r="AF589" s="1"/>
    </row>
    <row r="590" spans="1:32" x14ac:dyDescent="0.25">
      <c r="A590" s="2" t="s">
        <v>208</v>
      </c>
      <c r="B590" s="1"/>
      <c r="C590" s="1"/>
      <c r="D590" s="1"/>
      <c r="E590" s="1"/>
      <c r="F590" s="1"/>
      <c r="N590" s="1"/>
      <c r="O590" s="1"/>
      <c r="P590" s="1"/>
      <c r="Q590" s="1"/>
      <c r="R590" s="1"/>
      <c r="S590" s="1"/>
      <c r="AA590" s="2" t="s">
        <v>208</v>
      </c>
      <c r="AB590" s="1"/>
      <c r="AC590" s="1"/>
      <c r="AD590" s="1"/>
      <c r="AE590" s="1"/>
      <c r="AF590" s="1"/>
    </row>
    <row r="591" spans="1:32" x14ac:dyDescent="0.25">
      <c r="A591" s="1"/>
      <c r="B591" s="1"/>
      <c r="C591" s="1"/>
      <c r="D591" s="1"/>
      <c r="E591" s="1"/>
      <c r="F591" s="1"/>
      <c r="N591" s="3" t="s">
        <v>11</v>
      </c>
      <c r="O591" s="4" t="s">
        <v>12</v>
      </c>
      <c r="P591" s="4" t="s">
        <v>15</v>
      </c>
      <c r="Q591" s="4" t="s">
        <v>13</v>
      </c>
      <c r="R591" s="4" t="s">
        <v>16</v>
      </c>
      <c r="S591" s="4" t="s">
        <v>17</v>
      </c>
      <c r="AA591" s="1"/>
      <c r="AB591" s="1"/>
      <c r="AC591" s="1"/>
      <c r="AD591" s="1"/>
      <c r="AE591" s="1"/>
      <c r="AF591" s="1"/>
    </row>
    <row r="592" spans="1:32" x14ac:dyDescent="0.25">
      <c r="A592" s="2" t="s">
        <v>52</v>
      </c>
      <c r="B592" s="1"/>
      <c r="C592" s="1"/>
      <c r="D592" s="1"/>
      <c r="E592" s="1"/>
      <c r="F592" s="1"/>
      <c r="N592" s="5" t="s">
        <v>18</v>
      </c>
      <c r="O592" s="6"/>
      <c r="P592" s="6"/>
      <c r="Q592" s="7" t="s">
        <v>13</v>
      </c>
      <c r="R592" s="6"/>
      <c r="S592" s="6"/>
      <c r="AA592" s="2" t="s">
        <v>52</v>
      </c>
      <c r="AB592" s="1"/>
      <c r="AC592" s="1"/>
      <c r="AD592" s="1"/>
      <c r="AE592" s="1"/>
      <c r="AF592" s="1"/>
    </row>
    <row r="593" spans="1:32" x14ac:dyDescent="0.25">
      <c r="A593" s="1"/>
      <c r="B593" s="1"/>
      <c r="C593" s="1"/>
      <c r="D593" s="1"/>
      <c r="E593" s="1"/>
      <c r="F593" s="1"/>
      <c r="N593" s="8" t="s">
        <v>85</v>
      </c>
      <c r="O593" s="9">
        <v>2300</v>
      </c>
      <c r="P593" s="9">
        <v>2300</v>
      </c>
      <c r="Q593" s="7" t="s">
        <v>21</v>
      </c>
      <c r="R593" s="10">
        <v>7</v>
      </c>
      <c r="S593" s="9">
        <f>P593*R593</f>
        <v>16100</v>
      </c>
      <c r="AA593" s="1"/>
      <c r="AB593" s="1"/>
      <c r="AC593" s="1"/>
      <c r="AD593" s="1"/>
      <c r="AE593" s="1"/>
      <c r="AF593" s="1"/>
    </row>
    <row r="594" spans="1:32" x14ac:dyDescent="0.25">
      <c r="A594" s="1" t="s">
        <v>113</v>
      </c>
      <c r="B594" s="1"/>
      <c r="C594" s="1"/>
      <c r="D594" s="1"/>
      <c r="E594" s="1"/>
      <c r="F594" s="1"/>
      <c r="N594" s="8" t="s">
        <v>204</v>
      </c>
      <c r="O594" s="9"/>
      <c r="P594" s="9"/>
      <c r="Q594" s="7" t="s">
        <v>205</v>
      </c>
      <c r="R594" s="9"/>
      <c r="S594" s="9">
        <v>870</v>
      </c>
      <c r="AA594" s="1" t="s">
        <v>113</v>
      </c>
      <c r="AB594" s="1"/>
      <c r="AC594" s="1"/>
      <c r="AD594" s="1"/>
      <c r="AE594" s="1"/>
      <c r="AF594" s="1"/>
    </row>
    <row r="595" spans="1:32" x14ac:dyDescent="0.25">
      <c r="A595" s="2" t="s">
        <v>1</v>
      </c>
      <c r="B595" s="2" t="s">
        <v>2</v>
      </c>
      <c r="C595" s="1"/>
      <c r="D595" s="1"/>
      <c r="E595" s="1"/>
      <c r="F595" s="1"/>
      <c r="N595" s="5" t="s">
        <v>23</v>
      </c>
      <c r="O595" s="6"/>
      <c r="P595" s="6"/>
      <c r="Q595" s="7" t="s">
        <v>13</v>
      </c>
      <c r="R595" s="6"/>
      <c r="S595" s="6">
        <f>SUM(S593:S594)</f>
        <v>16970</v>
      </c>
      <c r="AA595" s="2" t="s">
        <v>1</v>
      </c>
      <c r="AB595" s="2" t="s">
        <v>2</v>
      </c>
      <c r="AC595" s="1"/>
      <c r="AD595" s="1"/>
      <c r="AE595" s="1"/>
      <c r="AF595" s="1"/>
    </row>
    <row r="596" spans="1:32" x14ac:dyDescent="0.25">
      <c r="A596" s="2" t="s">
        <v>3</v>
      </c>
      <c r="B596" s="2" t="s">
        <v>4</v>
      </c>
      <c r="C596" s="1"/>
      <c r="D596" s="1"/>
      <c r="E596" s="1"/>
      <c r="F596" s="1"/>
      <c r="N596" s="8" t="s">
        <v>13</v>
      </c>
      <c r="O596" s="9"/>
      <c r="P596" s="9"/>
      <c r="Q596" s="7" t="s">
        <v>13</v>
      </c>
      <c r="R596" s="9"/>
      <c r="S596" s="9"/>
      <c r="AA596" s="2" t="s">
        <v>3</v>
      </c>
      <c r="AB596" s="2" t="s">
        <v>4</v>
      </c>
      <c r="AC596" s="1"/>
      <c r="AD596" s="1"/>
      <c r="AE596" s="1"/>
      <c r="AF596" s="1"/>
    </row>
    <row r="597" spans="1:32" x14ac:dyDescent="0.25">
      <c r="A597" s="2" t="s">
        <v>5</v>
      </c>
      <c r="B597" s="2" t="s">
        <v>203</v>
      </c>
      <c r="C597" s="1"/>
      <c r="D597" s="1"/>
      <c r="E597" s="1"/>
      <c r="F597" s="1"/>
      <c r="N597" s="5" t="s">
        <v>24</v>
      </c>
      <c r="O597" s="6"/>
      <c r="P597" s="6"/>
      <c r="Q597" s="7" t="s">
        <v>13</v>
      </c>
      <c r="R597" s="6"/>
      <c r="S597" s="6"/>
      <c r="AA597" s="2" t="s">
        <v>5</v>
      </c>
      <c r="AB597" s="2" t="s">
        <v>203</v>
      </c>
      <c r="AC597" s="1"/>
      <c r="AD597" s="1"/>
      <c r="AE597" s="1"/>
      <c r="AF597" s="1"/>
    </row>
    <row r="598" spans="1:32" x14ac:dyDescent="0.25">
      <c r="A598" s="2" t="s">
        <v>7</v>
      </c>
      <c r="B598" s="2" t="s">
        <v>8</v>
      </c>
      <c r="C598" s="1"/>
      <c r="D598" s="1"/>
      <c r="E598" s="1"/>
      <c r="F598" s="1"/>
      <c r="N598" s="8" t="s">
        <v>25</v>
      </c>
      <c r="O598" s="9"/>
      <c r="P598" s="10">
        <v>-5</v>
      </c>
      <c r="Q598" s="7" t="s">
        <v>66</v>
      </c>
      <c r="R598" s="10">
        <v>135</v>
      </c>
      <c r="S598" s="9">
        <f>P598*R598</f>
        <v>-675</v>
      </c>
      <c r="AA598" s="2" t="s">
        <v>7</v>
      </c>
      <c r="AB598" s="2" t="s">
        <v>187</v>
      </c>
      <c r="AC598" s="1"/>
      <c r="AD598" s="1"/>
      <c r="AE598" s="1"/>
      <c r="AF598" s="1"/>
    </row>
    <row r="599" spans="1:32" x14ac:dyDescent="0.25">
      <c r="A599" s="2" t="s">
        <v>9</v>
      </c>
      <c r="B599" s="2" t="s">
        <v>10</v>
      </c>
      <c r="C599" s="1"/>
      <c r="D599" s="1"/>
      <c r="E599" s="1"/>
      <c r="F599" s="1"/>
      <c r="N599" s="8" t="s">
        <v>27</v>
      </c>
      <c r="O599" s="9"/>
      <c r="P599" s="9">
        <v>-35</v>
      </c>
      <c r="Q599" s="7" t="s">
        <v>28</v>
      </c>
      <c r="R599" s="10"/>
      <c r="S599" s="9"/>
      <c r="AA599" s="2" t="s">
        <v>9</v>
      </c>
      <c r="AB599" s="2" t="s">
        <v>10</v>
      </c>
      <c r="AC599" s="1"/>
      <c r="AD599" s="1"/>
      <c r="AE599" s="1"/>
      <c r="AF599" s="1"/>
    </row>
    <row r="600" spans="1:32" x14ac:dyDescent="0.25">
      <c r="A600" s="1"/>
      <c r="B600" s="1"/>
      <c r="C600" s="1"/>
      <c r="D600" s="1"/>
      <c r="E600" s="1"/>
      <c r="F600" s="1"/>
      <c r="N600" s="8" t="s">
        <v>88</v>
      </c>
      <c r="O600" s="9">
        <v>-2300</v>
      </c>
      <c r="P600" s="9">
        <v>-2300</v>
      </c>
      <c r="Q600" s="7" t="s">
        <v>30</v>
      </c>
      <c r="R600" s="10">
        <v>0.02</v>
      </c>
      <c r="S600" s="9">
        <f>P600*R600</f>
        <v>-46</v>
      </c>
      <c r="AA600" s="1"/>
      <c r="AB600" s="1"/>
      <c r="AC600" s="1"/>
      <c r="AD600" s="1"/>
      <c r="AE600" s="1"/>
      <c r="AF600" s="1"/>
    </row>
    <row r="601" spans="1:32" x14ac:dyDescent="0.25">
      <c r="A601" s="3" t="s">
        <v>11</v>
      </c>
      <c r="B601" s="4" t="s">
        <v>12</v>
      </c>
      <c r="C601" s="4" t="s">
        <v>15</v>
      </c>
      <c r="D601" s="4" t="s">
        <v>13</v>
      </c>
      <c r="E601" s="4" t="s">
        <v>16</v>
      </c>
      <c r="F601" s="4" t="s">
        <v>17</v>
      </c>
      <c r="N601" s="5" t="s">
        <v>34</v>
      </c>
      <c r="O601" s="6"/>
      <c r="P601" s="6"/>
      <c r="Q601" s="7" t="s">
        <v>13</v>
      </c>
      <c r="R601" s="6"/>
      <c r="S601" s="6">
        <f>SUM(S597:S600)</f>
        <v>-721</v>
      </c>
      <c r="AA601" s="3" t="s">
        <v>11</v>
      </c>
      <c r="AB601" s="4" t="s">
        <v>12</v>
      </c>
      <c r="AC601" s="4" t="s">
        <v>15</v>
      </c>
      <c r="AD601" s="4" t="s">
        <v>13</v>
      </c>
      <c r="AE601" s="4" t="s">
        <v>16</v>
      </c>
      <c r="AF601" s="4" t="s">
        <v>17</v>
      </c>
    </row>
    <row r="602" spans="1:32" x14ac:dyDescent="0.25">
      <c r="A602" s="1"/>
      <c r="B602" s="1"/>
      <c r="C602" s="1"/>
      <c r="D602" s="1"/>
      <c r="E602" s="1"/>
      <c r="F602" s="1"/>
      <c r="N602" s="5" t="s">
        <v>35</v>
      </c>
      <c r="O602" s="6"/>
      <c r="P602" s="6"/>
      <c r="Q602" s="7" t="s">
        <v>13</v>
      </c>
      <c r="R602" s="6"/>
      <c r="S602" s="6">
        <f>SUM(S595,S601)</f>
        <v>16249</v>
      </c>
      <c r="AA602" s="1"/>
      <c r="AB602" s="1"/>
      <c r="AC602" s="1"/>
      <c r="AD602" s="1"/>
      <c r="AE602" s="1"/>
      <c r="AF602" s="1"/>
    </row>
    <row r="603" spans="1:32" x14ac:dyDescent="0.25">
      <c r="A603" s="2" t="s">
        <v>222</v>
      </c>
      <c r="B603" s="1"/>
      <c r="C603" s="1"/>
      <c r="D603" s="1"/>
      <c r="E603" s="1"/>
      <c r="F603" s="1"/>
      <c r="N603" s="8" t="s">
        <v>13</v>
      </c>
      <c r="O603" s="9"/>
      <c r="P603" s="9"/>
      <c r="Q603" s="7" t="s">
        <v>13</v>
      </c>
      <c r="R603" s="9"/>
      <c r="S603" s="9"/>
      <c r="AA603" s="2" t="s">
        <v>222</v>
      </c>
      <c r="AB603" s="1"/>
      <c r="AC603" s="1"/>
      <c r="AD603" s="1"/>
      <c r="AE603" s="1"/>
      <c r="AF603" s="1"/>
    </row>
    <row r="604" spans="1:32" x14ac:dyDescent="0.25">
      <c r="A604" s="1"/>
      <c r="B604" s="1"/>
      <c r="C604" s="1"/>
      <c r="D604" s="1"/>
      <c r="E604" s="1"/>
      <c r="F604" s="1"/>
      <c r="N604" s="5" t="s">
        <v>36</v>
      </c>
      <c r="O604" s="6"/>
      <c r="P604" s="6"/>
      <c r="Q604" s="7" t="s">
        <v>13</v>
      </c>
      <c r="R604" s="6"/>
      <c r="S604" s="6"/>
      <c r="AA604" s="1"/>
      <c r="AB604" s="1"/>
      <c r="AC604" s="1"/>
      <c r="AD604" s="1"/>
      <c r="AE604" s="1"/>
      <c r="AF604" s="1"/>
    </row>
    <row r="605" spans="1:32" x14ac:dyDescent="0.25">
      <c r="A605" s="2" t="s">
        <v>52</v>
      </c>
      <c r="B605" s="1"/>
      <c r="C605" s="1"/>
      <c r="D605" s="1"/>
      <c r="E605" s="1"/>
      <c r="F605" s="1"/>
      <c r="N605" s="8" t="s">
        <v>37</v>
      </c>
      <c r="O605" s="9"/>
      <c r="P605" s="9">
        <v>-1</v>
      </c>
      <c r="Q605" s="7" t="s">
        <v>13</v>
      </c>
      <c r="R605" s="9">
        <v>607.5</v>
      </c>
      <c r="S605" s="9">
        <f t="shared" ref="S605:S617" si="42">P605*R605</f>
        <v>-607.5</v>
      </c>
      <c r="AA605" s="2" t="s">
        <v>52</v>
      </c>
      <c r="AB605" s="1"/>
      <c r="AC605" s="1"/>
      <c r="AD605" s="1"/>
      <c r="AE605" s="1"/>
      <c r="AF605" s="1"/>
    </row>
    <row r="606" spans="1:32" x14ac:dyDescent="0.25">
      <c r="A606" s="1"/>
      <c r="B606" s="1"/>
      <c r="C606" s="1"/>
      <c r="D606" s="1"/>
      <c r="E606" s="1"/>
      <c r="F606" s="1"/>
      <c r="N606" s="8" t="s">
        <v>108</v>
      </c>
      <c r="O606" s="9"/>
      <c r="P606" s="9">
        <v>-1</v>
      </c>
      <c r="Q606" s="7" t="s">
        <v>13</v>
      </c>
      <c r="R606" s="9">
        <v>189</v>
      </c>
      <c r="S606" s="9">
        <f t="shared" si="42"/>
        <v>-189</v>
      </c>
      <c r="AA606" s="1"/>
      <c r="AB606" s="1"/>
      <c r="AC606" s="1"/>
      <c r="AD606" s="1"/>
      <c r="AE606" s="1"/>
      <c r="AF606" s="1"/>
    </row>
    <row r="607" spans="1:32" x14ac:dyDescent="0.25">
      <c r="A607" s="1" t="s">
        <v>115</v>
      </c>
      <c r="B607" s="1"/>
      <c r="C607" s="1"/>
      <c r="D607" s="1"/>
      <c r="E607" s="1"/>
      <c r="F607" s="1"/>
      <c r="N607" s="8" t="s">
        <v>38</v>
      </c>
      <c r="O607" s="9"/>
      <c r="P607" s="9">
        <v>-35</v>
      </c>
      <c r="Q607" s="7" t="s">
        <v>13</v>
      </c>
      <c r="R607" s="9">
        <v>19</v>
      </c>
      <c r="S607" s="9">
        <f t="shared" si="42"/>
        <v>-665</v>
      </c>
      <c r="AA607" s="1" t="s">
        <v>115</v>
      </c>
      <c r="AB607" s="1"/>
      <c r="AC607" s="1"/>
      <c r="AD607" s="1"/>
      <c r="AE607" s="1"/>
      <c r="AF607" s="1"/>
    </row>
    <row r="608" spans="1:32" x14ac:dyDescent="0.25">
      <c r="A608" s="2" t="s">
        <v>1</v>
      </c>
      <c r="B608" s="2" t="s">
        <v>2</v>
      </c>
      <c r="C608" s="1"/>
      <c r="D608" s="1"/>
      <c r="E608" s="1"/>
      <c r="F608" s="1"/>
      <c r="N608" s="8" t="s">
        <v>40</v>
      </c>
      <c r="O608" s="9"/>
      <c r="P608" s="9">
        <v>-1</v>
      </c>
      <c r="Q608" s="7" t="s">
        <v>13</v>
      </c>
      <c r="R608" s="9">
        <v>380</v>
      </c>
      <c r="S608" s="9">
        <f t="shared" si="42"/>
        <v>-380</v>
      </c>
      <c r="AA608" s="2" t="s">
        <v>1</v>
      </c>
      <c r="AB608" s="2" t="s">
        <v>2</v>
      </c>
      <c r="AC608" s="1"/>
      <c r="AD608" s="1"/>
      <c r="AE608" s="1"/>
      <c r="AF608" s="1"/>
    </row>
    <row r="609" spans="1:32" x14ac:dyDescent="0.25">
      <c r="A609" s="2" t="s">
        <v>3</v>
      </c>
      <c r="B609" s="2" t="s">
        <v>4</v>
      </c>
      <c r="C609" s="1"/>
      <c r="D609" s="1"/>
      <c r="E609" s="1"/>
      <c r="F609" s="1"/>
      <c r="N609" s="8" t="s">
        <v>41</v>
      </c>
      <c r="O609" s="9"/>
      <c r="P609" s="9">
        <v>-1</v>
      </c>
      <c r="Q609" s="7" t="s">
        <v>13</v>
      </c>
      <c r="R609" s="9">
        <v>165</v>
      </c>
      <c r="S609" s="9">
        <f t="shared" si="42"/>
        <v>-165</v>
      </c>
      <c r="AA609" s="2" t="s">
        <v>3</v>
      </c>
      <c r="AB609" s="2" t="s">
        <v>4</v>
      </c>
      <c r="AC609" s="1"/>
      <c r="AD609" s="1"/>
      <c r="AE609" s="1"/>
      <c r="AF609" s="1"/>
    </row>
    <row r="610" spans="1:32" x14ac:dyDescent="0.25">
      <c r="A610" s="2" t="s">
        <v>5</v>
      </c>
      <c r="B610" s="2" t="s">
        <v>203</v>
      </c>
      <c r="C610" s="1"/>
      <c r="D610" s="1"/>
      <c r="E610" s="1"/>
      <c r="F610" s="1"/>
      <c r="N610" s="8" t="s">
        <v>195</v>
      </c>
      <c r="O610" s="9"/>
      <c r="P610" s="9">
        <v>-2</v>
      </c>
      <c r="Q610" s="7" t="s">
        <v>13</v>
      </c>
      <c r="R610" s="9">
        <v>350</v>
      </c>
      <c r="S610" s="9">
        <f t="shared" si="42"/>
        <v>-700</v>
      </c>
      <c r="AA610" s="2" t="s">
        <v>5</v>
      </c>
      <c r="AB610" s="2" t="s">
        <v>203</v>
      </c>
      <c r="AC610" s="1"/>
      <c r="AD610" s="1"/>
      <c r="AE610" s="1"/>
      <c r="AF610" s="1"/>
    </row>
    <row r="611" spans="1:32" x14ac:dyDescent="0.25">
      <c r="A611" s="2" t="s">
        <v>7</v>
      </c>
      <c r="B611" s="2" t="s">
        <v>8</v>
      </c>
      <c r="C611" s="1"/>
      <c r="D611" s="1"/>
      <c r="E611" s="1"/>
      <c r="F611" s="1"/>
      <c r="N611" s="8" t="s">
        <v>192</v>
      </c>
      <c r="O611" s="9"/>
      <c r="P611" s="9">
        <v>-1</v>
      </c>
      <c r="Q611" s="7" t="s">
        <v>13</v>
      </c>
      <c r="R611" s="9">
        <v>250</v>
      </c>
      <c r="S611" s="9">
        <f t="shared" si="42"/>
        <v>-250</v>
      </c>
      <c r="AA611" s="2" t="s">
        <v>7</v>
      </c>
      <c r="AB611" s="2" t="s">
        <v>187</v>
      </c>
      <c r="AC611" s="1"/>
      <c r="AD611" s="1"/>
      <c r="AE611" s="1"/>
      <c r="AF611" s="1"/>
    </row>
    <row r="612" spans="1:32" x14ac:dyDescent="0.25">
      <c r="A612" s="2" t="s">
        <v>9</v>
      </c>
      <c r="B612" s="2" t="s">
        <v>10</v>
      </c>
      <c r="C612" s="1"/>
      <c r="D612" s="1"/>
      <c r="E612" s="1"/>
      <c r="F612" s="1"/>
      <c r="N612" s="8" t="s">
        <v>43</v>
      </c>
      <c r="O612" s="9"/>
      <c r="P612" s="9">
        <v>-1</v>
      </c>
      <c r="Q612" s="7" t="s">
        <v>13</v>
      </c>
      <c r="R612" s="9">
        <v>850</v>
      </c>
      <c r="S612" s="9">
        <f t="shared" si="42"/>
        <v>-850</v>
      </c>
      <c r="AA612" s="2" t="s">
        <v>9</v>
      </c>
      <c r="AB612" s="2" t="s">
        <v>10</v>
      </c>
      <c r="AC612" s="1"/>
      <c r="AD612" s="1"/>
      <c r="AE612" s="1"/>
      <c r="AF612" s="1"/>
    </row>
    <row r="613" spans="1:32" x14ac:dyDescent="0.25">
      <c r="A613" s="1"/>
      <c r="B613" s="1"/>
      <c r="C613" s="1"/>
      <c r="D613" s="1"/>
      <c r="E613" s="1"/>
      <c r="F613" s="1"/>
      <c r="N613" s="8" t="s">
        <v>109</v>
      </c>
      <c r="O613" s="9"/>
      <c r="P613" s="9">
        <v>-1</v>
      </c>
      <c r="Q613" s="7" t="s">
        <v>13</v>
      </c>
      <c r="R613" s="9">
        <v>400</v>
      </c>
      <c r="S613" s="9">
        <f t="shared" si="42"/>
        <v>-400</v>
      </c>
      <c r="AA613" s="1"/>
      <c r="AB613" s="1"/>
      <c r="AC613" s="1"/>
      <c r="AD613" s="1"/>
      <c r="AE613" s="1"/>
      <c r="AF613" s="1"/>
    </row>
    <row r="614" spans="1:32" x14ac:dyDescent="0.25">
      <c r="A614" s="3" t="s">
        <v>11</v>
      </c>
      <c r="B614" s="4" t="s">
        <v>12</v>
      </c>
      <c r="C614" s="4" t="s">
        <v>15</v>
      </c>
      <c r="D614" s="4" t="s">
        <v>13</v>
      </c>
      <c r="E614" s="4" t="s">
        <v>16</v>
      </c>
      <c r="F614" s="4" t="s">
        <v>17</v>
      </c>
      <c r="N614" s="8" t="s">
        <v>110</v>
      </c>
      <c r="O614" s="9"/>
      <c r="P614" s="9">
        <v>-2300</v>
      </c>
      <c r="Q614" s="7" t="s">
        <v>13</v>
      </c>
      <c r="R614" s="10">
        <v>0.18</v>
      </c>
      <c r="S614" s="9">
        <f t="shared" si="42"/>
        <v>-414</v>
      </c>
      <c r="AA614" s="3" t="s">
        <v>11</v>
      </c>
      <c r="AB614" s="4" t="s">
        <v>12</v>
      </c>
      <c r="AC614" s="4" t="s">
        <v>15</v>
      </c>
      <c r="AD614" s="4" t="s">
        <v>13</v>
      </c>
      <c r="AE614" s="4" t="s">
        <v>16</v>
      </c>
      <c r="AF614" s="4" t="s">
        <v>17</v>
      </c>
    </row>
    <row r="615" spans="1:32" x14ac:dyDescent="0.25">
      <c r="A615" s="1"/>
      <c r="B615" s="1"/>
      <c r="C615" s="1"/>
      <c r="D615" s="1"/>
      <c r="E615" s="1"/>
      <c r="F615" s="1"/>
      <c r="N615" s="8" t="s">
        <v>153</v>
      </c>
      <c r="O615" s="9"/>
      <c r="P615" s="9">
        <v>-1</v>
      </c>
      <c r="Q615" s="7" t="s">
        <v>13</v>
      </c>
      <c r="R615" s="9">
        <v>1225</v>
      </c>
      <c r="S615" s="9">
        <f t="shared" si="42"/>
        <v>-1225</v>
      </c>
      <c r="AA615" s="1"/>
      <c r="AB615" s="1"/>
      <c r="AC615" s="1"/>
      <c r="AD615" s="1"/>
      <c r="AE615" s="1"/>
      <c r="AF615" s="1"/>
    </row>
    <row r="616" spans="1:32" x14ac:dyDescent="0.25">
      <c r="A616" s="2" t="s">
        <v>223</v>
      </c>
      <c r="B616" s="1"/>
      <c r="C616" s="1"/>
      <c r="D616" s="1"/>
      <c r="E616" s="1"/>
      <c r="F616" s="1"/>
      <c r="N616" s="8" t="s">
        <v>154</v>
      </c>
      <c r="O616" s="9"/>
      <c r="P616" s="9">
        <v>-3</v>
      </c>
      <c r="Q616" s="7" t="s">
        <v>13</v>
      </c>
      <c r="R616" s="9">
        <v>125</v>
      </c>
      <c r="S616" s="9">
        <f t="shared" si="42"/>
        <v>-375</v>
      </c>
      <c r="AA616" s="2" t="s">
        <v>223</v>
      </c>
      <c r="AB616" s="1"/>
      <c r="AC616" s="1"/>
      <c r="AD616" s="1"/>
      <c r="AE616" s="1"/>
      <c r="AF616" s="1"/>
    </row>
    <row r="617" spans="1:32" x14ac:dyDescent="0.25">
      <c r="A617" s="1"/>
      <c r="B617" s="1"/>
      <c r="C617" s="1"/>
      <c r="D617" s="1"/>
      <c r="E617" s="1"/>
      <c r="F617" s="1"/>
      <c r="N617" s="8" t="s">
        <v>155</v>
      </c>
      <c r="O617" s="9"/>
      <c r="P617" s="9">
        <v>-90</v>
      </c>
      <c r="Q617" s="7" t="s">
        <v>13</v>
      </c>
      <c r="R617" s="9">
        <v>5</v>
      </c>
      <c r="S617" s="9">
        <f t="shared" si="42"/>
        <v>-450</v>
      </c>
      <c r="AA617" s="1"/>
      <c r="AB617" s="1"/>
      <c r="AC617" s="1"/>
      <c r="AD617" s="1"/>
      <c r="AE617" s="1"/>
      <c r="AF617" s="1"/>
    </row>
    <row r="618" spans="1:32" x14ac:dyDescent="0.25">
      <c r="A618" s="2" t="s">
        <v>52</v>
      </c>
      <c r="B618" s="1"/>
      <c r="C618" s="1"/>
      <c r="D618" s="1"/>
      <c r="E618" s="1"/>
      <c r="F618" s="1"/>
      <c r="N618" s="8" t="s">
        <v>48</v>
      </c>
      <c r="O618" s="9"/>
      <c r="P618" s="9"/>
      <c r="Q618" s="7" t="s">
        <v>13</v>
      </c>
      <c r="R618" s="9"/>
      <c r="S618" s="9">
        <v>-500</v>
      </c>
      <c r="AA618" s="2" t="s">
        <v>52</v>
      </c>
      <c r="AB618" s="1"/>
      <c r="AC618" s="1"/>
      <c r="AD618" s="1"/>
      <c r="AE618" s="1"/>
      <c r="AF618" s="1"/>
    </row>
    <row r="619" spans="1:32" x14ac:dyDescent="0.25">
      <c r="A619" s="1"/>
      <c r="B619" s="1"/>
      <c r="C619" s="1"/>
      <c r="D619" s="1"/>
      <c r="E619" s="1"/>
      <c r="F619" s="1"/>
      <c r="N619" s="5" t="s">
        <v>49</v>
      </c>
      <c r="O619" s="6"/>
      <c r="P619" s="6"/>
      <c r="Q619" s="7" t="s">
        <v>13</v>
      </c>
      <c r="R619" s="6"/>
      <c r="S619" s="6">
        <f>SUM(S605:S618)</f>
        <v>-7170.5</v>
      </c>
      <c r="AA619" s="1"/>
      <c r="AB619" s="1"/>
      <c r="AC619" s="1"/>
      <c r="AD619" s="1"/>
      <c r="AE619" s="1"/>
      <c r="AF619" s="1"/>
    </row>
    <row r="620" spans="1:32" x14ac:dyDescent="0.25">
      <c r="A620" s="1" t="s">
        <v>117</v>
      </c>
      <c r="B620" s="1"/>
      <c r="C620" s="1"/>
      <c r="D620" s="1"/>
      <c r="E620" s="1"/>
      <c r="F620" s="1"/>
      <c r="N620" s="8" t="s">
        <v>50</v>
      </c>
      <c r="O620" s="9"/>
      <c r="P620" s="9"/>
      <c r="Q620" s="7" t="s">
        <v>13</v>
      </c>
      <c r="R620" s="9"/>
      <c r="S620" s="9">
        <f>SUM(S602,S619)</f>
        <v>9078.5</v>
      </c>
      <c r="AA620" s="1" t="s">
        <v>117</v>
      </c>
      <c r="AB620" s="1"/>
      <c r="AC620" s="1"/>
      <c r="AD620" s="1"/>
      <c r="AE620" s="1"/>
      <c r="AF620" s="1"/>
    </row>
    <row r="621" spans="1:32" x14ac:dyDescent="0.25">
      <c r="A621" s="2" t="s">
        <v>1</v>
      </c>
      <c r="B621" s="2" t="s">
        <v>2</v>
      </c>
      <c r="C621" s="1"/>
      <c r="D621" s="1"/>
      <c r="E621" s="1"/>
      <c r="F621" s="1"/>
      <c r="N621" s="1"/>
      <c r="O621" s="1"/>
      <c r="P621" s="1"/>
      <c r="Q621" s="1"/>
      <c r="R621" s="1"/>
      <c r="S621" s="1"/>
      <c r="AA621" s="2" t="s">
        <v>1</v>
      </c>
      <c r="AB621" s="2" t="s">
        <v>2</v>
      </c>
      <c r="AC621" s="1"/>
      <c r="AD621" s="1"/>
      <c r="AE621" s="1"/>
      <c r="AF621" s="1"/>
    </row>
    <row r="622" spans="1:32" x14ac:dyDescent="0.25">
      <c r="A622" s="2" t="s">
        <v>3</v>
      </c>
      <c r="B622" s="2" t="s">
        <v>4</v>
      </c>
      <c r="C622" s="1"/>
      <c r="D622" s="1"/>
      <c r="E622" s="1"/>
      <c r="F622" s="1"/>
      <c r="N622" s="2" t="s">
        <v>207</v>
      </c>
      <c r="O622" s="1"/>
      <c r="P622" s="1"/>
      <c r="Q622" s="1"/>
      <c r="R622" s="1"/>
      <c r="S622" s="1"/>
      <c r="AA622" s="2" t="s">
        <v>3</v>
      </c>
      <c r="AB622" s="2" t="s">
        <v>4</v>
      </c>
      <c r="AC622" s="1"/>
      <c r="AD622" s="1"/>
      <c r="AE622" s="1"/>
      <c r="AF622" s="1"/>
    </row>
    <row r="623" spans="1:32" x14ac:dyDescent="0.25">
      <c r="A623" s="2" t="s">
        <v>5</v>
      </c>
      <c r="B623" s="2" t="s">
        <v>203</v>
      </c>
      <c r="C623" s="1"/>
      <c r="D623" s="1"/>
      <c r="E623" s="1"/>
      <c r="F623" s="1"/>
      <c r="N623" s="2" t="s">
        <v>208</v>
      </c>
      <c r="O623" s="1"/>
      <c r="P623" s="1"/>
      <c r="Q623" s="1"/>
      <c r="R623" s="1"/>
      <c r="S623" s="1"/>
      <c r="AA623" s="2" t="s">
        <v>5</v>
      </c>
      <c r="AB623" s="2" t="s">
        <v>203</v>
      </c>
      <c r="AC623" s="1"/>
      <c r="AD623" s="1"/>
      <c r="AE623" s="1"/>
      <c r="AF623" s="1"/>
    </row>
    <row r="624" spans="1:32" x14ac:dyDescent="0.25">
      <c r="A624" s="2" t="s">
        <v>7</v>
      </c>
      <c r="B624" s="2" t="s">
        <v>8</v>
      </c>
      <c r="C624" s="1"/>
      <c r="D624" s="1"/>
      <c r="E624" s="1"/>
      <c r="F624" s="1"/>
      <c r="N624" s="1"/>
      <c r="O624" s="1"/>
      <c r="P624" s="1"/>
      <c r="Q624" s="1"/>
      <c r="R624" s="1"/>
      <c r="S624" s="1"/>
      <c r="AA624" s="2" t="s">
        <v>7</v>
      </c>
      <c r="AB624" s="2" t="s">
        <v>187</v>
      </c>
      <c r="AC624" s="1"/>
      <c r="AD624" s="1"/>
      <c r="AE624" s="1"/>
      <c r="AF624" s="1"/>
    </row>
    <row r="625" spans="1:32" x14ac:dyDescent="0.25">
      <c r="A625" s="2" t="s">
        <v>9</v>
      </c>
      <c r="B625" s="2" t="s">
        <v>10</v>
      </c>
      <c r="C625" s="1"/>
      <c r="D625" s="1"/>
      <c r="E625" s="1"/>
      <c r="F625" s="1"/>
      <c r="N625" s="2" t="s">
        <v>52</v>
      </c>
      <c r="O625" s="1"/>
      <c r="P625" s="1"/>
      <c r="Q625" s="1"/>
      <c r="R625" s="1"/>
      <c r="S625" s="1"/>
      <c r="AA625" s="2" t="s">
        <v>9</v>
      </c>
      <c r="AB625" s="2" t="s">
        <v>10</v>
      </c>
      <c r="AC625" s="1"/>
      <c r="AD625" s="1"/>
      <c r="AE625" s="1"/>
      <c r="AF625" s="1"/>
    </row>
    <row r="626" spans="1:32" x14ac:dyDescent="0.25">
      <c r="A626" s="1"/>
      <c r="B626" s="1"/>
      <c r="C626" s="1"/>
      <c r="D626" s="1"/>
      <c r="E626" s="1"/>
      <c r="F626" s="1"/>
      <c r="N626" s="1"/>
      <c r="O626" s="1"/>
      <c r="P626" s="1"/>
      <c r="Q626" s="1"/>
      <c r="R626" s="1"/>
      <c r="S626" s="1"/>
      <c r="AA626" s="1"/>
      <c r="AB626" s="1"/>
      <c r="AC626" s="1"/>
      <c r="AD626" s="1"/>
      <c r="AE626" s="1"/>
      <c r="AF626" s="1"/>
    </row>
    <row r="627" spans="1:32" x14ac:dyDescent="0.25">
      <c r="A627" s="3" t="s">
        <v>11</v>
      </c>
      <c r="B627" s="4" t="s">
        <v>12</v>
      </c>
      <c r="C627" s="4" t="s">
        <v>15</v>
      </c>
      <c r="D627" s="4" t="s">
        <v>13</v>
      </c>
      <c r="E627" s="4" t="s">
        <v>16</v>
      </c>
      <c r="F627" s="4" t="s">
        <v>17</v>
      </c>
      <c r="N627" s="1" t="s">
        <v>113</v>
      </c>
      <c r="O627" s="1"/>
      <c r="P627" s="1"/>
      <c r="Q627" s="1"/>
      <c r="R627" s="1"/>
      <c r="S627" s="1"/>
      <c r="AA627" s="3" t="s">
        <v>11</v>
      </c>
      <c r="AB627" s="4" t="s">
        <v>12</v>
      </c>
      <c r="AC627" s="4" t="s">
        <v>15</v>
      </c>
      <c r="AD627" s="4" t="s">
        <v>13</v>
      </c>
      <c r="AE627" s="4" t="s">
        <v>16</v>
      </c>
      <c r="AF627" s="4" t="s">
        <v>17</v>
      </c>
    </row>
    <row r="628" spans="1:32" x14ac:dyDescent="0.25">
      <c r="A628" s="1"/>
      <c r="B628" s="1"/>
      <c r="C628" s="1"/>
      <c r="D628" s="1"/>
      <c r="E628" s="1"/>
      <c r="F628" s="1"/>
      <c r="N628" s="2" t="s">
        <v>1</v>
      </c>
      <c r="O628" s="2" t="s">
        <v>2</v>
      </c>
      <c r="P628" s="1"/>
      <c r="Q628" s="1"/>
      <c r="R628" s="1"/>
      <c r="S628" s="1"/>
      <c r="AA628" s="1"/>
      <c r="AB628" s="1"/>
      <c r="AC628" s="1"/>
      <c r="AD628" s="1"/>
      <c r="AE628" s="1"/>
      <c r="AF628" s="1"/>
    </row>
    <row r="629" spans="1:32" x14ac:dyDescent="0.25">
      <c r="A629" s="2" t="s">
        <v>224</v>
      </c>
      <c r="B629" s="1"/>
      <c r="C629" s="1"/>
      <c r="D629" s="1"/>
      <c r="E629" s="1"/>
      <c r="F629" s="1"/>
      <c r="N629" s="2" t="s">
        <v>3</v>
      </c>
      <c r="O629" s="2" t="s">
        <v>4</v>
      </c>
      <c r="P629" s="1"/>
      <c r="Q629" s="1"/>
      <c r="R629" s="1"/>
      <c r="S629" s="1"/>
      <c r="AA629" s="2" t="s">
        <v>224</v>
      </c>
      <c r="AB629" s="1"/>
      <c r="AC629" s="1"/>
      <c r="AD629" s="1"/>
      <c r="AE629" s="1"/>
      <c r="AF629" s="1"/>
    </row>
    <row r="630" spans="1:32" x14ac:dyDescent="0.25">
      <c r="A630" s="1"/>
      <c r="B630" s="1"/>
      <c r="C630" s="1"/>
      <c r="D630" s="1"/>
      <c r="E630" s="1"/>
      <c r="F630" s="1"/>
      <c r="N630" s="2" t="s">
        <v>5</v>
      </c>
      <c r="O630" s="2" t="s">
        <v>203</v>
      </c>
      <c r="P630" s="1"/>
      <c r="Q630" s="1"/>
      <c r="R630" s="1"/>
      <c r="S630" s="1"/>
      <c r="AA630" s="1"/>
      <c r="AB630" s="1"/>
      <c r="AC630" s="1"/>
      <c r="AD630" s="1"/>
      <c r="AE630" s="1"/>
      <c r="AF630" s="1"/>
    </row>
    <row r="631" spans="1:32" x14ac:dyDescent="0.25">
      <c r="A631" s="2" t="s">
        <v>52</v>
      </c>
      <c r="B631" s="1"/>
      <c r="C631" s="1"/>
      <c r="D631" s="1"/>
      <c r="E631" s="1"/>
      <c r="F631" s="1"/>
      <c r="N631" s="2" t="s">
        <v>7</v>
      </c>
      <c r="O631" s="2" t="s">
        <v>152</v>
      </c>
      <c r="P631" s="1"/>
      <c r="Q631" s="1"/>
      <c r="R631" s="1"/>
      <c r="S631" s="1"/>
      <c r="AA631" s="2" t="s">
        <v>52</v>
      </c>
      <c r="AB631" s="1"/>
      <c r="AC631" s="1"/>
      <c r="AD631" s="1"/>
      <c r="AE631" s="1"/>
      <c r="AF631" s="1"/>
    </row>
    <row r="632" spans="1:32" x14ac:dyDescent="0.25">
      <c r="A632" s="1"/>
      <c r="B632" s="1"/>
      <c r="C632" s="1"/>
      <c r="D632" s="1"/>
      <c r="E632" s="1"/>
      <c r="F632" s="1"/>
      <c r="N632" s="2" t="s">
        <v>9</v>
      </c>
      <c r="O632" s="2" t="s">
        <v>10</v>
      </c>
      <c r="P632" s="1"/>
      <c r="Q632" s="1"/>
      <c r="R632" s="1"/>
      <c r="S632" s="1"/>
      <c r="AA632" s="1"/>
      <c r="AB632" s="1"/>
      <c r="AC632" s="1"/>
      <c r="AD632" s="1"/>
      <c r="AE632" s="1"/>
      <c r="AF632" s="1"/>
    </row>
    <row r="633" spans="1:32" x14ac:dyDescent="0.25">
      <c r="A633" s="1" t="s">
        <v>119</v>
      </c>
      <c r="B633" s="1"/>
      <c r="C633" s="1"/>
      <c r="D633" s="1"/>
      <c r="E633" s="1"/>
      <c r="F633" s="1"/>
      <c r="N633" s="1"/>
      <c r="O633" s="1"/>
      <c r="P633" s="1"/>
      <c r="Q633" s="1"/>
      <c r="R633" s="1"/>
      <c r="S633" s="1"/>
      <c r="AA633" s="1" t="s">
        <v>119</v>
      </c>
      <c r="AB633" s="1"/>
      <c r="AC633" s="1"/>
      <c r="AD633" s="1"/>
      <c r="AE633" s="1"/>
      <c r="AF633" s="1"/>
    </row>
    <row r="634" spans="1:32" x14ac:dyDescent="0.25">
      <c r="A634" s="2" t="s">
        <v>1</v>
      </c>
      <c r="B634" s="2" t="s">
        <v>2</v>
      </c>
      <c r="C634" s="1"/>
      <c r="D634" s="1"/>
      <c r="E634" s="1"/>
      <c r="F634" s="1"/>
      <c r="N634" s="3" t="s">
        <v>11</v>
      </c>
      <c r="O634" s="4" t="s">
        <v>12</v>
      </c>
      <c r="P634" s="4" t="s">
        <v>15</v>
      </c>
      <c r="Q634" s="4" t="s">
        <v>13</v>
      </c>
      <c r="R634" s="4" t="s">
        <v>16</v>
      </c>
      <c r="S634" s="4" t="s">
        <v>17</v>
      </c>
      <c r="AA634" s="2" t="s">
        <v>1</v>
      </c>
      <c r="AB634" s="2" t="s">
        <v>2</v>
      </c>
      <c r="AC634" s="1"/>
      <c r="AD634" s="1"/>
      <c r="AE634" s="1"/>
      <c r="AF634" s="1"/>
    </row>
    <row r="635" spans="1:32" x14ac:dyDescent="0.25">
      <c r="A635" s="2" t="s">
        <v>3</v>
      </c>
      <c r="B635" s="2" t="s">
        <v>4</v>
      </c>
      <c r="C635" s="1"/>
      <c r="D635" s="1"/>
      <c r="E635" s="1"/>
      <c r="F635" s="1"/>
      <c r="N635" s="1"/>
      <c r="O635" s="1"/>
      <c r="P635" s="1"/>
      <c r="Q635" s="1"/>
      <c r="R635" s="1"/>
      <c r="S635" s="1"/>
      <c r="AA635" s="2" t="s">
        <v>3</v>
      </c>
      <c r="AB635" s="2" t="s">
        <v>4</v>
      </c>
      <c r="AC635" s="1"/>
      <c r="AD635" s="1"/>
      <c r="AE635" s="1"/>
      <c r="AF635" s="1"/>
    </row>
    <row r="636" spans="1:32" x14ac:dyDescent="0.25">
      <c r="A636" s="2" t="s">
        <v>5</v>
      </c>
      <c r="B636" s="2" t="s">
        <v>203</v>
      </c>
      <c r="C636" s="1"/>
      <c r="D636" s="1"/>
      <c r="E636" s="1"/>
      <c r="F636" s="1"/>
      <c r="N636" s="2" t="s">
        <v>222</v>
      </c>
      <c r="O636" s="1"/>
      <c r="P636" s="1"/>
      <c r="Q636" s="1"/>
      <c r="R636" s="1"/>
      <c r="S636" s="1"/>
      <c r="AA636" s="2" t="s">
        <v>5</v>
      </c>
      <c r="AB636" s="2" t="s">
        <v>203</v>
      </c>
      <c r="AC636" s="1"/>
      <c r="AD636" s="1"/>
      <c r="AE636" s="1"/>
      <c r="AF636" s="1"/>
    </row>
    <row r="637" spans="1:32" x14ac:dyDescent="0.25">
      <c r="A637" s="2" t="s">
        <v>7</v>
      </c>
      <c r="B637" s="2" t="s">
        <v>8</v>
      </c>
      <c r="C637" s="1"/>
      <c r="D637" s="1"/>
      <c r="E637" s="1"/>
      <c r="F637" s="1"/>
      <c r="N637" s="1"/>
      <c r="O637" s="1"/>
      <c r="P637" s="1"/>
      <c r="Q637" s="1"/>
      <c r="R637" s="1"/>
      <c r="S637" s="1"/>
      <c r="AA637" s="2" t="s">
        <v>7</v>
      </c>
      <c r="AB637" s="2" t="s">
        <v>187</v>
      </c>
      <c r="AC637" s="1"/>
      <c r="AD637" s="1"/>
      <c r="AE637" s="1"/>
      <c r="AF637" s="1"/>
    </row>
    <row r="638" spans="1:32" x14ac:dyDescent="0.25">
      <c r="A638" s="2" t="s">
        <v>9</v>
      </c>
      <c r="B638" s="2" t="s">
        <v>10</v>
      </c>
      <c r="C638" s="1"/>
      <c r="D638" s="1"/>
      <c r="E638" s="1"/>
      <c r="F638" s="1"/>
      <c r="N638" s="2" t="s">
        <v>52</v>
      </c>
      <c r="O638" s="1"/>
      <c r="P638" s="1"/>
      <c r="Q638" s="1"/>
      <c r="R638" s="1"/>
      <c r="S638" s="1"/>
      <c r="AA638" s="2" t="s">
        <v>9</v>
      </c>
      <c r="AB638" s="2" t="s">
        <v>10</v>
      </c>
      <c r="AC638" s="1"/>
      <c r="AD638" s="1"/>
      <c r="AE638" s="1"/>
      <c r="AF638" s="1"/>
    </row>
    <row r="639" spans="1:32" x14ac:dyDescent="0.25">
      <c r="A639" s="1"/>
      <c r="B639" s="1"/>
      <c r="C639" s="1"/>
      <c r="D639" s="1"/>
      <c r="E639" s="1"/>
      <c r="F639" s="1"/>
      <c r="N639" s="1"/>
      <c r="O639" s="1"/>
      <c r="P639" s="1"/>
      <c r="Q639" s="1"/>
      <c r="R639" s="1"/>
      <c r="S639" s="1"/>
      <c r="AA639" s="1"/>
      <c r="AB639" s="1"/>
      <c r="AC639" s="1"/>
      <c r="AD639" s="1"/>
      <c r="AE639" s="1"/>
      <c r="AF639" s="1"/>
    </row>
    <row r="640" spans="1:32" x14ac:dyDescent="0.25">
      <c r="A640" s="3" t="s">
        <v>11</v>
      </c>
      <c r="B640" s="4" t="s">
        <v>12</v>
      </c>
      <c r="C640" s="4" t="s">
        <v>15</v>
      </c>
      <c r="D640" s="4" t="s">
        <v>13</v>
      </c>
      <c r="E640" s="4" t="s">
        <v>16</v>
      </c>
      <c r="F640" s="4" t="s">
        <v>17</v>
      </c>
      <c r="N640" s="1" t="s">
        <v>115</v>
      </c>
      <c r="O640" s="1"/>
      <c r="P640" s="1"/>
      <c r="Q640" s="1"/>
      <c r="R640" s="1"/>
      <c r="S640" s="1"/>
      <c r="AA640" s="3" t="s">
        <v>11</v>
      </c>
      <c r="AB640" s="4" t="s">
        <v>12</v>
      </c>
      <c r="AC640" s="4" t="s">
        <v>15</v>
      </c>
      <c r="AD640" s="4" t="s">
        <v>13</v>
      </c>
      <c r="AE640" s="4" t="s">
        <v>16</v>
      </c>
      <c r="AF640" s="4" t="s">
        <v>17</v>
      </c>
    </row>
    <row r="641" spans="1:32" x14ac:dyDescent="0.25">
      <c r="A641" s="5" t="s">
        <v>18</v>
      </c>
      <c r="B641" s="6"/>
      <c r="C641" s="6"/>
      <c r="D641" s="7" t="s">
        <v>13</v>
      </c>
      <c r="E641" s="6"/>
      <c r="F641" s="6"/>
      <c r="N641" s="2" t="s">
        <v>1</v>
      </c>
      <c r="O641" s="2" t="s">
        <v>2</v>
      </c>
      <c r="P641" s="1"/>
      <c r="Q641" s="1"/>
      <c r="R641" s="1"/>
      <c r="S641" s="1"/>
      <c r="AA641" s="5" t="s">
        <v>18</v>
      </c>
      <c r="AB641" s="6"/>
      <c r="AC641" s="6"/>
      <c r="AD641" s="7" t="s">
        <v>13</v>
      </c>
      <c r="AE641" s="6"/>
      <c r="AF641" s="6"/>
    </row>
    <row r="642" spans="1:32" x14ac:dyDescent="0.25">
      <c r="A642" s="8" t="s">
        <v>166</v>
      </c>
      <c r="B642" s="9">
        <v>15000</v>
      </c>
      <c r="C642" s="9">
        <v>15000</v>
      </c>
      <c r="D642" s="7" t="s">
        <v>21</v>
      </c>
      <c r="E642" s="10">
        <v>2.2000000000000002</v>
      </c>
      <c r="F642" s="9">
        <f>C642*E642</f>
        <v>33000</v>
      </c>
      <c r="N642" s="2" t="s">
        <v>3</v>
      </c>
      <c r="O642" s="2" t="s">
        <v>4</v>
      </c>
      <c r="P642" s="1"/>
      <c r="Q642" s="1"/>
      <c r="R642" s="1"/>
      <c r="S642" s="1"/>
      <c r="AA642" s="8" t="s">
        <v>166</v>
      </c>
      <c r="AB642" s="9">
        <v>20000</v>
      </c>
      <c r="AC642" s="9">
        <v>20000</v>
      </c>
      <c r="AD642" s="7" t="s">
        <v>21</v>
      </c>
      <c r="AE642" s="10">
        <v>2.2000000000000002</v>
      </c>
      <c r="AF642" s="9">
        <f>AC642*AE642</f>
        <v>44000</v>
      </c>
    </row>
    <row r="643" spans="1:32" x14ac:dyDescent="0.25">
      <c r="A643" s="8" t="s">
        <v>204</v>
      </c>
      <c r="B643" s="9"/>
      <c r="C643" s="9"/>
      <c r="D643" s="7" t="s">
        <v>205</v>
      </c>
      <c r="E643" s="9"/>
      <c r="F643" s="9">
        <v>870</v>
      </c>
      <c r="N643" s="2" t="s">
        <v>5</v>
      </c>
      <c r="O643" s="2" t="s">
        <v>203</v>
      </c>
      <c r="P643" s="1"/>
      <c r="Q643" s="1"/>
      <c r="R643" s="1"/>
      <c r="S643" s="1"/>
      <c r="AA643" s="8" t="s">
        <v>204</v>
      </c>
      <c r="AB643" s="9"/>
      <c r="AC643" s="9"/>
      <c r="AD643" s="7" t="s">
        <v>205</v>
      </c>
      <c r="AE643" s="9"/>
      <c r="AF643" s="9">
        <v>870</v>
      </c>
    </row>
    <row r="644" spans="1:32" x14ac:dyDescent="0.25">
      <c r="A644" s="5" t="s">
        <v>23</v>
      </c>
      <c r="B644" s="6"/>
      <c r="C644" s="6"/>
      <c r="D644" s="7" t="s">
        <v>13</v>
      </c>
      <c r="E644" s="6"/>
      <c r="F644" s="6">
        <f>SUM(F642:F643)</f>
        <v>33870</v>
      </c>
      <c r="N644" s="2" t="s">
        <v>7</v>
      </c>
      <c r="O644" s="2" t="s">
        <v>152</v>
      </c>
      <c r="P644" s="1"/>
      <c r="Q644" s="1"/>
      <c r="R644" s="1"/>
      <c r="S644" s="1"/>
      <c r="AA644" s="5" t="s">
        <v>23</v>
      </c>
      <c r="AB644" s="6"/>
      <c r="AC644" s="6"/>
      <c r="AD644" s="7" t="s">
        <v>13</v>
      </c>
      <c r="AE644" s="6"/>
      <c r="AF644" s="6">
        <f>SUM(AF642:AF643)</f>
        <v>44870</v>
      </c>
    </row>
    <row r="645" spans="1:32" x14ac:dyDescent="0.25">
      <c r="A645" s="8" t="s">
        <v>13</v>
      </c>
      <c r="B645" s="9"/>
      <c r="C645" s="9"/>
      <c r="D645" s="7" t="s">
        <v>13</v>
      </c>
      <c r="E645" s="9"/>
      <c r="F645" s="9"/>
      <c r="N645" s="2" t="s">
        <v>9</v>
      </c>
      <c r="O645" s="2" t="s">
        <v>10</v>
      </c>
      <c r="P645" s="1"/>
      <c r="Q645" s="1"/>
      <c r="R645" s="1"/>
      <c r="S645" s="1"/>
      <c r="AA645" s="8" t="s">
        <v>13</v>
      </c>
      <c r="AB645" s="9"/>
      <c r="AC645" s="9"/>
      <c r="AD645" s="7" t="s">
        <v>13</v>
      </c>
      <c r="AE645" s="9"/>
      <c r="AF645" s="9"/>
    </row>
    <row r="646" spans="1:32" x14ac:dyDescent="0.25">
      <c r="A646" s="5" t="s">
        <v>24</v>
      </c>
      <c r="B646" s="6"/>
      <c r="C646" s="6"/>
      <c r="D646" s="7" t="s">
        <v>13</v>
      </c>
      <c r="E646" s="6"/>
      <c r="F646" s="6"/>
      <c r="N646" s="1"/>
      <c r="O646" s="1"/>
      <c r="P646" s="1"/>
      <c r="Q646" s="1"/>
      <c r="R646" s="1"/>
      <c r="S646" s="1"/>
      <c r="AA646" s="5" t="s">
        <v>24</v>
      </c>
      <c r="AB646" s="6"/>
      <c r="AC646" s="6"/>
      <c r="AD646" s="7" t="s">
        <v>13</v>
      </c>
      <c r="AE646" s="6"/>
      <c r="AF646" s="6"/>
    </row>
    <row r="647" spans="1:32" x14ac:dyDescent="0.25">
      <c r="A647" s="8" t="s">
        <v>168</v>
      </c>
      <c r="B647" s="9">
        <v>-2200</v>
      </c>
      <c r="C647" s="9">
        <v>-2200</v>
      </c>
      <c r="D647" s="7" t="s">
        <v>21</v>
      </c>
      <c r="E647" s="10">
        <v>3</v>
      </c>
      <c r="F647" s="9">
        <f>C647*E647</f>
        <v>-6600</v>
      </c>
      <c r="N647" s="3" t="s">
        <v>11</v>
      </c>
      <c r="O647" s="4" t="s">
        <v>12</v>
      </c>
      <c r="P647" s="4" t="s">
        <v>15</v>
      </c>
      <c r="Q647" s="4" t="s">
        <v>13</v>
      </c>
      <c r="R647" s="4" t="s">
        <v>16</v>
      </c>
      <c r="S647" s="4" t="s">
        <v>17</v>
      </c>
      <c r="AA647" s="8" t="s">
        <v>168</v>
      </c>
      <c r="AB647" s="9">
        <v>-2200</v>
      </c>
      <c r="AC647" s="9">
        <v>-2200</v>
      </c>
      <c r="AD647" s="7" t="s">
        <v>21</v>
      </c>
      <c r="AE647" s="10">
        <v>3</v>
      </c>
      <c r="AF647" s="9">
        <f>AC647*AE647</f>
        <v>-6600</v>
      </c>
    </row>
    <row r="648" spans="1:32" x14ac:dyDescent="0.25">
      <c r="A648" s="8" t="s">
        <v>27</v>
      </c>
      <c r="B648" s="9"/>
      <c r="C648" s="9">
        <v>-14</v>
      </c>
      <c r="D648" s="7" t="s">
        <v>28</v>
      </c>
      <c r="E648" s="10"/>
      <c r="F648" s="9"/>
      <c r="N648" s="1"/>
      <c r="O648" s="1"/>
      <c r="P648" s="1"/>
      <c r="Q648" s="1"/>
      <c r="R648" s="1"/>
      <c r="S648" s="1"/>
      <c r="AA648" s="8" t="s">
        <v>27</v>
      </c>
      <c r="AB648" s="9"/>
      <c r="AC648" s="9">
        <v>-14</v>
      </c>
      <c r="AD648" s="7" t="s">
        <v>28</v>
      </c>
      <c r="AE648" s="10"/>
      <c r="AF648" s="9"/>
    </row>
    <row r="649" spans="1:32" x14ac:dyDescent="0.25">
      <c r="A649" s="8" t="s">
        <v>173</v>
      </c>
      <c r="B649" s="9">
        <v>-18500</v>
      </c>
      <c r="C649" s="9">
        <v>-18500</v>
      </c>
      <c r="D649" s="7" t="s">
        <v>30</v>
      </c>
      <c r="E649" s="10">
        <v>0.3</v>
      </c>
      <c r="F649" s="9">
        <f>C649*E649</f>
        <v>-5550</v>
      </c>
      <c r="N649" s="2" t="s">
        <v>223</v>
      </c>
      <c r="O649" s="1"/>
      <c r="P649" s="1"/>
      <c r="Q649" s="1"/>
      <c r="R649" s="1"/>
      <c r="S649" s="1"/>
      <c r="AA649" s="8" t="s">
        <v>173</v>
      </c>
      <c r="AB649" s="9">
        <v>-23500</v>
      </c>
      <c r="AC649" s="9">
        <v>-23500</v>
      </c>
      <c r="AD649" s="7" t="s">
        <v>30</v>
      </c>
      <c r="AE649" s="10">
        <v>0.3</v>
      </c>
      <c r="AF649" s="9">
        <f>AC649*AE649</f>
        <v>-7050</v>
      </c>
    </row>
    <row r="650" spans="1:32" x14ac:dyDescent="0.25">
      <c r="A650" s="8" t="s">
        <v>174</v>
      </c>
      <c r="B650" s="9">
        <v>-18500</v>
      </c>
      <c r="C650" s="9">
        <v>-18500</v>
      </c>
      <c r="D650" s="7" t="s">
        <v>30</v>
      </c>
      <c r="E650" s="10">
        <v>7.0000000000000007E-2</v>
      </c>
      <c r="F650" s="9">
        <f>C650*E650</f>
        <v>-1295.0000000000002</v>
      </c>
      <c r="N650" s="1"/>
      <c r="O650" s="1"/>
      <c r="P650" s="1"/>
      <c r="Q650" s="1"/>
      <c r="R650" s="1"/>
      <c r="S650" s="1"/>
      <c r="AA650" s="8" t="s">
        <v>174</v>
      </c>
      <c r="AB650" s="9">
        <v>-23500</v>
      </c>
      <c r="AC650" s="9">
        <v>-23500</v>
      </c>
      <c r="AD650" s="7" t="s">
        <v>30</v>
      </c>
      <c r="AE650" s="10">
        <v>7.0000000000000007E-2</v>
      </c>
      <c r="AF650" s="9">
        <f>AC650*AE650</f>
        <v>-1645.0000000000002</v>
      </c>
    </row>
    <row r="651" spans="1:32" x14ac:dyDescent="0.25">
      <c r="A651" s="5" t="s">
        <v>34</v>
      </c>
      <c r="B651" s="6"/>
      <c r="C651" s="6"/>
      <c r="D651" s="7" t="s">
        <v>13</v>
      </c>
      <c r="E651" s="6"/>
      <c r="F651" s="6">
        <f>SUM(F646:F650)</f>
        <v>-13445</v>
      </c>
      <c r="N651" s="2" t="s">
        <v>52</v>
      </c>
      <c r="O651" s="1"/>
      <c r="P651" s="1"/>
      <c r="Q651" s="1"/>
      <c r="R651" s="1"/>
      <c r="S651" s="1"/>
      <c r="AA651" s="5" t="s">
        <v>34</v>
      </c>
      <c r="AB651" s="6"/>
      <c r="AC651" s="6"/>
      <c r="AD651" s="7" t="s">
        <v>13</v>
      </c>
      <c r="AE651" s="6"/>
      <c r="AF651" s="6">
        <f>SUM(AF646:AF650)</f>
        <v>-15295</v>
      </c>
    </row>
    <row r="652" spans="1:32" x14ac:dyDescent="0.25">
      <c r="A652" s="5" t="s">
        <v>35</v>
      </c>
      <c r="B652" s="6"/>
      <c r="C652" s="6"/>
      <c r="D652" s="7" t="s">
        <v>13</v>
      </c>
      <c r="E652" s="6"/>
      <c r="F652" s="6">
        <f>SUM(F644,F651)</f>
        <v>20425</v>
      </c>
      <c r="N652" s="1"/>
      <c r="O652" s="1"/>
      <c r="P652" s="1"/>
      <c r="Q652" s="1"/>
      <c r="R652" s="1"/>
      <c r="S652" s="1"/>
      <c r="AA652" s="5" t="s">
        <v>35</v>
      </c>
      <c r="AB652" s="6"/>
      <c r="AC652" s="6"/>
      <c r="AD652" s="7" t="s">
        <v>13</v>
      </c>
      <c r="AE652" s="6"/>
      <c r="AF652" s="6">
        <f>SUM(AF644,AF651)</f>
        <v>29575</v>
      </c>
    </row>
    <row r="653" spans="1:32" x14ac:dyDescent="0.25">
      <c r="A653" s="8" t="s">
        <v>13</v>
      </c>
      <c r="B653" s="9"/>
      <c r="C653" s="9"/>
      <c r="D653" s="7" t="s">
        <v>13</v>
      </c>
      <c r="E653" s="9"/>
      <c r="F653" s="9"/>
      <c r="N653" s="1" t="s">
        <v>117</v>
      </c>
      <c r="O653" s="1"/>
      <c r="P653" s="1"/>
      <c r="Q653" s="1"/>
      <c r="R653" s="1"/>
      <c r="S653" s="1"/>
      <c r="AA653" s="8" t="s">
        <v>13</v>
      </c>
      <c r="AB653" s="9"/>
      <c r="AC653" s="9"/>
      <c r="AD653" s="7" t="s">
        <v>13</v>
      </c>
      <c r="AE653" s="9"/>
      <c r="AF653" s="9"/>
    </row>
    <row r="654" spans="1:32" x14ac:dyDescent="0.25">
      <c r="A654" s="5" t="s">
        <v>36</v>
      </c>
      <c r="B654" s="6"/>
      <c r="C654" s="6"/>
      <c r="D654" s="7" t="s">
        <v>13</v>
      </c>
      <c r="E654" s="6"/>
      <c r="F654" s="6"/>
      <c r="N654" s="2" t="s">
        <v>1</v>
      </c>
      <c r="O654" s="2" t="s">
        <v>2</v>
      </c>
      <c r="P654" s="1"/>
      <c r="Q654" s="1"/>
      <c r="R654" s="1"/>
      <c r="S654" s="1"/>
      <c r="AA654" s="5" t="s">
        <v>36</v>
      </c>
      <c r="AB654" s="6"/>
      <c r="AC654" s="6"/>
      <c r="AD654" s="7" t="s">
        <v>13</v>
      </c>
      <c r="AE654" s="6"/>
      <c r="AF654" s="6"/>
    </row>
    <row r="655" spans="1:32" x14ac:dyDescent="0.25">
      <c r="A655" s="8" t="s">
        <v>37</v>
      </c>
      <c r="B655" s="9"/>
      <c r="C655" s="9">
        <v>-1</v>
      </c>
      <c r="D655" s="7" t="s">
        <v>13</v>
      </c>
      <c r="E655" s="9">
        <v>652.5</v>
      </c>
      <c r="F655" s="9">
        <f t="shared" ref="F655:F665" si="43">C655*E655</f>
        <v>-652.5</v>
      </c>
      <c r="N655" s="2" t="s">
        <v>3</v>
      </c>
      <c r="O655" s="2" t="s">
        <v>4</v>
      </c>
      <c r="P655" s="1"/>
      <c r="Q655" s="1"/>
      <c r="R655" s="1"/>
      <c r="S655" s="1"/>
      <c r="AA655" s="8" t="s">
        <v>37</v>
      </c>
      <c r="AB655" s="9"/>
      <c r="AC655" s="9">
        <v>-1</v>
      </c>
      <c r="AD655" s="7" t="s">
        <v>13</v>
      </c>
      <c r="AE655" s="9">
        <v>725</v>
      </c>
      <c r="AF655" s="9">
        <f t="shared" ref="AF655:AF665" si="44">AC655*AE655</f>
        <v>-725</v>
      </c>
    </row>
    <row r="656" spans="1:32" x14ac:dyDescent="0.25">
      <c r="A656" s="8" t="s">
        <v>175</v>
      </c>
      <c r="B656" s="9"/>
      <c r="C656" s="9">
        <v>-2</v>
      </c>
      <c r="D656" s="7" t="s">
        <v>13</v>
      </c>
      <c r="E656" s="9">
        <v>202.5</v>
      </c>
      <c r="F656" s="9">
        <f t="shared" si="43"/>
        <v>-405</v>
      </c>
      <c r="N656" s="2" t="s">
        <v>5</v>
      </c>
      <c r="O656" s="2" t="s">
        <v>203</v>
      </c>
      <c r="P656" s="1"/>
      <c r="Q656" s="1"/>
      <c r="R656" s="1"/>
      <c r="S656" s="1"/>
      <c r="AA656" s="8" t="s">
        <v>175</v>
      </c>
      <c r="AB656" s="9"/>
      <c r="AC656" s="9">
        <v>-2</v>
      </c>
      <c r="AD656" s="7" t="s">
        <v>13</v>
      </c>
      <c r="AE656" s="9">
        <v>225</v>
      </c>
      <c r="AF656" s="9">
        <f t="shared" si="44"/>
        <v>-450</v>
      </c>
    </row>
    <row r="657" spans="1:32" x14ac:dyDescent="0.25">
      <c r="A657" s="8" t="s">
        <v>38</v>
      </c>
      <c r="B657" s="9"/>
      <c r="C657" s="9">
        <v>-14</v>
      </c>
      <c r="D657" s="7" t="s">
        <v>13</v>
      </c>
      <c r="E657" s="9">
        <v>22</v>
      </c>
      <c r="F657" s="9">
        <f t="shared" si="43"/>
        <v>-308</v>
      </c>
      <c r="N657" s="2" t="s">
        <v>7</v>
      </c>
      <c r="O657" s="2" t="s">
        <v>152</v>
      </c>
      <c r="P657" s="1"/>
      <c r="Q657" s="1"/>
      <c r="R657" s="1"/>
      <c r="S657" s="1"/>
      <c r="AA657" s="8" t="s">
        <v>38</v>
      </c>
      <c r="AB657" s="9"/>
      <c r="AC657" s="9">
        <v>-14</v>
      </c>
      <c r="AD657" s="7" t="s">
        <v>13</v>
      </c>
      <c r="AE657" s="9">
        <v>22</v>
      </c>
      <c r="AF657" s="9">
        <f t="shared" si="44"/>
        <v>-308</v>
      </c>
    </row>
    <row r="658" spans="1:32" x14ac:dyDescent="0.25">
      <c r="A658" s="8" t="s">
        <v>176</v>
      </c>
      <c r="B658" s="9"/>
      <c r="C658" s="9">
        <v>-1</v>
      </c>
      <c r="D658" s="7" t="s">
        <v>13</v>
      </c>
      <c r="E658" s="9">
        <v>2782.5</v>
      </c>
      <c r="F658" s="9">
        <f t="shared" si="43"/>
        <v>-2782.5</v>
      </c>
      <c r="N658" s="2" t="s">
        <v>9</v>
      </c>
      <c r="O658" s="2" t="s">
        <v>10</v>
      </c>
      <c r="P658" s="1"/>
      <c r="Q658" s="1"/>
      <c r="R658" s="1"/>
      <c r="S658" s="1"/>
      <c r="AA658" s="8" t="s">
        <v>176</v>
      </c>
      <c r="AB658" s="9"/>
      <c r="AC658" s="9">
        <v>-1</v>
      </c>
      <c r="AD658" s="7" t="s">
        <v>13</v>
      </c>
      <c r="AE658" s="9">
        <v>2650</v>
      </c>
      <c r="AF658" s="9">
        <f t="shared" si="44"/>
        <v>-2650</v>
      </c>
    </row>
    <row r="659" spans="1:32" x14ac:dyDescent="0.25">
      <c r="A659" s="8" t="s">
        <v>177</v>
      </c>
      <c r="B659" s="9"/>
      <c r="C659" s="9">
        <v>-1</v>
      </c>
      <c r="D659" s="7" t="s">
        <v>13</v>
      </c>
      <c r="E659" s="9">
        <v>1496.25</v>
      </c>
      <c r="F659" s="9">
        <f t="shared" si="43"/>
        <v>-1496.25</v>
      </c>
      <c r="N659" s="1"/>
      <c r="O659" s="1"/>
      <c r="P659" s="1"/>
      <c r="Q659" s="1"/>
      <c r="R659" s="1"/>
      <c r="S659" s="1"/>
      <c r="AA659" s="8" t="s">
        <v>177</v>
      </c>
      <c r="AB659" s="9"/>
      <c r="AC659" s="9">
        <v>-1</v>
      </c>
      <c r="AD659" s="7" t="s">
        <v>13</v>
      </c>
      <c r="AE659" s="9">
        <v>1425</v>
      </c>
      <c r="AF659" s="9">
        <f t="shared" si="44"/>
        <v>-1425</v>
      </c>
    </row>
    <row r="660" spans="1:32" x14ac:dyDescent="0.25">
      <c r="A660" s="8" t="s">
        <v>206</v>
      </c>
      <c r="B660" s="9"/>
      <c r="C660" s="9">
        <v>-3</v>
      </c>
      <c r="D660" s="7" t="s">
        <v>13</v>
      </c>
      <c r="E660" s="9">
        <v>175</v>
      </c>
      <c r="F660" s="9">
        <f t="shared" si="43"/>
        <v>-525</v>
      </c>
      <c r="N660" s="3" t="s">
        <v>11</v>
      </c>
      <c r="O660" s="4" t="s">
        <v>12</v>
      </c>
      <c r="P660" s="4" t="s">
        <v>15</v>
      </c>
      <c r="Q660" s="4" t="s">
        <v>13</v>
      </c>
      <c r="R660" s="4" t="s">
        <v>16</v>
      </c>
      <c r="S660" s="4" t="s">
        <v>17</v>
      </c>
      <c r="AA660" s="8" t="s">
        <v>206</v>
      </c>
      <c r="AB660" s="9"/>
      <c r="AC660" s="9">
        <v>-3</v>
      </c>
      <c r="AD660" s="7" t="s">
        <v>13</v>
      </c>
      <c r="AE660" s="9">
        <v>175</v>
      </c>
      <c r="AF660" s="9">
        <f t="shared" si="44"/>
        <v>-525</v>
      </c>
    </row>
    <row r="661" spans="1:32" x14ac:dyDescent="0.25">
      <c r="A661" s="8" t="s">
        <v>178</v>
      </c>
      <c r="B661" s="9"/>
      <c r="C661" s="9">
        <v>-4</v>
      </c>
      <c r="D661" s="7" t="s">
        <v>13</v>
      </c>
      <c r="E661" s="9">
        <v>315</v>
      </c>
      <c r="F661" s="9">
        <f t="shared" si="43"/>
        <v>-1260</v>
      </c>
      <c r="N661" s="1"/>
      <c r="O661" s="1"/>
      <c r="P661" s="1"/>
      <c r="Q661" s="1"/>
      <c r="R661" s="1"/>
      <c r="S661" s="1"/>
      <c r="AA661" s="8" t="s">
        <v>178</v>
      </c>
      <c r="AB661" s="9"/>
      <c r="AC661" s="9">
        <v>-4</v>
      </c>
      <c r="AD661" s="7" t="s">
        <v>13</v>
      </c>
      <c r="AE661" s="9">
        <v>350</v>
      </c>
      <c r="AF661" s="9">
        <f t="shared" si="44"/>
        <v>-1400</v>
      </c>
    </row>
    <row r="662" spans="1:32" x14ac:dyDescent="0.25">
      <c r="A662" s="8" t="s">
        <v>225</v>
      </c>
      <c r="B662" s="9"/>
      <c r="C662" s="9">
        <v>-1</v>
      </c>
      <c r="D662" s="7" t="s">
        <v>13</v>
      </c>
      <c r="E662" s="9">
        <v>675</v>
      </c>
      <c r="F662" s="9">
        <f t="shared" si="43"/>
        <v>-675</v>
      </c>
      <c r="N662" s="2" t="s">
        <v>224</v>
      </c>
      <c r="O662" s="1"/>
      <c r="P662" s="1"/>
      <c r="Q662" s="1"/>
      <c r="R662" s="1"/>
      <c r="S662" s="1"/>
      <c r="AA662" s="8" t="s">
        <v>225</v>
      </c>
      <c r="AB662" s="9"/>
      <c r="AC662" s="9">
        <v>-1</v>
      </c>
      <c r="AD662" s="7" t="s">
        <v>13</v>
      </c>
      <c r="AE662" s="9">
        <v>675</v>
      </c>
      <c r="AF662" s="9">
        <f t="shared" si="44"/>
        <v>-675</v>
      </c>
    </row>
    <row r="663" spans="1:32" x14ac:dyDescent="0.25">
      <c r="A663" s="8" t="s">
        <v>179</v>
      </c>
      <c r="B663" s="9"/>
      <c r="C663" s="9">
        <v>-1</v>
      </c>
      <c r="D663" s="7" t="s">
        <v>13</v>
      </c>
      <c r="E663" s="9">
        <v>2141.56</v>
      </c>
      <c r="F663" s="9">
        <f t="shared" si="43"/>
        <v>-2141.56</v>
      </c>
      <c r="N663" s="1"/>
      <c r="O663" s="1"/>
      <c r="P663" s="1"/>
      <c r="Q663" s="1"/>
      <c r="R663" s="1"/>
      <c r="S663" s="1"/>
      <c r="AA663" s="8" t="s">
        <v>179</v>
      </c>
      <c r="AB663" s="9"/>
      <c r="AC663" s="9">
        <v>-1</v>
      </c>
      <c r="AD663" s="7" t="s">
        <v>13</v>
      </c>
      <c r="AE663" s="9">
        <v>2419.6799999999998</v>
      </c>
      <c r="AF663" s="9">
        <f t="shared" si="44"/>
        <v>-2419.6799999999998</v>
      </c>
    </row>
    <row r="664" spans="1:32" x14ac:dyDescent="0.25">
      <c r="A664" s="8" t="s">
        <v>180</v>
      </c>
      <c r="B664" s="9"/>
      <c r="C664" s="9">
        <v>-1</v>
      </c>
      <c r="D664" s="7" t="s">
        <v>13</v>
      </c>
      <c r="E664" s="9">
        <v>505.31</v>
      </c>
      <c r="F664" s="9">
        <f t="shared" si="43"/>
        <v>-505.31</v>
      </c>
      <c r="N664" s="2" t="s">
        <v>52</v>
      </c>
      <c r="O664" s="1"/>
      <c r="P664" s="1"/>
      <c r="Q664" s="1"/>
      <c r="R664" s="1"/>
      <c r="S664" s="1"/>
      <c r="AA664" s="8" t="s">
        <v>180</v>
      </c>
      <c r="AB664" s="9"/>
      <c r="AC664" s="9">
        <v>-1</v>
      </c>
      <c r="AD664" s="7" t="s">
        <v>13</v>
      </c>
      <c r="AE664" s="9">
        <v>570.92999999999995</v>
      </c>
      <c r="AF664" s="9">
        <f t="shared" si="44"/>
        <v>-570.92999999999995</v>
      </c>
    </row>
    <row r="665" spans="1:32" x14ac:dyDescent="0.25">
      <c r="A665" s="8" t="s">
        <v>181</v>
      </c>
      <c r="B665" s="9"/>
      <c r="C665" s="9">
        <v>-1</v>
      </c>
      <c r="D665" s="7" t="s">
        <v>13</v>
      </c>
      <c r="E665" s="9">
        <v>2600</v>
      </c>
      <c r="F665" s="9">
        <f t="shared" si="43"/>
        <v>-2600</v>
      </c>
      <c r="N665" s="1"/>
      <c r="O665" s="1"/>
      <c r="P665" s="1"/>
      <c r="Q665" s="1"/>
      <c r="R665" s="1"/>
      <c r="S665" s="1"/>
      <c r="AA665" s="8" t="s">
        <v>181</v>
      </c>
      <c r="AB665" s="9"/>
      <c r="AC665" s="9">
        <v>-1</v>
      </c>
      <c r="AD665" s="7" t="s">
        <v>13</v>
      </c>
      <c r="AE665" s="9">
        <v>2600</v>
      </c>
      <c r="AF665" s="9">
        <f t="shared" si="44"/>
        <v>-2600</v>
      </c>
    </row>
    <row r="666" spans="1:32" x14ac:dyDescent="0.25">
      <c r="A666" s="8" t="s">
        <v>48</v>
      </c>
      <c r="B666" s="9"/>
      <c r="C666" s="9"/>
      <c r="D666" s="7" t="s">
        <v>13</v>
      </c>
      <c r="E666" s="9"/>
      <c r="F666" s="9">
        <v>-500</v>
      </c>
      <c r="N666" s="1" t="s">
        <v>119</v>
      </c>
      <c r="O666" s="1"/>
      <c r="P666" s="1"/>
      <c r="Q666" s="1"/>
      <c r="R666" s="1"/>
      <c r="S666" s="1"/>
      <c r="AA666" s="8" t="s">
        <v>48</v>
      </c>
      <c r="AB666" s="9"/>
      <c r="AC666" s="9"/>
      <c r="AD666" s="7" t="s">
        <v>13</v>
      </c>
      <c r="AE666" s="9"/>
      <c r="AF666" s="9">
        <v>-500</v>
      </c>
    </row>
    <row r="667" spans="1:32" x14ac:dyDescent="0.25">
      <c r="A667" s="5" t="s">
        <v>49</v>
      </c>
      <c r="B667" s="6"/>
      <c r="C667" s="6"/>
      <c r="D667" s="7" t="s">
        <v>13</v>
      </c>
      <c r="E667" s="6"/>
      <c r="F667" s="6">
        <f>SUM(F655:F666)</f>
        <v>-13851.119999999999</v>
      </c>
      <c r="N667" s="2" t="s">
        <v>1</v>
      </c>
      <c r="O667" s="2" t="s">
        <v>2</v>
      </c>
      <c r="P667" s="1"/>
      <c r="Q667" s="1"/>
      <c r="R667" s="1"/>
      <c r="S667" s="1"/>
      <c r="AA667" s="5" t="s">
        <v>49</v>
      </c>
      <c r="AB667" s="6"/>
      <c r="AC667" s="6"/>
      <c r="AD667" s="7" t="s">
        <v>13</v>
      </c>
      <c r="AE667" s="6"/>
      <c r="AF667" s="6">
        <f>SUM(AF655:AF666)</f>
        <v>-14248.61</v>
      </c>
    </row>
    <row r="668" spans="1:32" x14ac:dyDescent="0.25">
      <c r="A668" s="8" t="s">
        <v>50</v>
      </c>
      <c r="B668" s="9"/>
      <c r="C668" s="9"/>
      <c r="D668" s="7" t="s">
        <v>13</v>
      </c>
      <c r="E668" s="9"/>
      <c r="F668" s="9">
        <f>SUM(F652,F667)</f>
        <v>6573.880000000001</v>
      </c>
      <c r="N668" s="2" t="s">
        <v>3</v>
      </c>
      <c r="O668" s="2" t="s">
        <v>4</v>
      </c>
      <c r="P668" s="1"/>
      <c r="Q668" s="1"/>
      <c r="R668" s="1"/>
      <c r="S668" s="1"/>
      <c r="AA668" s="8" t="s">
        <v>50</v>
      </c>
      <c r="AB668" s="9"/>
      <c r="AC668" s="9"/>
      <c r="AD668" s="7" t="s">
        <v>13</v>
      </c>
      <c r="AE668" s="9"/>
      <c r="AF668" s="9">
        <f>SUM(AF652,AF667)</f>
        <v>15326.39</v>
      </c>
    </row>
    <row r="669" spans="1:32" x14ac:dyDescent="0.25">
      <c r="A669" s="1"/>
      <c r="B669" s="1"/>
      <c r="C669" s="1"/>
      <c r="D669" s="1"/>
      <c r="E669" s="1"/>
      <c r="F669" s="1"/>
      <c r="N669" s="2" t="s">
        <v>5</v>
      </c>
      <c r="O669" s="2" t="s">
        <v>203</v>
      </c>
      <c r="P669" s="1"/>
      <c r="Q669" s="1"/>
      <c r="R669" s="1"/>
      <c r="S669" s="1"/>
      <c r="AA669" s="1"/>
      <c r="AB669" s="1"/>
      <c r="AC669" s="1"/>
      <c r="AD669" s="1"/>
      <c r="AE669" s="1"/>
      <c r="AF669" s="1"/>
    </row>
    <row r="670" spans="1:32" x14ac:dyDescent="0.25">
      <c r="A670" s="1"/>
      <c r="B670" s="1"/>
      <c r="C670" s="1"/>
      <c r="D670" s="1"/>
      <c r="E670" s="1"/>
      <c r="F670" s="1"/>
      <c r="N670" s="2" t="s">
        <v>7</v>
      </c>
      <c r="O670" s="2" t="s">
        <v>152</v>
      </c>
      <c r="P670" s="1"/>
      <c r="Q670" s="1"/>
      <c r="R670" s="1"/>
      <c r="S670" s="1"/>
      <c r="AA670" s="2" t="s">
        <v>207</v>
      </c>
      <c r="AB670" s="1"/>
      <c r="AC670" s="1"/>
      <c r="AD670" s="1"/>
      <c r="AE670" s="1"/>
      <c r="AF670" s="1"/>
    </row>
    <row r="671" spans="1:32" x14ac:dyDescent="0.25">
      <c r="A671" s="1"/>
      <c r="B671" s="1"/>
      <c r="C671" s="1"/>
      <c r="D671" s="1"/>
      <c r="E671" s="1"/>
      <c r="F671" s="1"/>
      <c r="N671" s="2" t="s">
        <v>9</v>
      </c>
      <c r="O671" s="2" t="s">
        <v>10</v>
      </c>
      <c r="P671" s="1"/>
      <c r="Q671" s="1"/>
      <c r="R671" s="1"/>
      <c r="S671" s="1"/>
      <c r="AA671" s="2" t="s">
        <v>208</v>
      </c>
      <c r="AB671" s="1"/>
      <c r="AC671" s="1"/>
      <c r="AD671" s="1"/>
      <c r="AE671" s="1"/>
      <c r="AF671" s="1"/>
    </row>
    <row r="672" spans="1:32" x14ac:dyDescent="0.25">
      <c r="A672" s="2" t="s">
        <v>52</v>
      </c>
      <c r="B672" s="1"/>
      <c r="C672" s="1"/>
      <c r="D672" s="1"/>
      <c r="E672" s="1"/>
      <c r="F672" s="1"/>
      <c r="N672" s="1"/>
      <c r="O672" s="1"/>
      <c r="P672" s="1"/>
      <c r="Q672" s="1"/>
      <c r="R672" s="1"/>
      <c r="S672" s="1"/>
      <c r="AA672" s="1"/>
      <c r="AB672" s="1"/>
      <c r="AC672" s="1"/>
      <c r="AD672" s="1"/>
      <c r="AE672" s="1"/>
      <c r="AF672" s="1"/>
    </row>
    <row r="673" spans="1:32" x14ac:dyDescent="0.25">
      <c r="A673" s="1"/>
      <c r="B673" s="1"/>
      <c r="C673" s="1"/>
      <c r="D673" s="1"/>
      <c r="E673" s="1"/>
      <c r="F673" s="1"/>
      <c r="N673" s="3" t="s">
        <v>11</v>
      </c>
      <c r="O673" s="4" t="s">
        <v>12</v>
      </c>
      <c r="P673" s="4" t="s">
        <v>15</v>
      </c>
      <c r="Q673" s="4" t="s">
        <v>13</v>
      </c>
      <c r="R673" s="4" t="s">
        <v>16</v>
      </c>
      <c r="S673" s="4" t="s">
        <v>17</v>
      </c>
      <c r="AA673" s="2" t="s">
        <v>52</v>
      </c>
      <c r="AB673" s="1"/>
      <c r="AC673" s="1"/>
      <c r="AD673" s="1"/>
      <c r="AE673" s="1"/>
      <c r="AF673" s="1"/>
    </row>
    <row r="674" spans="1:32" x14ac:dyDescent="0.25">
      <c r="A674" s="1" t="s">
        <v>121</v>
      </c>
      <c r="B674" s="1"/>
      <c r="C674" s="1"/>
      <c r="D674" s="1"/>
      <c r="E674" s="1"/>
      <c r="F674" s="1"/>
      <c r="N674" s="5" t="s">
        <v>18</v>
      </c>
      <c r="O674" s="6"/>
      <c r="P674" s="6"/>
      <c r="Q674" s="7" t="s">
        <v>13</v>
      </c>
      <c r="R674" s="6"/>
      <c r="S674" s="6"/>
      <c r="AA674" s="1"/>
      <c r="AB674" s="1"/>
      <c r="AC674" s="1"/>
      <c r="AD674" s="1"/>
      <c r="AE674" s="1"/>
      <c r="AF674" s="1"/>
    </row>
    <row r="675" spans="1:32" x14ac:dyDescent="0.25">
      <c r="A675" s="2" t="s">
        <v>1</v>
      </c>
      <c r="B675" s="2" t="s">
        <v>2</v>
      </c>
      <c r="C675" s="1"/>
      <c r="D675" s="1"/>
      <c r="E675" s="1"/>
      <c r="F675" s="1"/>
      <c r="N675" s="8" t="s">
        <v>166</v>
      </c>
      <c r="O675" s="9">
        <v>20000</v>
      </c>
      <c r="P675" s="9">
        <v>20000</v>
      </c>
      <c r="Q675" s="7" t="s">
        <v>21</v>
      </c>
      <c r="R675" s="10">
        <v>2.2000000000000002</v>
      </c>
      <c r="S675" s="9">
        <f>P675*R675</f>
        <v>44000</v>
      </c>
      <c r="AA675" s="1" t="s">
        <v>121</v>
      </c>
      <c r="AB675" s="1"/>
      <c r="AC675" s="1"/>
      <c r="AD675" s="1"/>
      <c r="AE675" s="1"/>
      <c r="AF675" s="1"/>
    </row>
    <row r="676" spans="1:32" x14ac:dyDescent="0.25">
      <c r="A676" s="2" t="s">
        <v>3</v>
      </c>
      <c r="B676" s="2" t="s">
        <v>4</v>
      </c>
      <c r="C676" s="1"/>
      <c r="D676" s="1"/>
      <c r="E676" s="1"/>
      <c r="F676" s="1"/>
      <c r="N676" s="8" t="s">
        <v>204</v>
      </c>
      <c r="O676" s="9"/>
      <c r="P676" s="9"/>
      <c r="Q676" s="7" t="s">
        <v>205</v>
      </c>
      <c r="R676" s="9"/>
      <c r="S676" s="9">
        <v>870</v>
      </c>
      <c r="AA676" s="2" t="s">
        <v>1</v>
      </c>
      <c r="AB676" s="2" t="s">
        <v>2</v>
      </c>
      <c r="AC676" s="1"/>
      <c r="AD676" s="1"/>
      <c r="AE676" s="1"/>
      <c r="AF676" s="1"/>
    </row>
    <row r="677" spans="1:32" x14ac:dyDescent="0.25">
      <c r="A677" s="2" t="s">
        <v>5</v>
      </c>
      <c r="B677" s="2" t="s">
        <v>203</v>
      </c>
      <c r="C677" s="1"/>
      <c r="D677" s="1"/>
      <c r="E677" s="1"/>
      <c r="F677" s="1"/>
      <c r="N677" s="5" t="s">
        <v>23</v>
      </c>
      <c r="O677" s="6"/>
      <c r="P677" s="6"/>
      <c r="Q677" s="7" t="s">
        <v>13</v>
      </c>
      <c r="R677" s="6"/>
      <c r="S677" s="6">
        <f>SUM(S675:S676)</f>
        <v>44870</v>
      </c>
      <c r="AA677" s="2" t="s">
        <v>3</v>
      </c>
      <c r="AB677" s="2" t="s">
        <v>4</v>
      </c>
      <c r="AC677" s="1"/>
      <c r="AD677" s="1"/>
      <c r="AE677" s="1"/>
      <c r="AF677" s="1"/>
    </row>
    <row r="678" spans="1:32" x14ac:dyDescent="0.25">
      <c r="A678" s="2" t="s">
        <v>7</v>
      </c>
      <c r="B678" s="2" t="s">
        <v>8</v>
      </c>
      <c r="C678" s="1"/>
      <c r="D678" s="1"/>
      <c r="E678" s="1"/>
      <c r="F678" s="1"/>
      <c r="N678" s="8" t="s">
        <v>13</v>
      </c>
      <c r="O678" s="9"/>
      <c r="P678" s="9"/>
      <c r="Q678" s="7" t="s">
        <v>13</v>
      </c>
      <c r="R678" s="9"/>
      <c r="S678" s="9"/>
      <c r="AA678" s="2" t="s">
        <v>5</v>
      </c>
      <c r="AB678" s="2" t="s">
        <v>203</v>
      </c>
      <c r="AC678" s="1"/>
      <c r="AD678" s="1"/>
      <c r="AE678" s="1"/>
      <c r="AF678" s="1"/>
    </row>
    <row r="679" spans="1:32" x14ac:dyDescent="0.25">
      <c r="A679" s="2" t="s">
        <v>9</v>
      </c>
      <c r="B679" s="2" t="s">
        <v>10</v>
      </c>
      <c r="C679" s="1"/>
      <c r="D679" s="1"/>
      <c r="E679" s="1"/>
      <c r="F679" s="1"/>
      <c r="N679" s="5" t="s">
        <v>24</v>
      </c>
      <c r="O679" s="6"/>
      <c r="P679" s="6"/>
      <c r="Q679" s="7" t="s">
        <v>13</v>
      </c>
      <c r="R679" s="6"/>
      <c r="S679" s="6"/>
      <c r="AA679" s="2" t="s">
        <v>7</v>
      </c>
      <c r="AB679" s="2" t="s">
        <v>187</v>
      </c>
      <c r="AC679" s="1"/>
      <c r="AD679" s="1"/>
      <c r="AE679" s="1"/>
      <c r="AF679" s="1"/>
    </row>
    <row r="680" spans="1:32" x14ac:dyDescent="0.25">
      <c r="A680" s="1"/>
      <c r="B680" s="1"/>
      <c r="C680" s="1"/>
      <c r="D680" s="1"/>
      <c r="E680" s="1"/>
      <c r="F680" s="1"/>
      <c r="N680" s="8" t="s">
        <v>168</v>
      </c>
      <c r="O680" s="9">
        <v>-2200</v>
      </c>
      <c r="P680" s="9">
        <v>-2200</v>
      </c>
      <c r="Q680" s="7" t="s">
        <v>21</v>
      </c>
      <c r="R680" s="10">
        <v>3</v>
      </c>
      <c r="S680" s="9">
        <f>P680*R680</f>
        <v>-6600</v>
      </c>
      <c r="AA680" s="2" t="s">
        <v>9</v>
      </c>
      <c r="AB680" s="2" t="s">
        <v>10</v>
      </c>
      <c r="AC680" s="1"/>
      <c r="AD680" s="1"/>
      <c r="AE680" s="1"/>
      <c r="AF680" s="1"/>
    </row>
    <row r="681" spans="1:32" x14ac:dyDescent="0.25">
      <c r="A681" s="3" t="s">
        <v>11</v>
      </c>
      <c r="B681" s="4" t="s">
        <v>12</v>
      </c>
      <c r="C681" s="4" t="s">
        <v>15</v>
      </c>
      <c r="D681" s="4" t="s">
        <v>13</v>
      </c>
      <c r="E681" s="4" t="s">
        <v>16</v>
      </c>
      <c r="F681" s="4" t="s">
        <v>17</v>
      </c>
      <c r="N681" s="8" t="s">
        <v>27</v>
      </c>
      <c r="O681" s="9"/>
      <c r="P681" s="9">
        <v>-14</v>
      </c>
      <c r="Q681" s="7" t="s">
        <v>28</v>
      </c>
      <c r="R681" s="10"/>
      <c r="S681" s="9"/>
      <c r="AA681" s="1"/>
      <c r="AB681" s="1"/>
      <c r="AC681" s="1"/>
      <c r="AD681" s="1"/>
      <c r="AE681" s="1"/>
      <c r="AF681" s="1"/>
    </row>
    <row r="682" spans="1:32" x14ac:dyDescent="0.25">
      <c r="A682" s="5" t="s">
        <v>18</v>
      </c>
      <c r="B682" s="6"/>
      <c r="C682" s="6"/>
      <c r="D682" s="7" t="s">
        <v>13</v>
      </c>
      <c r="E682" s="6"/>
      <c r="F682" s="6"/>
      <c r="N682" s="8" t="s">
        <v>173</v>
      </c>
      <c r="O682" s="9">
        <v>-23500</v>
      </c>
      <c r="P682" s="9">
        <v>-23500</v>
      </c>
      <c r="Q682" s="7" t="s">
        <v>30</v>
      </c>
      <c r="R682" s="10">
        <v>0.3</v>
      </c>
      <c r="S682" s="9">
        <f>P682*R682</f>
        <v>-7050</v>
      </c>
      <c r="AA682" s="3" t="s">
        <v>11</v>
      </c>
      <c r="AB682" s="4" t="s">
        <v>12</v>
      </c>
      <c r="AC682" s="4" t="s">
        <v>15</v>
      </c>
      <c r="AD682" s="4" t="s">
        <v>13</v>
      </c>
      <c r="AE682" s="4" t="s">
        <v>16</v>
      </c>
      <c r="AF682" s="4" t="s">
        <v>17</v>
      </c>
    </row>
    <row r="683" spans="1:32" x14ac:dyDescent="0.25">
      <c r="A683" s="8" t="s">
        <v>166</v>
      </c>
      <c r="B683" s="9">
        <v>15000</v>
      </c>
      <c r="C683" s="9">
        <v>15000</v>
      </c>
      <c r="D683" s="7" t="s">
        <v>21</v>
      </c>
      <c r="E683" s="10">
        <v>3</v>
      </c>
      <c r="F683" s="9">
        <f>C683*E683</f>
        <v>45000</v>
      </c>
      <c r="N683" s="8" t="s">
        <v>174</v>
      </c>
      <c r="O683" s="9">
        <v>-23500</v>
      </c>
      <c r="P683" s="9">
        <v>-23500</v>
      </c>
      <c r="Q683" s="7" t="s">
        <v>30</v>
      </c>
      <c r="R683" s="10">
        <v>7.0000000000000007E-2</v>
      </c>
      <c r="S683" s="9">
        <f>P683*R683</f>
        <v>-1645.0000000000002</v>
      </c>
      <c r="AA683" s="5" t="s">
        <v>18</v>
      </c>
      <c r="AB683" s="6"/>
      <c r="AC683" s="6"/>
      <c r="AD683" s="7" t="s">
        <v>13</v>
      </c>
      <c r="AE683" s="6"/>
      <c r="AF683" s="6"/>
    </row>
    <row r="684" spans="1:32" x14ac:dyDescent="0.25">
      <c r="A684" s="8" t="s">
        <v>167</v>
      </c>
      <c r="B684" s="9">
        <v>3500</v>
      </c>
      <c r="C684" s="9">
        <v>3500</v>
      </c>
      <c r="D684" s="7" t="s">
        <v>21</v>
      </c>
      <c r="E684" s="10">
        <v>0.35</v>
      </c>
      <c r="F684" s="9">
        <f>C684*E684</f>
        <v>1225</v>
      </c>
      <c r="N684" s="5" t="s">
        <v>34</v>
      </c>
      <c r="O684" s="6"/>
      <c r="P684" s="6"/>
      <c r="Q684" s="7" t="s">
        <v>13</v>
      </c>
      <c r="R684" s="6"/>
      <c r="S684" s="6">
        <f>SUM(S679:S683)</f>
        <v>-15295</v>
      </c>
      <c r="AA684" s="8" t="s">
        <v>166</v>
      </c>
      <c r="AB684" s="9">
        <v>20000</v>
      </c>
      <c r="AC684" s="9">
        <v>20000</v>
      </c>
      <c r="AD684" s="7" t="s">
        <v>21</v>
      </c>
      <c r="AE684" s="10">
        <v>3</v>
      </c>
      <c r="AF684" s="9">
        <f>AC684*AE684</f>
        <v>60000</v>
      </c>
    </row>
    <row r="685" spans="1:32" x14ac:dyDescent="0.25">
      <c r="A685" s="8" t="s">
        <v>204</v>
      </c>
      <c r="B685" s="9"/>
      <c r="C685" s="9"/>
      <c r="D685" s="7" t="s">
        <v>205</v>
      </c>
      <c r="E685" s="9"/>
      <c r="F685" s="9">
        <v>870</v>
      </c>
      <c r="N685" s="5" t="s">
        <v>35</v>
      </c>
      <c r="O685" s="6"/>
      <c r="P685" s="6"/>
      <c r="Q685" s="7" t="s">
        <v>13</v>
      </c>
      <c r="R685" s="6"/>
      <c r="S685" s="6">
        <f>SUM(S677,S684)</f>
        <v>29575</v>
      </c>
      <c r="AA685" s="8" t="s">
        <v>167</v>
      </c>
      <c r="AB685" s="9">
        <v>3500</v>
      </c>
      <c r="AC685" s="9">
        <v>3500</v>
      </c>
      <c r="AD685" s="7" t="s">
        <v>21</v>
      </c>
      <c r="AE685" s="10">
        <v>0.35</v>
      </c>
      <c r="AF685" s="9">
        <f>AC685*AE685</f>
        <v>1225</v>
      </c>
    </row>
    <row r="686" spans="1:32" x14ac:dyDescent="0.25">
      <c r="A686" s="5" t="s">
        <v>23</v>
      </c>
      <c r="B686" s="6"/>
      <c r="C686" s="6"/>
      <c r="D686" s="7" t="s">
        <v>13</v>
      </c>
      <c r="E686" s="6"/>
      <c r="F686" s="6">
        <f>SUM(F683:F685)</f>
        <v>47095</v>
      </c>
      <c r="N686" s="8" t="s">
        <v>13</v>
      </c>
      <c r="O686" s="9"/>
      <c r="P686" s="9"/>
      <c r="Q686" s="7" t="s">
        <v>13</v>
      </c>
      <c r="R686" s="9"/>
      <c r="S686" s="9"/>
      <c r="AA686" s="8" t="s">
        <v>204</v>
      </c>
      <c r="AB686" s="9"/>
      <c r="AC686" s="9"/>
      <c r="AD686" s="7" t="s">
        <v>205</v>
      </c>
      <c r="AE686" s="9"/>
      <c r="AF686" s="9">
        <v>870</v>
      </c>
    </row>
    <row r="687" spans="1:32" x14ac:dyDescent="0.25">
      <c r="A687" s="8" t="s">
        <v>13</v>
      </c>
      <c r="B687" s="9"/>
      <c r="C687" s="9"/>
      <c r="D687" s="7" t="s">
        <v>13</v>
      </c>
      <c r="E687" s="9"/>
      <c r="F687" s="9"/>
      <c r="N687" s="5" t="s">
        <v>36</v>
      </c>
      <c r="O687" s="6"/>
      <c r="P687" s="6"/>
      <c r="Q687" s="7" t="s">
        <v>13</v>
      </c>
      <c r="R687" s="6"/>
      <c r="S687" s="6"/>
      <c r="AA687" s="5" t="s">
        <v>23</v>
      </c>
      <c r="AB687" s="6"/>
      <c r="AC687" s="6"/>
      <c r="AD687" s="7" t="s">
        <v>13</v>
      </c>
      <c r="AE687" s="6"/>
      <c r="AF687" s="6">
        <f>SUM(AF684:AF686)</f>
        <v>62095</v>
      </c>
    </row>
    <row r="688" spans="1:32" x14ac:dyDescent="0.25">
      <c r="A688" s="5" t="s">
        <v>24</v>
      </c>
      <c r="B688" s="6"/>
      <c r="C688" s="6"/>
      <c r="D688" s="7" t="s">
        <v>13</v>
      </c>
      <c r="E688" s="6"/>
      <c r="F688" s="6"/>
      <c r="N688" s="8" t="s">
        <v>37</v>
      </c>
      <c r="O688" s="9"/>
      <c r="P688" s="9">
        <v>-1</v>
      </c>
      <c r="Q688" s="7" t="s">
        <v>13</v>
      </c>
      <c r="R688" s="9">
        <v>652.5</v>
      </c>
      <c r="S688" s="9">
        <f t="shared" ref="S688:S701" si="45">P688*R688</f>
        <v>-652.5</v>
      </c>
      <c r="AA688" s="8" t="s">
        <v>13</v>
      </c>
      <c r="AB688" s="9"/>
      <c r="AC688" s="9"/>
      <c r="AD688" s="7" t="s">
        <v>13</v>
      </c>
      <c r="AE688" s="9"/>
      <c r="AF688" s="9"/>
    </row>
    <row r="689" spans="1:32" x14ac:dyDescent="0.25">
      <c r="A689" s="8" t="s">
        <v>121</v>
      </c>
      <c r="B689" s="9"/>
      <c r="C689" s="9">
        <v>-2800</v>
      </c>
      <c r="D689" s="7" t="s">
        <v>21</v>
      </c>
      <c r="E689" s="10">
        <v>6</v>
      </c>
      <c r="F689" s="9">
        <f>C689*E689</f>
        <v>-16800</v>
      </c>
      <c r="N689" s="8" t="s">
        <v>175</v>
      </c>
      <c r="O689" s="9"/>
      <c r="P689" s="9">
        <v>-2</v>
      </c>
      <c r="Q689" s="7" t="s">
        <v>13</v>
      </c>
      <c r="R689" s="9">
        <v>202.5</v>
      </c>
      <c r="S689" s="9">
        <f t="shared" si="45"/>
        <v>-405</v>
      </c>
      <c r="AA689" s="5" t="s">
        <v>24</v>
      </c>
      <c r="AB689" s="6"/>
      <c r="AC689" s="6"/>
      <c r="AD689" s="7" t="s">
        <v>13</v>
      </c>
      <c r="AE689" s="6"/>
      <c r="AF689" s="6"/>
    </row>
    <row r="690" spans="1:32" x14ac:dyDescent="0.25">
      <c r="A690" s="8" t="s">
        <v>27</v>
      </c>
      <c r="B690" s="9"/>
      <c r="C690" s="9">
        <v>-40</v>
      </c>
      <c r="D690" s="7" t="s">
        <v>28</v>
      </c>
      <c r="E690" s="10"/>
      <c r="F690" s="9"/>
      <c r="N690" s="8" t="s">
        <v>38</v>
      </c>
      <c r="O690" s="9"/>
      <c r="P690" s="9">
        <v>-14</v>
      </c>
      <c r="Q690" s="7" t="s">
        <v>13</v>
      </c>
      <c r="R690" s="9">
        <v>22</v>
      </c>
      <c r="S690" s="9">
        <f t="shared" si="45"/>
        <v>-308</v>
      </c>
      <c r="AA690" s="8" t="s">
        <v>121</v>
      </c>
      <c r="AB690" s="9"/>
      <c r="AC690" s="9">
        <v>-2800</v>
      </c>
      <c r="AD690" s="7" t="s">
        <v>21</v>
      </c>
      <c r="AE690" s="10">
        <v>6</v>
      </c>
      <c r="AF690" s="9">
        <f>AC690*AE690</f>
        <v>-16800</v>
      </c>
    </row>
    <row r="691" spans="1:32" x14ac:dyDescent="0.25">
      <c r="A691" s="8" t="s">
        <v>173</v>
      </c>
      <c r="B691" s="9"/>
      <c r="C691" s="9">
        <v>-18500</v>
      </c>
      <c r="D691" s="7" t="s">
        <v>30</v>
      </c>
      <c r="E691" s="10">
        <v>0.2</v>
      </c>
      <c r="F691" s="9">
        <f>C691*E691</f>
        <v>-3700</v>
      </c>
      <c r="N691" s="8" t="s">
        <v>176</v>
      </c>
      <c r="O691" s="9"/>
      <c r="P691" s="9">
        <v>-1</v>
      </c>
      <c r="Q691" s="7" t="s">
        <v>13</v>
      </c>
      <c r="R691" s="9">
        <v>2782.5</v>
      </c>
      <c r="S691" s="9">
        <f t="shared" si="45"/>
        <v>-2782.5</v>
      </c>
      <c r="AA691" s="8" t="s">
        <v>27</v>
      </c>
      <c r="AB691" s="9"/>
      <c r="AC691" s="9">
        <v>-40</v>
      </c>
      <c r="AD691" s="7" t="s">
        <v>28</v>
      </c>
      <c r="AE691" s="10"/>
      <c r="AF691" s="9"/>
    </row>
    <row r="692" spans="1:32" x14ac:dyDescent="0.25">
      <c r="A692" s="8" t="s">
        <v>174</v>
      </c>
      <c r="B692" s="9"/>
      <c r="C692" s="9">
        <v>-18500</v>
      </c>
      <c r="D692" s="7" t="s">
        <v>30</v>
      </c>
      <c r="E692" s="10">
        <v>7.0000000000000007E-2</v>
      </c>
      <c r="F692" s="9">
        <f>C692*E692</f>
        <v>-1295.0000000000002</v>
      </c>
      <c r="N692" s="8" t="s">
        <v>177</v>
      </c>
      <c r="O692" s="9"/>
      <c r="P692" s="9">
        <v>-1</v>
      </c>
      <c r="Q692" s="7" t="s">
        <v>13</v>
      </c>
      <c r="R692" s="9">
        <v>1496.25</v>
      </c>
      <c r="S692" s="9">
        <f t="shared" si="45"/>
        <v>-1496.25</v>
      </c>
      <c r="AA692" s="8" t="s">
        <v>173</v>
      </c>
      <c r="AB692" s="9"/>
      <c r="AC692" s="9">
        <v>-23500</v>
      </c>
      <c r="AD692" s="7" t="s">
        <v>30</v>
      </c>
      <c r="AE692" s="10">
        <v>0.2</v>
      </c>
      <c r="AF692" s="9">
        <f>AC692*AE692</f>
        <v>-4700</v>
      </c>
    </row>
    <row r="693" spans="1:32" x14ac:dyDescent="0.25">
      <c r="A693" s="5" t="s">
        <v>34</v>
      </c>
      <c r="B693" s="6"/>
      <c r="C693" s="6"/>
      <c r="D693" s="7" t="s">
        <v>13</v>
      </c>
      <c r="E693" s="6"/>
      <c r="F693" s="6">
        <f>SUM(F688:F692)</f>
        <v>-21795</v>
      </c>
      <c r="N693" s="8" t="s">
        <v>206</v>
      </c>
      <c r="O693" s="9"/>
      <c r="P693" s="9">
        <v>-3</v>
      </c>
      <c r="Q693" s="7" t="s">
        <v>13</v>
      </c>
      <c r="R693" s="9">
        <v>175</v>
      </c>
      <c r="S693" s="9">
        <f t="shared" si="45"/>
        <v>-525</v>
      </c>
      <c r="AA693" s="8" t="s">
        <v>174</v>
      </c>
      <c r="AB693" s="9"/>
      <c r="AC693" s="9">
        <v>-23500</v>
      </c>
      <c r="AD693" s="7" t="s">
        <v>30</v>
      </c>
      <c r="AE693" s="10">
        <v>7.0000000000000007E-2</v>
      </c>
      <c r="AF693" s="9">
        <f>AC693*AE693</f>
        <v>-1645.0000000000002</v>
      </c>
    </row>
    <row r="694" spans="1:32" x14ac:dyDescent="0.25">
      <c r="A694" s="5" t="s">
        <v>35</v>
      </c>
      <c r="B694" s="6"/>
      <c r="C694" s="6"/>
      <c r="D694" s="7" t="s">
        <v>13</v>
      </c>
      <c r="E694" s="6"/>
      <c r="F694" s="6">
        <f>SUM(F686,F693)</f>
        <v>25300</v>
      </c>
      <c r="N694" s="8" t="s">
        <v>178</v>
      </c>
      <c r="O694" s="9"/>
      <c r="P694" s="9">
        <v>-4</v>
      </c>
      <c r="Q694" s="7" t="s">
        <v>13</v>
      </c>
      <c r="R694" s="9">
        <v>315</v>
      </c>
      <c r="S694" s="9">
        <f t="shared" si="45"/>
        <v>-1260</v>
      </c>
      <c r="AA694" s="5" t="s">
        <v>34</v>
      </c>
      <c r="AB694" s="6"/>
      <c r="AC694" s="6"/>
      <c r="AD694" s="7" t="s">
        <v>13</v>
      </c>
      <c r="AE694" s="6"/>
      <c r="AF694" s="6">
        <f>SUM(AF689:AF693)</f>
        <v>-23145</v>
      </c>
    </row>
    <row r="695" spans="1:32" x14ac:dyDescent="0.25">
      <c r="A695" s="8" t="s">
        <v>13</v>
      </c>
      <c r="B695" s="9"/>
      <c r="C695" s="9"/>
      <c r="D695" s="7" t="s">
        <v>13</v>
      </c>
      <c r="E695" s="9"/>
      <c r="F695" s="9"/>
      <c r="N695" s="8" t="s">
        <v>225</v>
      </c>
      <c r="O695" s="9"/>
      <c r="P695" s="9">
        <v>-1</v>
      </c>
      <c r="Q695" s="7" t="s">
        <v>13</v>
      </c>
      <c r="R695" s="9">
        <v>675</v>
      </c>
      <c r="S695" s="9">
        <f t="shared" si="45"/>
        <v>-675</v>
      </c>
      <c r="AA695" s="5" t="s">
        <v>35</v>
      </c>
      <c r="AB695" s="6"/>
      <c r="AC695" s="6"/>
      <c r="AD695" s="7" t="s">
        <v>13</v>
      </c>
      <c r="AE695" s="6"/>
      <c r="AF695" s="6">
        <f>SUM(AF687,AF694)</f>
        <v>38950</v>
      </c>
    </row>
    <row r="696" spans="1:32" x14ac:dyDescent="0.25">
      <c r="A696" s="5" t="s">
        <v>36</v>
      </c>
      <c r="B696" s="6"/>
      <c r="C696" s="6"/>
      <c r="D696" s="7" t="s">
        <v>13</v>
      </c>
      <c r="E696" s="6"/>
      <c r="F696" s="6"/>
      <c r="N696" s="8" t="s">
        <v>179</v>
      </c>
      <c r="O696" s="9"/>
      <c r="P696" s="9">
        <v>-1</v>
      </c>
      <c r="Q696" s="7" t="s">
        <v>13</v>
      </c>
      <c r="R696" s="9">
        <v>2419.6799999999998</v>
      </c>
      <c r="S696" s="9">
        <f t="shared" si="45"/>
        <v>-2419.6799999999998</v>
      </c>
      <c r="AA696" s="8" t="s">
        <v>13</v>
      </c>
      <c r="AB696" s="9"/>
      <c r="AC696" s="9"/>
      <c r="AD696" s="7" t="s">
        <v>13</v>
      </c>
      <c r="AE696" s="9"/>
      <c r="AF696" s="9"/>
    </row>
    <row r="697" spans="1:32" x14ac:dyDescent="0.25">
      <c r="A697" s="8" t="s">
        <v>37</v>
      </c>
      <c r="B697" s="9"/>
      <c r="C697" s="9">
        <v>-1</v>
      </c>
      <c r="D697" s="7" t="s">
        <v>13</v>
      </c>
      <c r="E697" s="9">
        <v>652.5</v>
      </c>
      <c r="F697" s="9">
        <f t="shared" ref="F697:F704" si="46">C697*E697</f>
        <v>-652.5</v>
      </c>
      <c r="N697" s="8" t="s">
        <v>180</v>
      </c>
      <c r="O697" s="9"/>
      <c r="P697" s="9">
        <v>-1</v>
      </c>
      <c r="Q697" s="7" t="s">
        <v>13</v>
      </c>
      <c r="R697" s="9">
        <v>570.92999999999995</v>
      </c>
      <c r="S697" s="9">
        <f t="shared" si="45"/>
        <v>-570.92999999999995</v>
      </c>
      <c r="AA697" s="5" t="s">
        <v>36</v>
      </c>
      <c r="AB697" s="6"/>
      <c r="AC697" s="6"/>
      <c r="AD697" s="7" t="s">
        <v>13</v>
      </c>
      <c r="AE697" s="6"/>
      <c r="AF697" s="6"/>
    </row>
    <row r="698" spans="1:32" x14ac:dyDescent="0.25">
      <c r="A698" s="8" t="s">
        <v>175</v>
      </c>
      <c r="B698" s="9"/>
      <c r="C698" s="9">
        <v>-2</v>
      </c>
      <c r="D698" s="7" t="s">
        <v>13</v>
      </c>
      <c r="E698" s="9">
        <v>202.5</v>
      </c>
      <c r="F698" s="9">
        <f t="shared" si="46"/>
        <v>-405</v>
      </c>
      <c r="N698" s="8" t="s">
        <v>181</v>
      </c>
      <c r="O698" s="9"/>
      <c r="P698" s="9">
        <v>-1</v>
      </c>
      <c r="Q698" s="7" t="s">
        <v>13</v>
      </c>
      <c r="R698" s="9">
        <v>2600</v>
      </c>
      <c r="S698" s="9">
        <f t="shared" si="45"/>
        <v>-2600</v>
      </c>
      <c r="AA698" s="8" t="s">
        <v>37</v>
      </c>
      <c r="AB698" s="9"/>
      <c r="AC698" s="9">
        <v>-1</v>
      </c>
      <c r="AD698" s="7" t="s">
        <v>13</v>
      </c>
      <c r="AE698" s="9">
        <v>725</v>
      </c>
      <c r="AF698" s="9">
        <f t="shared" ref="AF698:AF705" si="47">AC698*AE698</f>
        <v>-725</v>
      </c>
    </row>
    <row r="699" spans="1:32" x14ac:dyDescent="0.25">
      <c r="A699" s="8" t="s">
        <v>38</v>
      </c>
      <c r="B699" s="9"/>
      <c r="C699" s="9">
        <v>-40</v>
      </c>
      <c r="D699" s="7" t="s">
        <v>13</v>
      </c>
      <c r="E699" s="9">
        <v>22</v>
      </c>
      <c r="F699" s="9">
        <f t="shared" si="46"/>
        <v>-880</v>
      </c>
      <c r="N699" s="8" t="s">
        <v>153</v>
      </c>
      <c r="O699" s="9"/>
      <c r="P699" s="9">
        <v>-1</v>
      </c>
      <c r="Q699" s="7" t="s">
        <v>13</v>
      </c>
      <c r="R699" s="9">
        <v>1225</v>
      </c>
      <c r="S699" s="9">
        <f t="shared" si="45"/>
        <v>-1225</v>
      </c>
      <c r="AA699" s="8" t="s">
        <v>175</v>
      </c>
      <c r="AB699" s="9"/>
      <c r="AC699" s="9">
        <v>-2</v>
      </c>
      <c r="AD699" s="7" t="s">
        <v>13</v>
      </c>
      <c r="AE699" s="9">
        <v>225</v>
      </c>
      <c r="AF699" s="9">
        <f t="shared" si="47"/>
        <v>-450</v>
      </c>
    </row>
    <row r="700" spans="1:32" x14ac:dyDescent="0.25">
      <c r="A700" s="8" t="s">
        <v>183</v>
      </c>
      <c r="B700" s="9"/>
      <c r="C700" s="9">
        <v>-1</v>
      </c>
      <c r="D700" s="7" t="s">
        <v>13</v>
      </c>
      <c r="E700" s="9">
        <v>1496.25</v>
      </c>
      <c r="F700" s="9">
        <f t="shared" si="46"/>
        <v>-1496.25</v>
      </c>
      <c r="N700" s="8" t="s">
        <v>154</v>
      </c>
      <c r="O700" s="9"/>
      <c r="P700" s="9">
        <v>-3</v>
      </c>
      <c r="Q700" s="7" t="s">
        <v>13</v>
      </c>
      <c r="R700" s="9">
        <v>125</v>
      </c>
      <c r="S700" s="9">
        <f t="shared" si="45"/>
        <v>-375</v>
      </c>
      <c r="AA700" s="8" t="s">
        <v>38</v>
      </c>
      <c r="AB700" s="9"/>
      <c r="AC700" s="9">
        <v>-40</v>
      </c>
      <c r="AD700" s="7" t="s">
        <v>13</v>
      </c>
      <c r="AE700" s="9">
        <v>22</v>
      </c>
      <c r="AF700" s="9">
        <f t="shared" si="47"/>
        <v>-880</v>
      </c>
    </row>
    <row r="701" spans="1:32" x14ac:dyDescent="0.25">
      <c r="A701" s="8" t="s">
        <v>206</v>
      </c>
      <c r="B701" s="9"/>
      <c r="C701" s="9">
        <v>-3</v>
      </c>
      <c r="D701" s="7" t="s">
        <v>13</v>
      </c>
      <c r="E701" s="9">
        <v>175</v>
      </c>
      <c r="F701" s="9">
        <f t="shared" si="46"/>
        <v>-525</v>
      </c>
      <c r="N701" s="8" t="s">
        <v>155</v>
      </c>
      <c r="O701" s="9"/>
      <c r="P701" s="9">
        <v>-100</v>
      </c>
      <c r="Q701" s="7" t="s">
        <v>13</v>
      </c>
      <c r="R701" s="9">
        <v>5</v>
      </c>
      <c r="S701" s="9">
        <f t="shared" si="45"/>
        <v>-500</v>
      </c>
      <c r="AA701" s="8" t="s">
        <v>183</v>
      </c>
      <c r="AB701" s="9"/>
      <c r="AC701" s="9">
        <v>-1</v>
      </c>
      <c r="AD701" s="7" t="s">
        <v>13</v>
      </c>
      <c r="AE701" s="9">
        <v>1425</v>
      </c>
      <c r="AF701" s="9">
        <f t="shared" si="47"/>
        <v>-1425</v>
      </c>
    </row>
    <row r="702" spans="1:32" x14ac:dyDescent="0.25">
      <c r="A702" s="8" t="s">
        <v>179</v>
      </c>
      <c r="B702" s="9"/>
      <c r="C702" s="9">
        <v>-1</v>
      </c>
      <c r="D702" s="7" t="s">
        <v>13</v>
      </c>
      <c r="E702" s="9">
        <v>2141.56</v>
      </c>
      <c r="F702" s="9">
        <f t="shared" si="46"/>
        <v>-2141.56</v>
      </c>
      <c r="N702" s="8" t="s">
        <v>48</v>
      </c>
      <c r="O702" s="9"/>
      <c r="P702" s="9"/>
      <c r="Q702" s="7" t="s">
        <v>13</v>
      </c>
      <c r="R702" s="9"/>
      <c r="S702" s="9">
        <v>-500</v>
      </c>
      <c r="AA702" s="8" t="s">
        <v>206</v>
      </c>
      <c r="AB702" s="9"/>
      <c r="AC702" s="9">
        <v>-3</v>
      </c>
      <c r="AD702" s="7" t="s">
        <v>13</v>
      </c>
      <c r="AE702" s="9">
        <v>175</v>
      </c>
      <c r="AF702" s="9">
        <f t="shared" si="47"/>
        <v>-525</v>
      </c>
    </row>
    <row r="703" spans="1:32" x14ac:dyDescent="0.25">
      <c r="A703" s="8" t="s">
        <v>180</v>
      </c>
      <c r="B703" s="9"/>
      <c r="C703" s="9">
        <v>-1</v>
      </c>
      <c r="D703" s="7" t="s">
        <v>13</v>
      </c>
      <c r="E703" s="9">
        <v>505.31</v>
      </c>
      <c r="F703" s="9">
        <f t="shared" si="46"/>
        <v>-505.31</v>
      </c>
      <c r="N703" s="5" t="s">
        <v>49</v>
      </c>
      <c r="O703" s="6"/>
      <c r="P703" s="6"/>
      <c r="Q703" s="7" t="s">
        <v>13</v>
      </c>
      <c r="R703" s="6"/>
      <c r="S703" s="6">
        <f>SUM(S688:S702)</f>
        <v>-16294.86</v>
      </c>
      <c r="AA703" s="8" t="s">
        <v>179</v>
      </c>
      <c r="AB703" s="9"/>
      <c r="AC703" s="9">
        <v>-1</v>
      </c>
      <c r="AD703" s="7" t="s">
        <v>13</v>
      </c>
      <c r="AE703" s="9">
        <v>2419.6799999999998</v>
      </c>
      <c r="AF703" s="9">
        <f t="shared" si="47"/>
        <v>-2419.6799999999998</v>
      </c>
    </row>
    <row r="704" spans="1:32" x14ac:dyDescent="0.25">
      <c r="A704" s="8" t="s">
        <v>181</v>
      </c>
      <c r="B704" s="9"/>
      <c r="C704" s="9">
        <v>-1</v>
      </c>
      <c r="D704" s="7" t="s">
        <v>13</v>
      </c>
      <c r="E704" s="9">
        <v>2600</v>
      </c>
      <c r="F704" s="9">
        <f t="shared" si="46"/>
        <v>-2600</v>
      </c>
      <c r="N704" s="8" t="s">
        <v>50</v>
      </c>
      <c r="O704" s="9"/>
      <c r="P704" s="9"/>
      <c r="Q704" s="7" t="s">
        <v>13</v>
      </c>
      <c r="R704" s="9"/>
      <c r="S704" s="9">
        <f>SUM(S685,S703)</f>
        <v>13280.14</v>
      </c>
      <c r="AA704" s="8" t="s">
        <v>180</v>
      </c>
      <c r="AB704" s="9"/>
      <c r="AC704" s="9">
        <v>-1</v>
      </c>
      <c r="AD704" s="7" t="s">
        <v>13</v>
      </c>
      <c r="AE704" s="9">
        <v>570.92999999999995</v>
      </c>
      <c r="AF704" s="9">
        <f t="shared" si="47"/>
        <v>-570.92999999999995</v>
      </c>
    </row>
    <row r="705" spans="1:32" x14ac:dyDescent="0.25">
      <c r="A705" s="8" t="s">
        <v>48</v>
      </c>
      <c r="B705" s="9"/>
      <c r="C705" s="9"/>
      <c r="D705" s="7" t="s">
        <v>13</v>
      </c>
      <c r="E705" s="9"/>
      <c r="F705" s="9">
        <v>-500</v>
      </c>
      <c r="N705" s="1"/>
      <c r="O705" s="1"/>
      <c r="P705" s="1"/>
      <c r="Q705" s="1"/>
      <c r="R705" s="1"/>
      <c r="S705" s="1"/>
      <c r="AA705" s="8" t="s">
        <v>181</v>
      </c>
      <c r="AB705" s="9"/>
      <c r="AC705" s="9">
        <v>-1</v>
      </c>
      <c r="AD705" s="7" t="s">
        <v>13</v>
      </c>
      <c r="AE705" s="9">
        <v>2600</v>
      </c>
      <c r="AF705" s="9">
        <f t="shared" si="47"/>
        <v>-2600</v>
      </c>
    </row>
    <row r="706" spans="1:32" x14ac:dyDescent="0.25">
      <c r="A706" s="5" t="s">
        <v>49</v>
      </c>
      <c r="B706" s="6"/>
      <c r="C706" s="6"/>
      <c r="D706" s="7" t="s">
        <v>13</v>
      </c>
      <c r="E706" s="6"/>
      <c r="F706" s="6">
        <f>SUM(F697:F705)</f>
        <v>-9705.619999999999</v>
      </c>
      <c r="N706" s="1"/>
      <c r="O706" s="1"/>
      <c r="P706" s="1"/>
      <c r="Q706" s="1"/>
      <c r="R706" s="1"/>
      <c r="S706" s="1"/>
      <c r="AA706" s="8" t="s">
        <v>48</v>
      </c>
      <c r="AB706" s="9"/>
      <c r="AC706" s="9"/>
      <c r="AD706" s="7" t="s">
        <v>13</v>
      </c>
      <c r="AE706" s="9"/>
      <c r="AF706" s="9">
        <v>-500</v>
      </c>
    </row>
    <row r="707" spans="1:32" x14ac:dyDescent="0.25">
      <c r="A707" s="8" t="s">
        <v>50</v>
      </c>
      <c r="B707" s="9"/>
      <c r="C707" s="9"/>
      <c r="D707" s="7" t="s">
        <v>13</v>
      </c>
      <c r="E707" s="9"/>
      <c r="F707" s="9">
        <f>SUM(F694,F706)</f>
        <v>15594.380000000001</v>
      </c>
      <c r="N707" s="1"/>
      <c r="O707" s="1"/>
      <c r="P707" s="1"/>
      <c r="Q707" s="1"/>
      <c r="R707" s="1"/>
      <c r="S707" s="1"/>
      <c r="AA707" s="5" t="s">
        <v>49</v>
      </c>
      <c r="AB707" s="6"/>
      <c r="AC707" s="6"/>
      <c r="AD707" s="7" t="s">
        <v>13</v>
      </c>
      <c r="AE707" s="6"/>
      <c r="AF707" s="6">
        <f>SUM(AF698:AF706)</f>
        <v>-10095.61</v>
      </c>
    </row>
    <row r="708" spans="1:32" x14ac:dyDescent="0.25">
      <c r="A708" s="1"/>
      <c r="B708" s="1"/>
      <c r="C708" s="1"/>
      <c r="D708" s="1"/>
      <c r="E708" s="1"/>
      <c r="F708" s="1"/>
      <c r="N708" s="2" t="s">
        <v>52</v>
      </c>
      <c r="O708" s="1"/>
      <c r="P708" s="1"/>
      <c r="Q708" s="1"/>
      <c r="R708" s="1"/>
      <c r="S708" s="1"/>
      <c r="AA708" s="8" t="s">
        <v>50</v>
      </c>
      <c r="AB708" s="9"/>
      <c r="AC708" s="9"/>
      <c r="AD708" s="7" t="s">
        <v>13</v>
      </c>
      <c r="AE708" s="9"/>
      <c r="AF708" s="9">
        <f>SUM(AF695,AF707)</f>
        <v>28854.39</v>
      </c>
    </row>
    <row r="709" spans="1:32" x14ac:dyDescent="0.25">
      <c r="A709" s="1"/>
      <c r="B709" s="1"/>
      <c r="C709" s="1"/>
      <c r="D709" s="1"/>
      <c r="E709" s="1"/>
      <c r="F709" s="1"/>
      <c r="N709" s="1"/>
      <c r="O709" s="1"/>
      <c r="P709" s="1"/>
      <c r="Q709" s="1"/>
      <c r="R709" s="1"/>
      <c r="S709" s="1"/>
      <c r="AA709" s="1"/>
      <c r="AB709" s="1"/>
      <c r="AC709" s="1"/>
      <c r="AD709" s="1"/>
      <c r="AE709" s="1"/>
      <c r="AF709" s="1"/>
    </row>
    <row r="710" spans="1:32" x14ac:dyDescent="0.25">
      <c r="A710" s="1"/>
      <c r="B710" s="1"/>
      <c r="C710" s="1"/>
      <c r="D710" s="1"/>
      <c r="E710" s="1"/>
      <c r="F710" s="1"/>
      <c r="N710" s="1" t="s">
        <v>121</v>
      </c>
      <c r="O710" s="1"/>
      <c r="P710" s="1"/>
      <c r="Q710" s="1"/>
      <c r="R710" s="1"/>
      <c r="S710" s="1"/>
      <c r="AA710" s="2" t="s">
        <v>207</v>
      </c>
      <c r="AB710" s="1"/>
      <c r="AC710" s="1"/>
      <c r="AD710" s="1"/>
      <c r="AE710" s="1"/>
      <c r="AF710" s="1"/>
    </row>
    <row r="711" spans="1:32" x14ac:dyDescent="0.25">
      <c r="A711" s="2" t="s">
        <v>52</v>
      </c>
      <c r="B711" s="1"/>
      <c r="C711" s="1"/>
      <c r="D711" s="1"/>
      <c r="E711" s="1"/>
      <c r="F711" s="1"/>
      <c r="N711" s="2" t="s">
        <v>1</v>
      </c>
      <c r="O711" s="2" t="s">
        <v>2</v>
      </c>
      <c r="P711" s="1"/>
      <c r="Q711" s="1"/>
      <c r="R711" s="1"/>
      <c r="S711" s="1"/>
      <c r="AA711" s="2" t="s">
        <v>208</v>
      </c>
      <c r="AB711" s="1"/>
      <c r="AC711" s="1"/>
      <c r="AD711" s="1"/>
      <c r="AE711" s="1"/>
      <c r="AF711" s="1"/>
    </row>
    <row r="712" spans="1:32" x14ac:dyDescent="0.25">
      <c r="A712" s="1"/>
      <c r="B712" s="1"/>
      <c r="C712" s="1"/>
      <c r="D712" s="1"/>
      <c r="E712" s="1"/>
      <c r="F712" s="1"/>
      <c r="N712" s="2" t="s">
        <v>3</v>
      </c>
      <c r="O712" s="2" t="s">
        <v>4</v>
      </c>
      <c r="P712" s="1"/>
      <c r="Q712" s="1"/>
      <c r="R712" s="1"/>
      <c r="S712" s="1"/>
      <c r="AA712" s="1"/>
      <c r="AB712" s="1"/>
      <c r="AC712" s="1"/>
      <c r="AD712" s="1"/>
      <c r="AE712" s="1"/>
      <c r="AF712" s="1"/>
    </row>
    <row r="713" spans="1:32" x14ac:dyDescent="0.25">
      <c r="A713" s="1" t="s">
        <v>123</v>
      </c>
      <c r="B713" s="1"/>
      <c r="C713" s="1"/>
      <c r="D713" s="1"/>
      <c r="E713" s="1"/>
      <c r="F713" s="1"/>
      <c r="N713" s="2" t="s">
        <v>5</v>
      </c>
      <c r="O713" s="2" t="s">
        <v>203</v>
      </c>
      <c r="P713" s="1"/>
      <c r="Q713" s="1"/>
      <c r="R713" s="1"/>
      <c r="S713" s="1"/>
      <c r="AA713" s="2" t="s">
        <v>52</v>
      </c>
      <c r="AB713" s="1"/>
      <c r="AC713" s="1"/>
      <c r="AD713" s="1"/>
      <c r="AE713" s="1"/>
      <c r="AF713" s="1"/>
    </row>
    <row r="714" spans="1:32" x14ac:dyDescent="0.25">
      <c r="A714" s="2" t="s">
        <v>1</v>
      </c>
      <c r="B714" s="2" t="s">
        <v>2</v>
      </c>
      <c r="C714" s="1"/>
      <c r="D714" s="1"/>
      <c r="E714" s="1"/>
      <c r="F714" s="1"/>
      <c r="N714" s="2" t="s">
        <v>7</v>
      </c>
      <c r="O714" s="2" t="s">
        <v>152</v>
      </c>
      <c r="P714" s="1"/>
      <c r="Q714" s="1"/>
      <c r="R714" s="1"/>
      <c r="S714" s="1"/>
      <c r="AA714" s="1"/>
      <c r="AB714" s="1"/>
      <c r="AC714" s="1"/>
      <c r="AD714" s="1"/>
      <c r="AE714" s="1"/>
      <c r="AF714" s="1"/>
    </row>
    <row r="715" spans="1:32" x14ac:dyDescent="0.25">
      <c r="A715" s="2" t="s">
        <v>3</v>
      </c>
      <c r="B715" s="2" t="s">
        <v>4</v>
      </c>
      <c r="C715" s="1"/>
      <c r="D715" s="1"/>
      <c r="E715" s="1"/>
      <c r="F715" s="1"/>
      <c r="N715" s="2" t="s">
        <v>9</v>
      </c>
      <c r="O715" s="2" t="s">
        <v>10</v>
      </c>
      <c r="P715" s="1"/>
      <c r="Q715" s="1"/>
      <c r="R715" s="1"/>
      <c r="S715" s="1"/>
      <c r="AA715" s="1" t="s">
        <v>123</v>
      </c>
      <c r="AB715" s="1"/>
      <c r="AC715" s="1"/>
      <c r="AD715" s="1"/>
      <c r="AE715" s="1"/>
      <c r="AF715" s="1"/>
    </row>
    <row r="716" spans="1:32" x14ac:dyDescent="0.25">
      <c r="A716" s="2" t="s">
        <v>5</v>
      </c>
      <c r="B716" s="2" t="s">
        <v>203</v>
      </c>
      <c r="C716" s="1"/>
      <c r="D716" s="1"/>
      <c r="E716" s="1"/>
      <c r="F716" s="1"/>
      <c r="N716" s="1"/>
      <c r="O716" s="1"/>
      <c r="P716" s="1"/>
      <c r="Q716" s="1"/>
      <c r="R716" s="1"/>
      <c r="S716" s="1"/>
      <c r="AA716" s="2" t="s">
        <v>1</v>
      </c>
      <c r="AB716" s="2" t="s">
        <v>2</v>
      </c>
      <c r="AC716" s="1"/>
      <c r="AD716" s="1"/>
      <c r="AE716" s="1"/>
      <c r="AF716" s="1"/>
    </row>
    <row r="717" spans="1:32" x14ac:dyDescent="0.25">
      <c r="A717" s="2" t="s">
        <v>7</v>
      </c>
      <c r="B717" s="2" t="s">
        <v>8</v>
      </c>
      <c r="C717" s="1"/>
      <c r="D717" s="1"/>
      <c r="E717" s="1"/>
      <c r="F717" s="1"/>
      <c r="N717" s="3" t="s">
        <v>11</v>
      </c>
      <c r="O717" s="4" t="s">
        <v>12</v>
      </c>
      <c r="P717" s="4" t="s">
        <v>15</v>
      </c>
      <c r="Q717" s="4" t="s">
        <v>13</v>
      </c>
      <c r="R717" s="4" t="s">
        <v>16</v>
      </c>
      <c r="S717" s="4" t="s">
        <v>17</v>
      </c>
      <c r="AA717" s="2" t="s">
        <v>3</v>
      </c>
      <c r="AB717" s="2" t="s">
        <v>4</v>
      </c>
      <c r="AC717" s="1"/>
      <c r="AD717" s="1"/>
      <c r="AE717" s="1"/>
      <c r="AF717" s="1"/>
    </row>
    <row r="718" spans="1:32" x14ac:dyDescent="0.25">
      <c r="A718" s="2" t="s">
        <v>9</v>
      </c>
      <c r="B718" s="2" t="s">
        <v>10</v>
      </c>
      <c r="C718" s="1"/>
      <c r="D718" s="1"/>
      <c r="E718" s="1"/>
      <c r="F718" s="1"/>
      <c r="N718" s="5" t="s">
        <v>18</v>
      </c>
      <c r="O718" s="6"/>
      <c r="P718" s="6"/>
      <c r="Q718" s="7" t="s">
        <v>13</v>
      </c>
      <c r="R718" s="6"/>
      <c r="S718" s="6"/>
      <c r="AA718" s="2" t="s">
        <v>5</v>
      </c>
      <c r="AB718" s="2" t="s">
        <v>203</v>
      </c>
      <c r="AC718" s="1"/>
      <c r="AD718" s="1"/>
      <c r="AE718" s="1"/>
      <c r="AF718" s="1"/>
    </row>
    <row r="719" spans="1:32" x14ac:dyDescent="0.25">
      <c r="A719" s="1"/>
      <c r="B719" s="1"/>
      <c r="C719" s="1"/>
      <c r="D719" s="1"/>
      <c r="E719" s="1"/>
      <c r="F719" s="1"/>
      <c r="N719" s="8" t="s">
        <v>166</v>
      </c>
      <c r="O719" s="9">
        <v>20000</v>
      </c>
      <c r="P719" s="9">
        <v>20000</v>
      </c>
      <c r="Q719" s="7" t="s">
        <v>21</v>
      </c>
      <c r="R719" s="10">
        <v>3</v>
      </c>
      <c r="S719" s="9">
        <f>P719*R719</f>
        <v>60000</v>
      </c>
      <c r="AA719" s="2" t="s">
        <v>7</v>
      </c>
      <c r="AB719" s="2" t="s">
        <v>187</v>
      </c>
      <c r="AC719" s="1"/>
      <c r="AD719" s="1"/>
      <c r="AE719" s="1"/>
      <c r="AF719" s="1"/>
    </row>
    <row r="720" spans="1:32" x14ac:dyDescent="0.25">
      <c r="A720" s="3" t="s">
        <v>11</v>
      </c>
      <c r="B720" s="4" t="s">
        <v>12</v>
      </c>
      <c r="C720" s="4" t="s">
        <v>15</v>
      </c>
      <c r="D720" s="4" t="s">
        <v>13</v>
      </c>
      <c r="E720" s="4" t="s">
        <v>16</v>
      </c>
      <c r="F720" s="4" t="s">
        <v>17</v>
      </c>
      <c r="N720" s="8" t="s">
        <v>167</v>
      </c>
      <c r="O720" s="9">
        <v>3500</v>
      </c>
      <c r="P720" s="9">
        <v>3500</v>
      </c>
      <c r="Q720" s="7" t="s">
        <v>21</v>
      </c>
      <c r="R720" s="10">
        <v>0.35</v>
      </c>
      <c r="S720" s="9">
        <f>P720*R720</f>
        <v>1225</v>
      </c>
      <c r="AA720" s="2" t="s">
        <v>9</v>
      </c>
      <c r="AB720" s="2" t="s">
        <v>10</v>
      </c>
      <c r="AC720" s="1"/>
      <c r="AD720" s="1"/>
      <c r="AE720" s="1"/>
      <c r="AF720" s="1"/>
    </row>
    <row r="721" spans="1:32" x14ac:dyDescent="0.25">
      <c r="A721" s="1"/>
      <c r="B721" s="1"/>
      <c r="C721" s="1"/>
      <c r="D721" s="1"/>
      <c r="E721" s="1"/>
      <c r="F721" s="1"/>
      <c r="N721" s="8" t="s">
        <v>204</v>
      </c>
      <c r="O721" s="9"/>
      <c r="P721" s="9"/>
      <c r="Q721" s="7" t="s">
        <v>205</v>
      </c>
      <c r="R721" s="9"/>
      <c r="S721" s="9">
        <v>870</v>
      </c>
      <c r="AA721" s="1"/>
      <c r="AB721" s="1"/>
      <c r="AC721" s="1"/>
      <c r="AD721" s="1"/>
      <c r="AE721" s="1"/>
      <c r="AF721" s="1"/>
    </row>
    <row r="722" spans="1:32" x14ac:dyDescent="0.25">
      <c r="A722" s="2" t="s">
        <v>226</v>
      </c>
      <c r="B722" s="1"/>
      <c r="C722" s="1"/>
      <c r="D722" s="1"/>
      <c r="E722" s="1"/>
      <c r="F722" s="1"/>
      <c r="N722" s="5" t="s">
        <v>23</v>
      </c>
      <c r="O722" s="6"/>
      <c r="P722" s="6"/>
      <c r="Q722" s="7" t="s">
        <v>13</v>
      </c>
      <c r="R722" s="6"/>
      <c r="S722" s="6">
        <f>SUM(S719:S721)</f>
        <v>62095</v>
      </c>
      <c r="AA722" s="3" t="s">
        <v>11</v>
      </c>
      <c r="AB722" s="4" t="s">
        <v>12</v>
      </c>
      <c r="AC722" s="4" t="s">
        <v>15</v>
      </c>
      <c r="AD722" s="4" t="s">
        <v>13</v>
      </c>
      <c r="AE722" s="4" t="s">
        <v>16</v>
      </c>
      <c r="AF722" s="4" t="s">
        <v>17</v>
      </c>
    </row>
    <row r="723" spans="1:32" x14ac:dyDescent="0.25">
      <c r="A723" s="1"/>
      <c r="B723" s="1"/>
      <c r="C723" s="1"/>
      <c r="D723" s="1"/>
      <c r="E723" s="1"/>
      <c r="F723" s="1"/>
      <c r="N723" s="8" t="s">
        <v>13</v>
      </c>
      <c r="O723" s="9"/>
      <c r="P723" s="9"/>
      <c r="Q723" s="7" t="s">
        <v>13</v>
      </c>
      <c r="R723" s="9"/>
      <c r="S723" s="9"/>
      <c r="AA723" s="1"/>
      <c r="AB723" s="1"/>
      <c r="AC723" s="1"/>
      <c r="AD723" s="1"/>
      <c r="AE723" s="1"/>
      <c r="AF723" s="1"/>
    </row>
    <row r="724" spans="1:32" x14ac:dyDescent="0.25">
      <c r="A724" s="2" t="s">
        <v>52</v>
      </c>
      <c r="B724" s="1"/>
      <c r="C724" s="1"/>
      <c r="D724" s="1"/>
      <c r="E724" s="1"/>
      <c r="F724" s="1"/>
      <c r="N724" s="5" t="s">
        <v>24</v>
      </c>
      <c r="O724" s="6"/>
      <c r="P724" s="6"/>
      <c r="Q724" s="7" t="s">
        <v>13</v>
      </c>
      <c r="R724" s="6"/>
      <c r="S724" s="6"/>
      <c r="AA724" s="2" t="s">
        <v>226</v>
      </c>
      <c r="AB724" s="1"/>
      <c r="AC724" s="1"/>
      <c r="AD724" s="1"/>
      <c r="AE724" s="1"/>
      <c r="AF724" s="1"/>
    </row>
    <row r="725" spans="1:32" x14ac:dyDescent="0.25">
      <c r="A725" s="1"/>
      <c r="B725" s="1"/>
      <c r="C725" s="1"/>
      <c r="D725" s="1"/>
      <c r="E725" s="1"/>
      <c r="F725" s="1"/>
      <c r="N725" s="8" t="s">
        <v>121</v>
      </c>
      <c r="O725" s="9"/>
      <c r="P725" s="9">
        <v>-2800</v>
      </c>
      <c r="Q725" s="7" t="s">
        <v>21</v>
      </c>
      <c r="R725" s="10">
        <v>6</v>
      </c>
      <c r="S725" s="9">
        <f>P725*R725</f>
        <v>-16800</v>
      </c>
      <c r="AA725" s="1"/>
      <c r="AB725" s="1"/>
      <c r="AC725" s="1"/>
      <c r="AD725" s="1"/>
      <c r="AE725" s="1"/>
      <c r="AF725" s="1"/>
    </row>
    <row r="726" spans="1:32" x14ac:dyDescent="0.25">
      <c r="A726" s="1" t="s">
        <v>124</v>
      </c>
      <c r="B726" s="1"/>
      <c r="C726" s="1"/>
      <c r="D726" s="1"/>
      <c r="E726" s="1"/>
      <c r="F726" s="1"/>
      <c r="N726" s="8" t="s">
        <v>27</v>
      </c>
      <c r="O726" s="9"/>
      <c r="P726" s="9">
        <v>-40</v>
      </c>
      <c r="Q726" s="7" t="s">
        <v>28</v>
      </c>
      <c r="R726" s="10"/>
      <c r="S726" s="9"/>
      <c r="AA726" s="2" t="s">
        <v>52</v>
      </c>
      <c r="AB726" s="1"/>
      <c r="AC726" s="1"/>
      <c r="AD726" s="1"/>
      <c r="AE726" s="1"/>
      <c r="AF726" s="1"/>
    </row>
    <row r="727" spans="1:32" x14ac:dyDescent="0.25">
      <c r="A727" s="2" t="s">
        <v>1</v>
      </c>
      <c r="B727" s="2" t="s">
        <v>2</v>
      </c>
      <c r="C727" s="1"/>
      <c r="D727" s="1"/>
      <c r="E727" s="1"/>
      <c r="F727" s="1"/>
      <c r="N727" s="8" t="s">
        <v>173</v>
      </c>
      <c r="O727" s="9"/>
      <c r="P727" s="9">
        <v>-23500</v>
      </c>
      <c r="Q727" s="7" t="s">
        <v>30</v>
      </c>
      <c r="R727" s="10">
        <v>0.2</v>
      </c>
      <c r="S727" s="9">
        <f>P727*R727</f>
        <v>-4700</v>
      </c>
      <c r="AA727" s="1"/>
      <c r="AB727" s="1"/>
      <c r="AC727" s="1"/>
      <c r="AD727" s="1"/>
      <c r="AE727" s="1"/>
      <c r="AF727" s="1"/>
    </row>
    <row r="728" spans="1:32" x14ac:dyDescent="0.25">
      <c r="A728" s="2" t="s">
        <v>3</v>
      </c>
      <c r="B728" s="2" t="s">
        <v>4</v>
      </c>
      <c r="C728" s="1"/>
      <c r="D728" s="1"/>
      <c r="E728" s="1"/>
      <c r="F728" s="1"/>
      <c r="N728" s="8" t="s">
        <v>174</v>
      </c>
      <c r="O728" s="9"/>
      <c r="P728" s="9">
        <v>-23500</v>
      </c>
      <c r="Q728" s="7" t="s">
        <v>30</v>
      </c>
      <c r="R728" s="10">
        <v>7.0000000000000007E-2</v>
      </c>
      <c r="S728" s="9">
        <f>P728*R728</f>
        <v>-1645.0000000000002</v>
      </c>
      <c r="AA728" s="1" t="s">
        <v>124</v>
      </c>
      <c r="AB728" s="1"/>
      <c r="AC728" s="1"/>
      <c r="AD728" s="1"/>
      <c r="AE728" s="1"/>
      <c r="AF728" s="1"/>
    </row>
    <row r="729" spans="1:32" x14ac:dyDescent="0.25">
      <c r="A729" s="2" t="s">
        <v>5</v>
      </c>
      <c r="B729" s="2" t="s">
        <v>203</v>
      </c>
      <c r="C729" s="1"/>
      <c r="D729" s="1"/>
      <c r="E729" s="1"/>
      <c r="F729" s="1"/>
      <c r="N729" s="5" t="s">
        <v>34</v>
      </c>
      <c r="O729" s="6"/>
      <c r="P729" s="6"/>
      <c r="Q729" s="7" t="s">
        <v>13</v>
      </c>
      <c r="R729" s="6"/>
      <c r="S729" s="6">
        <f>SUM(S724:S728)</f>
        <v>-23145</v>
      </c>
      <c r="AA729" s="2" t="s">
        <v>1</v>
      </c>
      <c r="AB729" s="2" t="s">
        <v>2</v>
      </c>
      <c r="AC729" s="1"/>
      <c r="AD729" s="1"/>
      <c r="AE729" s="1"/>
      <c r="AF729" s="1"/>
    </row>
    <row r="730" spans="1:32" x14ac:dyDescent="0.25">
      <c r="A730" s="2" t="s">
        <v>7</v>
      </c>
      <c r="B730" s="2" t="s">
        <v>8</v>
      </c>
      <c r="C730" s="1"/>
      <c r="D730" s="1"/>
      <c r="E730" s="1"/>
      <c r="F730" s="1"/>
      <c r="N730" s="5" t="s">
        <v>35</v>
      </c>
      <c r="O730" s="6"/>
      <c r="P730" s="6"/>
      <c r="Q730" s="7" t="s">
        <v>13</v>
      </c>
      <c r="R730" s="6"/>
      <c r="S730" s="6">
        <f>SUM(S722,S729)</f>
        <v>38950</v>
      </c>
      <c r="AA730" s="2" t="s">
        <v>3</v>
      </c>
      <c r="AB730" s="2" t="s">
        <v>4</v>
      </c>
      <c r="AC730" s="1"/>
      <c r="AD730" s="1"/>
      <c r="AE730" s="1"/>
      <c r="AF730" s="1"/>
    </row>
    <row r="731" spans="1:32" x14ac:dyDescent="0.25">
      <c r="A731" s="2" t="s">
        <v>9</v>
      </c>
      <c r="B731" s="2" t="s">
        <v>10</v>
      </c>
      <c r="C731" s="1"/>
      <c r="D731" s="1"/>
      <c r="E731" s="1"/>
      <c r="F731" s="1"/>
      <c r="N731" s="8" t="s">
        <v>13</v>
      </c>
      <c r="O731" s="9"/>
      <c r="P731" s="9"/>
      <c r="Q731" s="7" t="s">
        <v>13</v>
      </c>
      <c r="R731" s="9"/>
      <c r="S731" s="9"/>
      <c r="AA731" s="2" t="s">
        <v>5</v>
      </c>
      <c r="AB731" s="2" t="s">
        <v>203</v>
      </c>
      <c r="AC731" s="1"/>
      <c r="AD731" s="1"/>
      <c r="AE731" s="1"/>
      <c r="AF731" s="1"/>
    </row>
    <row r="732" spans="1:32" x14ac:dyDescent="0.25">
      <c r="A732" s="1"/>
      <c r="B732" s="1"/>
      <c r="C732" s="1"/>
      <c r="D732" s="1"/>
      <c r="E732" s="1"/>
      <c r="F732" s="1"/>
      <c r="N732" s="5" t="s">
        <v>36</v>
      </c>
      <c r="O732" s="6"/>
      <c r="P732" s="6"/>
      <c r="Q732" s="7" t="s">
        <v>13</v>
      </c>
      <c r="R732" s="6"/>
      <c r="S732" s="6"/>
      <c r="AA732" s="2" t="s">
        <v>7</v>
      </c>
      <c r="AB732" s="2" t="s">
        <v>187</v>
      </c>
      <c r="AC732" s="1"/>
      <c r="AD732" s="1"/>
      <c r="AE732" s="1"/>
      <c r="AF732" s="1"/>
    </row>
    <row r="733" spans="1:32" x14ac:dyDescent="0.25">
      <c r="A733" s="3" t="s">
        <v>11</v>
      </c>
      <c r="B733" s="4" t="s">
        <v>12</v>
      </c>
      <c r="C733" s="4" t="s">
        <v>15</v>
      </c>
      <c r="D733" s="4" t="s">
        <v>13</v>
      </c>
      <c r="E733" s="4" t="s">
        <v>16</v>
      </c>
      <c r="F733" s="4" t="s">
        <v>17</v>
      </c>
      <c r="N733" s="8" t="s">
        <v>37</v>
      </c>
      <c r="O733" s="9"/>
      <c r="P733" s="9">
        <v>-1</v>
      </c>
      <c r="Q733" s="7" t="s">
        <v>13</v>
      </c>
      <c r="R733" s="9">
        <v>652.5</v>
      </c>
      <c r="S733" s="9">
        <f t="shared" ref="S733:S743" si="48">P733*R733</f>
        <v>-652.5</v>
      </c>
      <c r="AA733" s="2" t="s">
        <v>9</v>
      </c>
      <c r="AB733" s="2" t="s">
        <v>10</v>
      </c>
      <c r="AC733" s="1"/>
      <c r="AD733" s="1"/>
      <c r="AE733" s="1"/>
      <c r="AF733" s="1"/>
    </row>
    <row r="734" spans="1:32" x14ac:dyDescent="0.25">
      <c r="A734" s="1"/>
      <c r="B734" s="1"/>
      <c r="C734" s="1"/>
      <c r="D734" s="1"/>
      <c r="E734" s="1"/>
      <c r="F734" s="1"/>
      <c r="N734" s="8" t="s">
        <v>175</v>
      </c>
      <c r="O734" s="9"/>
      <c r="P734" s="9">
        <v>-2</v>
      </c>
      <c r="Q734" s="7" t="s">
        <v>13</v>
      </c>
      <c r="R734" s="9">
        <v>202.5</v>
      </c>
      <c r="S734" s="9">
        <f t="shared" si="48"/>
        <v>-405</v>
      </c>
      <c r="AA734" s="1"/>
      <c r="AB734" s="1"/>
      <c r="AC734" s="1"/>
      <c r="AD734" s="1"/>
      <c r="AE734" s="1"/>
      <c r="AF734" s="1"/>
    </row>
    <row r="735" spans="1:32" x14ac:dyDescent="0.25">
      <c r="A735" s="2" t="s">
        <v>226</v>
      </c>
      <c r="B735" s="1"/>
      <c r="C735" s="1"/>
      <c r="D735" s="1"/>
      <c r="E735" s="1"/>
      <c r="F735" s="1"/>
      <c r="N735" s="8" t="s">
        <v>38</v>
      </c>
      <c r="O735" s="9"/>
      <c r="P735" s="9">
        <v>-40</v>
      </c>
      <c r="Q735" s="7" t="s">
        <v>13</v>
      </c>
      <c r="R735" s="9">
        <v>22</v>
      </c>
      <c r="S735" s="9">
        <f t="shared" si="48"/>
        <v>-880</v>
      </c>
      <c r="AA735" s="3" t="s">
        <v>11</v>
      </c>
      <c r="AB735" s="4" t="s">
        <v>12</v>
      </c>
      <c r="AC735" s="4" t="s">
        <v>15</v>
      </c>
      <c r="AD735" s="4" t="s">
        <v>13</v>
      </c>
      <c r="AE735" s="4" t="s">
        <v>16</v>
      </c>
      <c r="AF735" s="4" t="s">
        <v>17</v>
      </c>
    </row>
    <row r="736" spans="1:32" x14ac:dyDescent="0.25">
      <c r="A736" s="1"/>
      <c r="B736" s="1"/>
      <c r="C736" s="1"/>
      <c r="D736" s="1"/>
      <c r="E736" s="1"/>
      <c r="F736" s="1"/>
      <c r="N736" s="8" t="s">
        <v>183</v>
      </c>
      <c r="O736" s="9"/>
      <c r="P736" s="9">
        <v>-1</v>
      </c>
      <c r="Q736" s="7" t="s">
        <v>13</v>
      </c>
      <c r="R736" s="9">
        <v>1496.25</v>
      </c>
      <c r="S736" s="9">
        <f t="shared" si="48"/>
        <v>-1496.25</v>
      </c>
      <c r="AA736" s="1"/>
      <c r="AB736" s="1"/>
      <c r="AC736" s="1"/>
      <c r="AD736" s="1"/>
      <c r="AE736" s="1"/>
      <c r="AF736" s="1"/>
    </row>
    <row r="737" spans="1:32" x14ac:dyDescent="0.25">
      <c r="A737" s="2" t="s">
        <v>52</v>
      </c>
      <c r="B737" s="1"/>
      <c r="C737" s="1"/>
      <c r="D737" s="1"/>
      <c r="E737" s="1"/>
      <c r="F737" s="1"/>
      <c r="N737" s="8" t="s">
        <v>206</v>
      </c>
      <c r="O737" s="9"/>
      <c r="P737" s="9">
        <v>-3</v>
      </c>
      <c r="Q737" s="7" t="s">
        <v>13</v>
      </c>
      <c r="R737" s="9">
        <v>175</v>
      </c>
      <c r="S737" s="9">
        <f t="shared" si="48"/>
        <v>-525</v>
      </c>
      <c r="AA737" s="2" t="s">
        <v>226</v>
      </c>
      <c r="AB737" s="1"/>
      <c r="AC737" s="1"/>
      <c r="AD737" s="1"/>
      <c r="AE737" s="1"/>
      <c r="AF737" s="1"/>
    </row>
    <row r="738" spans="1:32" x14ac:dyDescent="0.25">
      <c r="A738" s="1"/>
      <c r="B738" s="1"/>
      <c r="C738" s="1"/>
      <c r="D738" s="1"/>
      <c r="E738" s="1"/>
      <c r="F738" s="1"/>
      <c r="N738" s="8" t="s">
        <v>179</v>
      </c>
      <c r="O738" s="9"/>
      <c r="P738" s="9">
        <v>-1</v>
      </c>
      <c r="Q738" s="7" t="s">
        <v>13</v>
      </c>
      <c r="R738" s="9">
        <v>2419.6799999999998</v>
      </c>
      <c r="S738" s="9">
        <f t="shared" si="48"/>
        <v>-2419.6799999999998</v>
      </c>
      <c r="AA738" s="1"/>
      <c r="AB738" s="1"/>
      <c r="AC738" s="1"/>
      <c r="AD738" s="1"/>
      <c r="AE738" s="1"/>
      <c r="AF738" s="1"/>
    </row>
    <row r="739" spans="1:32" x14ac:dyDescent="0.25">
      <c r="A739" s="1" t="s">
        <v>126</v>
      </c>
      <c r="B739" s="1"/>
      <c r="C739" s="1"/>
      <c r="D739" s="1"/>
      <c r="E739" s="1"/>
      <c r="F739" s="1"/>
      <c r="N739" s="8" t="s">
        <v>180</v>
      </c>
      <c r="O739" s="9"/>
      <c r="P739" s="9">
        <v>-1</v>
      </c>
      <c r="Q739" s="7" t="s">
        <v>13</v>
      </c>
      <c r="R739" s="9">
        <v>570.92999999999995</v>
      </c>
      <c r="S739" s="9">
        <f t="shared" si="48"/>
        <v>-570.92999999999995</v>
      </c>
      <c r="AA739" s="2" t="s">
        <v>52</v>
      </c>
      <c r="AB739" s="1"/>
      <c r="AC739" s="1"/>
      <c r="AD739" s="1"/>
      <c r="AE739" s="1"/>
      <c r="AF739" s="1"/>
    </row>
    <row r="740" spans="1:32" x14ac:dyDescent="0.25">
      <c r="A740" s="2" t="s">
        <v>1</v>
      </c>
      <c r="B740" s="2" t="s">
        <v>2</v>
      </c>
      <c r="C740" s="1"/>
      <c r="D740" s="1"/>
      <c r="E740" s="1"/>
      <c r="F740" s="1"/>
      <c r="N740" s="8" t="s">
        <v>181</v>
      </c>
      <c r="O740" s="9"/>
      <c r="P740" s="9">
        <v>-1</v>
      </c>
      <c r="Q740" s="7" t="s">
        <v>13</v>
      </c>
      <c r="R740" s="9">
        <v>2600</v>
      </c>
      <c r="S740" s="9">
        <f t="shared" si="48"/>
        <v>-2600</v>
      </c>
      <c r="AA740" s="1"/>
      <c r="AB740" s="1"/>
      <c r="AC740" s="1"/>
      <c r="AD740" s="1"/>
      <c r="AE740" s="1"/>
      <c r="AF740" s="1"/>
    </row>
    <row r="741" spans="1:32" x14ac:dyDescent="0.25">
      <c r="A741" s="2" t="s">
        <v>3</v>
      </c>
      <c r="B741" s="2" t="s">
        <v>4</v>
      </c>
      <c r="C741" s="1"/>
      <c r="D741" s="1"/>
      <c r="E741" s="1"/>
      <c r="F741" s="1"/>
      <c r="N741" s="8" t="s">
        <v>153</v>
      </c>
      <c r="O741" s="9"/>
      <c r="P741" s="9">
        <v>-1</v>
      </c>
      <c r="Q741" s="7" t="s">
        <v>13</v>
      </c>
      <c r="R741" s="9">
        <v>1225</v>
      </c>
      <c r="S741" s="9">
        <f t="shared" si="48"/>
        <v>-1225</v>
      </c>
      <c r="AA741" s="1" t="s">
        <v>126</v>
      </c>
      <c r="AB741" s="1"/>
      <c r="AC741" s="1"/>
      <c r="AD741" s="1"/>
      <c r="AE741" s="1"/>
      <c r="AF741" s="1"/>
    </row>
    <row r="742" spans="1:32" x14ac:dyDescent="0.25">
      <c r="A742" s="2" t="s">
        <v>5</v>
      </c>
      <c r="B742" s="2" t="s">
        <v>203</v>
      </c>
      <c r="C742" s="1"/>
      <c r="D742" s="1"/>
      <c r="E742" s="1"/>
      <c r="F742" s="1"/>
      <c r="N742" s="8" t="s">
        <v>154</v>
      </c>
      <c r="O742" s="9"/>
      <c r="P742" s="9">
        <v>-3</v>
      </c>
      <c r="Q742" s="7" t="s">
        <v>13</v>
      </c>
      <c r="R742" s="9">
        <v>125</v>
      </c>
      <c r="S742" s="9">
        <f t="shared" si="48"/>
        <v>-375</v>
      </c>
      <c r="AA742" s="2" t="s">
        <v>1</v>
      </c>
      <c r="AB742" s="2" t="s">
        <v>2</v>
      </c>
      <c r="AC742" s="1"/>
      <c r="AD742" s="1"/>
      <c r="AE742" s="1"/>
      <c r="AF742" s="1"/>
    </row>
    <row r="743" spans="1:32" x14ac:dyDescent="0.25">
      <c r="A743" s="2" t="s">
        <v>7</v>
      </c>
      <c r="B743" s="2" t="s">
        <v>8</v>
      </c>
      <c r="C743" s="1"/>
      <c r="D743" s="1"/>
      <c r="E743" s="1"/>
      <c r="F743" s="1"/>
      <c r="N743" s="8" t="s">
        <v>155</v>
      </c>
      <c r="O743" s="9"/>
      <c r="P743" s="9">
        <v>-100</v>
      </c>
      <c r="Q743" s="7" t="s">
        <v>13</v>
      </c>
      <c r="R743" s="9">
        <v>5</v>
      </c>
      <c r="S743" s="9">
        <f t="shared" si="48"/>
        <v>-500</v>
      </c>
      <c r="AA743" s="2" t="s">
        <v>3</v>
      </c>
      <c r="AB743" s="2" t="s">
        <v>4</v>
      </c>
      <c r="AC743" s="1"/>
      <c r="AD743" s="1"/>
      <c r="AE743" s="1"/>
      <c r="AF743" s="1"/>
    </row>
    <row r="744" spans="1:32" x14ac:dyDescent="0.25">
      <c r="A744" s="2" t="s">
        <v>9</v>
      </c>
      <c r="B744" s="2" t="s">
        <v>10</v>
      </c>
      <c r="C744" s="1"/>
      <c r="D744" s="1"/>
      <c r="E744" s="1"/>
      <c r="F744" s="1"/>
      <c r="N744" s="8" t="s">
        <v>48</v>
      </c>
      <c r="O744" s="9"/>
      <c r="P744" s="9"/>
      <c r="Q744" s="7" t="s">
        <v>13</v>
      </c>
      <c r="R744" s="9"/>
      <c r="S744" s="9">
        <v>-500</v>
      </c>
      <c r="AA744" s="2" t="s">
        <v>5</v>
      </c>
      <c r="AB744" s="2" t="s">
        <v>203</v>
      </c>
      <c r="AC744" s="1"/>
      <c r="AD744" s="1"/>
      <c r="AE744" s="1"/>
      <c r="AF744" s="1"/>
    </row>
    <row r="745" spans="1:32" x14ac:dyDescent="0.25">
      <c r="A745" s="1"/>
      <c r="B745" s="1"/>
      <c r="C745" s="1"/>
      <c r="D745" s="1"/>
      <c r="E745" s="1"/>
      <c r="F745" s="1"/>
      <c r="N745" s="5" t="s">
        <v>49</v>
      </c>
      <c r="O745" s="6"/>
      <c r="P745" s="6"/>
      <c r="Q745" s="7" t="s">
        <v>13</v>
      </c>
      <c r="R745" s="6"/>
      <c r="S745" s="6">
        <f>SUM(S733:S744)</f>
        <v>-12149.36</v>
      </c>
      <c r="AA745" s="2" t="s">
        <v>7</v>
      </c>
      <c r="AB745" s="2" t="s">
        <v>187</v>
      </c>
      <c r="AC745" s="1"/>
      <c r="AD745" s="1"/>
      <c r="AE745" s="1"/>
      <c r="AF745" s="1"/>
    </row>
    <row r="746" spans="1:32" x14ac:dyDescent="0.25">
      <c r="A746" s="3" t="s">
        <v>11</v>
      </c>
      <c r="B746" s="4" t="s">
        <v>12</v>
      </c>
      <c r="C746" s="4" t="s">
        <v>15</v>
      </c>
      <c r="D746" s="4" t="s">
        <v>13</v>
      </c>
      <c r="E746" s="4" t="s">
        <v>16</v>
      </c>
      <c r="F746" s="4" t="s">
        <v>17</v>
      </c>
      <c r="N746" s="8" t="s">
        <v>50</v>
      </c>
      <c r="O746" s="9"/>
      <c r="P746" s="9"/>
      <c r="Q746" s="7" t="s">
        <v>13</v>
      </c>
      <c r="R746" s="9"/>
      <c r="S746" s="9">
        <f>SUM(S730,S745)</f>
        <v>26800.639999999999</v>
      </c>
      <c r="AA746" s="2" t="s">
        <v>9</v>
      </c>
      <c r="AB746" s="2" t="s">
        <v>10</v>
      </c>
      <c r="AC746" s="1"/>
      <c r="AD746" s="1"/>
      <c r="AE746" s="1"/>
      <c r="AF746" s="1"/>
    </row>
    <row r="747" spans="1:32" x14ac:dyDescent="0.25">
      <c r="A747" s="5" t="s">
        <v>18</v>
      </c>
      <c r="B747" s="6"/>
      <c r="C747" s="6"/>
      <c r="D747" s="7" t="s">
        <v>13</v>
      </c>
      <c r="E747" s="6"/>
      <c r="F747" s="6"/>
      <c r="N747" s="1"/>
      <c r="O747" s="1"/>
      <c r="P747" s="1"/>
      <c r="Q747" s="1"/>
      <c r="R747" s="1"/>
      <c r="S747" s="1"/>
      <c r="AA747" s="1"/>
      <c r="AB747" s="1"/>
      <c r="AC747" s="1"/>
      <c r="AD747" s="1"/>
      <c r="AE747" s="1"/>
      <c r="AF747" s="1"/>
    </row>
    <row r="748" spans="1:32" x14ac:dyDescent="0.25">
      <c r="A748" s="8" t="s">
        <v>227</v>
      </c>
      <c r="B748" s="9"/>
      <c r="C748" s="9">
        <v>8000</v>
      </c>
      <c r="D748" s="7" t="s">
        <v>21</v>
      </c>
      <c r="E748" s="10">
        <v>0.8</v>
      </c>
      <c r="F748" s="9">
        <f>C748*E748</f>
        <v>6400</v>
      </c>
      <c r="N748" s="1"/>
      <c r="O748" s="1"/>
      <c r="P748" s="1"/>
      <c r="Q748" s="1"/>
      <c r="R748" s="1"/>
      <c r="S748" s="1"/>
      <c r="AA748" s="3" t="s">
        <v>11</v>
      </c>
      <c r="AB748" s="4" t="s">
        <v>12</v>
      </c>
      <c r="AC748" s="4" t="s">
        <v>15</v>
      </c>
      <c r="AD748" s="4" t="s">
        <v>13</v>
      </c>
      <c r="AE748" s="4" t="s">
        <v>16</v>
      </c>
      <c r="AF748" s="4" t="s">
        <v>17</v>
      </c>
    </row>
    <row r="749" spans="1:32" x14ac:dyDescent="0.25">
      <c r="A749" s="8" t="s">
        <v>204</v>
      </c>
      <c r="B749" s="9"/>
      <c r="C749" s="9"/>
      <c r="D749" s="7" t="s">
        <v>205</v>
      </c>
      <c r="E749" s="9"/>
      <c r="F749" s="9">
        <v>870</v>
      </c>
      <c r="N749" s="1"/>
      <c r="O749" s="1"/>
      <c r="P749" s="1"/>
      <c r="Q749" s="1"/>
      <c r="R749" s="1"/>
      <c r="S749" s="1"/>
      <c r="AA749" s="5" t="s">
        <v>18</v>
      </c>
      <c r="AB749" s="6"/>
      <c r="AC749" s="6"/>
      <c r="AD749" s="7" t="s">
        <v>13</v>
      </c>
      <c r="AE749" s="6"/>
      <c r="AF749" s="6"/>
    </row>
    <row r="750" spans="1:32" x14ac:dyDescent="0.25">
      <c r="A750" s="5" t="s">
        <v>23</v>
      </c>
      <c r="B750" s="6"/>
      <c r="C750" s="6"/>
      <c r="D750" s="7" t="s">
        <v>13</v>
      </c>
      <c r="E750" s="6"/>
      <c r="F750" s="6">
        <f>SUM(F748:F749)</f>
        <v>7270</v>
      </c>
      <c r="N750" s="2" t="s">
        <v>52</v>
      </c>
      <c r="O750" s="1"/>
      <c r="P750" s="1"/>
      <c r="Q750" s="1"/>
      <c r="R750" s="1"/>
      <c r="S750" s="1"/>
      <c r="AA750" s="8" t="s">
        <v>227</v>
      </c>
      <c r="AB750" s="9"/>
      <c r="AC750" s="9">
        <v>11000</v>
      </c>
      <c r="AD750" s="7" t="s">
        <v>21</v>
      </c>
      <c r="AE750" s="10">
        <v>0.8</v>
      </c>
      <c r="AF750" s="9">
        <f>AC750*AE750</f>
        <v>8800</v>
      </c>
    </row>
    <row r="751" spans="1:32" x14ac:dyDescent="0.25">
      <c r="A751" s="8" t="s">
        <v>13</v>
      </c>
      <c r="B751" s="9"/>
      <c r="C751" s="9"/>
      <c r="D751" s="7" t="s">
        <v>13</v>
      </c>
      <c r="E751" s="9"/>
      <c r="F751" s="9"/>
      <c r="N751" s="1"/>
      <c r="O751" s="1"/>
      <c r="P751" s="1"/>
      <c r="Q751" s="1"/>
      <c r="R751" s="1"/>
      <c r="S751" s="1"/>
      <c r="AA751" s="8" t="s">
        <v>204</v>
      </c>
      <c r="AB751" s="9"/>
      <c r="AC751" s="9"/>
      <c r="AD751" s="7" t="s">
        <v>205</v>
      </c>
      <c r="AE751" s="9"/>
      <c r="AF751" s="9">
        <v>870</v>
      </c>
    </row>
    <row r="752" spans="1:32" x14ac:dyDescent="0.25">
      <c r="A752" s="5" t="s">
        <v>24</v>
      </c>
      <c r="B752" s="6"/>
      <c r="C752" s="6"/>
      <c r="D752" s="7" t="s">
        <v>13</v>
      </c>
      <c r="E752" s="6"/>
      <c r="F752" s="6"/>
      <c r="N752" s="1" t="s">
        <v>123</v>
      </c>
      <c r="O752" s="1"/>
      <c r="P752" s="1"/>
      <c r="Q752" s="1"/>
      <c r="R752" s="1"/>
      <c r="S752" s="1"/>
      <c r="AA752" s="5" t="s">
        <v>23</v>
      </c>
      <c r="AB752" s="6"/>
      <c r="AC752" s="6"/>
      <c r="AD752" s="7" t="s">
        <v>13</v>
      </c>
      <c r="AE752" s="6"/>
      <c r="AF752" s="6">
        <f>SUM(AF750:AF751)</f>
        <v>9670</v>
      </c>
    </row>
    <row r="753" spans="1:32" x14ac:dyDescent="0.25">
      <c r="A753" s="8" t="s">
        <v>228</v>
      </c>
      <c r="B753" s="9"/>
      <c r="C753" s="9">
        <v>-10</v>
      </c>
      <c r="D753" s="7" t="s">
        <v>21</v>
      </c>
      <c r="E753" s="10">
        <v>70</v>
      </c>
      <c r="F753" s="9">
        <f>C753*E753</f>
        <v>-700</v>
      </c>
      <c r="N753" s="2" t="s">
        <v>1</v>
      </c>
      <c r="O753" s="2" t="s">
        <v>2</v>
      </c>
      <c r="P753" s="1"/>
      <c r="Q753" s="1"/>
      <c r="R753" s="1"/>
      <c r="S753" s="1"/>
      <c r="AA753" s="8" t="s">
        <v>13</v>
      </c>
      <c r="AB753" s="9"/>
      <c r="AC753" s="9"/>
      <c r="AD753" s="7" t="s">
        <v>13</v>
      </c>
      <c r="AE753" s="9"/>
      <c r="AF753" s="9"/>
    </row>
    <row r="754" spans="1:32" x14ac:dyDescent="0.25">
      <c r="A754" s="8" t="s">
        <v>229</v>
      </c>
      <c r="B754" s="9"/>
      <c r="C754" s="9">
        <v>-200</v>
      </c>
      <c r="D754" s="7" t="s">
        <v>21</v>
      </c>
      <c r="E754" s="10">
        <v>4</v>
      </c>
      <c r="F754" s="9">
        <f>C754*E754</f>
        <v>-800</v>
      </c>
      <c r="N754" s="2" t="s">
        <v>3</v>
      </c>
      <c r="O754" s="2" t="s">
        <v>4</v>
      </c>
      <c r="P754" s="1"/>
      <c r="Q754" s="1"/>
      <c r="R754" s="1"/>
      <c r="S754" s="1"/>
      <c r="AA754" s="5" t="s">
        <v>24</v>
      </c>
      <c r="AB754" s="6"/>
      <c r="AC754" s="6"/>
      <c r="AD754" s="7" t="s">
        <v>13</v>
      </c>
      <c r="AE754" s="6"/>
      <c r="AF754" s="6"/>
    </row>
    <row r="755" spans="1:32" x14ac:dyDescent="0.25">
      <c r="A755" s="8" t="s">
        <v>87</v>
      </c>
      <c r="B755" s="9"/>
      <c r="C755" s="9">
        <v>-20</v>
      </c>
      <c r="D755" s="7" t="s">
        <v>28</v>
      </c>
      <c r="E755" s="10"/>
      <c r="F755" s="9"/>
      <c r="N755" s="2" t="s">
        <v>5</v>
      </c>
      <c r="O755" s="2" t="s">
        <v>203</v>
      </c>
      <c r="P755" s="1"/>
      <c r="Q755" s="1"/>
      <c r="R755" s="1"/>
      <c r="S755" s="1"/>
      <c r="AA755" s="8" t="s">
        <v>228</v>
      </c>
      <c r="AB755" s="9"/>
      <c r="AC755" s="9">
        <v>-10</v>
      </c>
      <c r="AD755" s="7" t="s">
        <v>21</v>
      </c>
      <c r="AE755" s="10">
        <v>70</v>
      </c>
      <c r="AF755" s="9">
        <f>AC755*AE755</f>
        <v>-700</v>
      </c>
    </row>
    <row r="756" spans="1:32" x14ac:dyDescent="0.25">
      <c r="A756" s="5" t="s">
        <v>34</v>
      </c>
      <c r="B756" s="6"/>
      <c r="C756" s="6"/>
      <c r="D756" s="7" t="s">
        <v>13</v>
      </c>
      <c r="E756" s="6"/>
      <c r="F756" s="6">
        <f>SUM(F753:F755)</f>
        <v>-1500</v>
      </c>
      <c r="N756" s="2" t="s">
        <v>7</v>
      </c>
      <c r="O756" s="2" t="s">
        <v>152</v>
      </c>
      <c r="P756" s="1"/>
      <c r="Q756" s="1"/>
      <c r="R756" s="1"/>
      <c r="S756" s="1"/>
      <c r="AA756" s="8" t="s">
        <v>229</v>
      </c>
      <c r="AB756" s="9"/>
      <c r="AC756" s="9">
        <v>-200</v>
      </c>
      <c r="AD756" s="7" t="s">
        <v>21</v>
      </c>
      <c r="AE756" s="10">
        <v>4</v>
      </c>
      <c r="AF756" s="9">
        <f>AC756*AE756</f>
        <v>-800</v>
      </c>
    </row>
    <row r="757" spans="1:32" x14ac:dyDescent="0.25">
      <c r="A757" s="5" t="s">
        <v>90</v>
      </c>
      <c r="B757" s="6"/>
      <c r="C757" s="6"/>
      <c r="D757" s="7" t="s">
        <v>13</v>
      </c>
      <c r="E757" s="6"/>
      <c r="F757" s="6">
        <f>SUM(F750,F756)</f>
        <v>5770</v>
      </c>
      <c r="N757" s="2" t="s">
        <v>9</v>
      </c>
      <c r="O757" s="2" t="s">
        <v>10</v>
      </c>
      <c r="P757" s="1"/>
      <c r="Q757" s="1"/>
      <c r="R757" s="1"/>
      <c r="S757" s="1"/>
      <c r="AA757" s="8" t="s">
        <v>87</v>
      </c>
      <c r="AB757" s="9"/>
      <c r="AC757" s="9">
        <v>-20</v>
      </c>
      <c r="AD757" s="7" t="s">
        <v>28</v>
      </c>
      <c r="AE757" s="10"/>
      <c r="AF757" s="9"/>
    </row>
    <row r="758" spans="1:32" x14ac:dyDescent="0.25">
      <c r="A758" s="8" t="s">
        <v>13</v>
      </c>
      <c r="B758" s="9"/>
      <c r="C758" s="9"/>
      <c r="D758" s="7" t="s">
        <v>13</v>
      </c>
      <c r="E758" s="9"/>
      <c r="F758" s="9"/>
      <c r="N758" s="1"/>
      <c r="O758" s="1"/>
      <c r="P758" s="1"/>
      <c r="Q758" s="1"/>
      <c r="R758" s="1"/>
      <c r="S758" s="1"/>
      <c r="AA758" s="5" t="s">
        <v>34</v>
      </c>
      <c r="AB758" s="6"/>
      <c r="AC758" s="6"/>
      <c r="AD758" s="7" t="s">
        <v>13</v>
      </c>
      <c r="AE758" s="6"/>
      <c r="AF758" s="6">
        <f>SUM(AF755:AF757)</f>
        <v>-1500</v>
      </c>
    </row>
    <row r="759" spans="1:32" x14ac:dyDescent="0.25">
      <c r="A759" s="5" t="s">
        <v>36</v>
      </c>
      <c r="B759" s="6"/>
      <c r="C759" s="6"/>
      <c r="D759" s="7" t="s">
        <v>13</v>
      </c>
      <c r="E759" s="6"/>
      <c r="F759" s="6"/>
      <c r="N759" s="3" t="s">
        <v>11</v>
      </c>
      <c r="O759" s="4" t="s">
        <v>12</v>
      </c>
      <c r="P759" s="4" t="s">
        <v>15</v>
      </c>
      <c r="Q759" s="4" t="s">
        <v>13</v>
      </c>
      <c r="R759" s="4" t="s">
        <v>16</v>
      </c>
      <c r="S759" s="4" t="s">
        <v>17</v>
      </c>
      <c r="AA759" s="5" t="s">
        <v>90</v>
      </c>
      <c r="AB759" s="6"/>
      <c r="AC759" s="6"/>
      <c r="AD759" s="7" t="s">
        <v>13</v>
      </c>
      <c r="AE759" s="6"/>
      <c r="AF759" s="6">
        <f>SUM(AF752,AF758)</f>
        <v>8170</v>
      </c>
    </row>
    <row r="760" spans="1:32" x14ac:dyDescent="0.25">
      <c r="A760" s="8" t="s">
        <v>37</v>
      </c>
      <c r="B760" s="9"/>
      <c r="C760" s="9">
        <v>-1</v>
      </c>
      <c r="D760" s="7" t="s">
        <v>13</v>
      </c>
      <c r="E760" s="9">
        <v>652.5</v>
      </c>
      <c r="F760" s="9">
        <f t="shared" ref="F760:F768" si="49">C760*E760</f>
        <v>-652.5</v>
      </c>
      <c r="N760" s="1"/>
      <c r="O760" s="1"/>
      <c r="P760" s="1"/>
      <c r="Q760" s="1"/>
      <c r="R760" s="1"/>
      <c r="S760" s="1"/>
      <c r="AA760" s="8" t="s">
        <v>13</v>
      </c>
      <c r="AB760" s="9"/>
      <c r="AC760" s="9"/>
      <c r="AD760" s="7" t="s">
        <v>13</v>
      </c>
      <c r="AE760" s="9"/>
      <c r="AF760" s="9"/>
    </row>
    <row r="761" spans="1:32" x14ac:dyDescent="0.25">
      <c r="A761" s="8" t="s">
        <v>175</v>
      </c>
      <c r="B761" s="9"/>
      <c r="C761" s="9">
        <v>-2</v>
      </c>
      <c r="D761" s="7" t="s">
        <v>13</v>
      </c>
      <c r="E761" s="9">
        <v>180</v>
      </c>
      <c r="F761" s="9">
        <f t="shared" si="49"/>
        <v>-360</v>
      </c>
      <c r="N761" s="2" t="s">
        <v>226</v>
      </c>
      <c r="O761" s="1"/>
      <c r="P761" s="1"/>
      <c r="Q761" s="1"/>
      <c r="R761" s="1"/>
      <c r="S761" s="1"/>
      <c r="AA761" s="5" t="s">
        <v>36</v>
      </c>
      <c r="AB761" s="6"/>
      <c r="AC761" s="6"/>
      <c r="AD761" s="7" t="s">
        <v>13</v>
      </c>
      <c r="AE761" s="6"/>
      <c r="AF761" s="6"/>
    </row>
    <row r="762" spans="1:32" x14ac:dyDescent="0.25">
      <c r="A762" s="8" t="s">
        <v>38</v>
      </c>
      <c r="B762" s="9"/>
      <c r="C762" s="9">
        <v>-20</v>
      </c>
      <c r="D762" s="7" t="s">
        <v>13</v>
      </c>
      <c r="E762" s="9">
        <v>22</v>
      </c>
      <c r="F762" s="9">
        <f t="shared" si="49"/>
        <v>-440</v>
      </c>
      <c r="N762" s="1"/>
      <c r="O762" s="1"/>
      <c r="P762" s="1"/>
      <c r="Q762" s="1"/>
      <c r="R762" s="1"/>
      <c r="S762" s="1"/>
      <c r="AA762" s="8" t="s">
        <v>37</v>
      </c>
      <c r="AB762" s="9"/>
      <c r="AC762" s="9">
        <v>-1</v>
      </c>
      <c r="AD762" s="7" t="s">
        <v>13</v>
      </c>
      <c r="AE762" s="9">
        <v>725</v>
      </c>
      <c r="AF762" s="9">
        <f t="shared" ref="AF762:AF770" si="50">AC762*AE762</f>
        <v>-725</v>
      </c>
    </row>
    <row r="763" spans="1:32" x14ac:dyDescent="0.25">
      <c r="A763" s="8" t="s">
        <v>230</v>
      </c>
      <c r="B763" s="9"/>
      <c r="C763" s="9">
        <v>-1</v>
      </c>
      <c r="D763" s="7" t="s">
        <v>13</v>
      </c>
      <c r="E763" s="9">
        <v>140</v>
      </c>
      <c r="F763" s="9">
        <f t="shared" si="49"/>
        <v>-140</v>
      </c>
      <c r="N763" s="2" t="s">
        <v>52</v>
      </c>
      <c r="O763" s="1"/>
      <c r="P763" s="1"/>
      <c r="Q763" s="1"/>
      <c r="R763" s="1"/>
      <c r="S763" s="1"/>
      <c r="AA763" s="8" t="s">
        <v>175</v>
      </c>
      <c r="AB763" s="9"/>
      <c r="AC763" s="9">
        <v>-2</v>
      </c>
      <c r="AD763" s="7" t="s">
        <v>13</v>
      </c>
      <c r="AE763" s="9">
        <v>200</v>
      </c>
      <c r="AF763" s="9">
        <f t="shared" si="50"/>
        <v>-400</v>
      </c>
    </row>
    <row r="764" spans="1:32" x14ac:dyDescent="0.25">
      <c r="A764" s="8" t="s">
        <v>40</v>
      </c>
      <c r="B764" s="9"/>
      <c r="C764" s="10">
        <v>-0.33</v>
      </c>
      <c r="D764" s="7" t="s">
        <v>13</v>
      </c>
      <c r="E764" s="9">
        <v>380</v>
      </c>
      <c r="F764" s="9">
        <f t="shared" si="49"/>
        <v>-125.4</v>
      </c>
      <c r="N764" s="1"/>
      <c r="O764" s="1"/>
      <c r="P764" s="1"/>
      <c r="Q764" s="1"/>
      <c r="R764" s="1"/>
      <c r="S764" s="1"/>
      <c r="AA764" s="8" t="s">
        <v>38</v>
      </c>
      <c r="AB764" s="9"/>
      <c r="AC764" s="9">
        <v>-20</v>
      </c>
      <c r="AD764" s="7" t="s">
        <v>13</v>
      </c>
      <c r="AE764" s="9">
        <v>22</v>
      </c>
      <c r="AF764" s="9">
        <f t="shared" si="50"/>
        <v>-440</v>
      </c>
    </row>
    <row r="765" spans="1:32" x14ac:dyDescent="0.25">
      <c r="A765" s="8" t="s">
        <v>41</v>
      </c>
      <c r="B765" s="9"/>
      <c r="C765" s="10">
        <v>-0.33</v>
      </c>
      <c r="D765" s="7" t="s">
        <v>13</v>
      </c>
      <c r="E765" s="9">
        <v>165</v>
      </c>
      <c r="F765" s="9">
        <f t="shared" si="49"/>
        <v>-54.45</v>
      </c>
      <c r="N765" s="1" t="s">
        <v>124</v>
      </c>
      <c r="O765" s="1"/>
      <c r="P765" s="1"/>
      <c r="Q765" s="1"/>
      <c r="R765" s="1"/>
      <c r="S765" s="1"/>
      <c r="AA765" s="8" t="s">
        <v>230</v>
      </c>
      <c r="AB765" s="9"/>
      <c r="AC765" s="9">
        <v>-1</v>
      </c>
      <c r="AD765" s="7" t="s">
        <v>13</v>
      </c>
      <c r="AE765" s="9">
        <v>140</v>
      </c>
      <c r="AF765" s="9">
        <f t="shared" si="50"/>
        <v>-140</v>
      </c>
    </row>
    <row r="766" spans="1:32" x14ac:dyDescent="0.25">
      <c r="A766" s="8" t="s">
        <v>206</v>
      </c>
      <c r="B766" s="9"/>
      <c r="C766" s="9">
        <v>-1</v>
      </c>
      <c r="D766" s="7" t="s">
        <v>13</v>
      </c>
      <c r="E766" s="9">
        <v>175</v>
      </c>
      <c r="F766" s="9">
        <f t="shared" si="49"/>
        <v>-175</v>
      </c>
      <c r="N766" s="2" t="s">
        <v>1</v>
      </c>
      <c r="O766" s="2" t="s">
        <v>2</v>
      </c>
      <c r="P766" s="1"/>
      <c r="Q766" s="1"/>
      <c r="R766" s="1"/>
      <c r="S766" s="1"/>
      <c r="AA766" s="8" t="s">
        <v>40</v>
      </c>
      <c r="AB766" s="9"/>
      <c r="AC766" s="10">
        <v>-0.33</v>
      </c>
      <c r="AD766" s="7" t="s">
        <v>13</v>
      </c>
      <c r="AE766" s="9">
        <v>400</v>
      </c>
      <c r="AF766" s="9">
        <f t="shared" si="50"/>
        <v>-132</v>
      </c>
    </row>
    <row r="767" spans="1:32" x14ac:dyDescent="0.25">
      <c r="A767" s="8" t="s">
        <v>192</v>
      </c>
      <c r="B767" s="9"/>
      <c r="C767" s="9">
        <v>-1</v>
      </c>
      <c r="D767" s="7" t="s">
        <v>13</v>
      </c>
      <c r="E767" s="9">
        <v>250</v>
      </c>
      <c r="F767" s="9">
        <f t="shared" si="49"/>
        <v>-250</v>
      </c>
      <c r="N767" s="2" t="s">
        <v>3</v>
      </c>
      <c r="O767" s="2" t="s">
        <v>4</v>
      </c>
      <c r="P767" s="1"/>
      <c r="Q767" s="1"/>
      <c r="R767" s="1"/>
      <c r="S767" s="1"/>
      <c r="AA767" s="8" t="s">
        <v>41</v>
      </c>
      <c r="AB767" s="9"/>
      <c r="AC767" s="10">
        <v>-0.33</v>
      </c>
      <c r="AD767" s="7" t="s">
        <v>13</v>
      </c>
      <c r="AE767" s="9">
        <v>165</v>
      </c>
      <c r="AF767" s="9">
        <f t="shared" si="50"/>
        <v>-54.45</v>
      </c>
    </row>
    <row r="768" spans="1:32" x14ac:dyDescent="0.25">
      <c r="A768" s="8" t="s">
        <v>231</v>
      </c>
      <c r="B768" s="9"/>
      <c r="C768" s="9">
        <v>-1</v>
      </c>
      <c r="D768" s="7" t="s">
        <v>13</v>
      </c>
      <c r="E768" s="9">
        <v>718</v>
      </c>
      <c r="F768" s="9">
        <f t="shared" si="49"/>
        <v>-718</v>
      </c>
      <c r="N768" s="2" t="s">
        <v>5</v>
      </c>
      <c r="O768" s="2" t="s">
        <v>203</v>
      </c>
      <c r="P768" s="1"/>
      <c r="Q768" s="1"/>
      <c r="R768" s="1"/>
      <c r="S768" s="1"/>
      <c r="AA768" s="8" t="s">
        <v>206</v>
      </c>
      <c r="AB768" s="9"/>
      <c r="AC768" s="9">
        <v>-1</v>
      </c>
      <c r="AD768" s="7" t="s">
        <v>13</v>
      </c>
      <c r="AE768" s="9">
        <v>175</v>
      </c>
      <c r="AF768" s="9">
        <f t="shared" si="50"/>
        <v>-175</v>
      </c>
    </row>
    <row r="769" spans="1:32" x14ac:dyDescent="0.25">
      <c r="A769" s="8" t="s">
        <v>48</v>
      </c>
      <c r="B769" s="9"/>
      <c r="C769" s="9"/>
      <c r="D769" s="7" t="s">
        <v>13</v>
      </c>
      <c r="E769" s="9"/>
      <c r="F769" s="9">
        <v>-500</v>
      </c>
      <c r="N769" s="2" t="s">
        <v>7</v>
      </c>
      <c r="O769" s="2" t="s">
        <v>152</v>
      </c>
      <c r="P769" s="1"/>
      <c r="Q769" s="1"/>
      <c r="R769" s="1"/>
      <c r="S769" s="1"/>
      <c r="AA769" s="8" t="s">
        <v>192</v>
      </c>
      <c r="AB769" s="9"/>
      <c r="AC769" s="9">
        <v>-1</v>
      </c>
      <c r="AD769" s="7" t="s">
        <v>13</v>
      </c>
      <c r="AE769" s="9">
        <v>250</v>
      </c>
      <c r="AF769" s="9">
        <f t="shared" si="50"/>
        <v>-250</v>
      </c>
    </row>
    <row r="770" spans="1:32" x14ac:dyDescent="0.25">
      <c r="A770" s="5" t="s">
        <v>49</v>
      </c>
      <c r="B770" s="6"/>
      <c r="C770" s="6"/>
      <c r="D770" s="7" t="s">
        <v>13</v>
      </c>
      <c r="E770" s="6"/>
      <c r="F770" s="6">
        <f>SUM(F760:F769)</f>
        <v>-3415.3500000000004</v>
      </c>
      <c r="N770" s="2" t="s">
        <v>9</v>
      </c>
      <c r="O770" s="2" t="s">
        <v>10</v>
      </c>
      <c r="P770" s="1"/>
      <c r="Q770" s="1"/>
      <c r="R770" s="1"/>
      <c r="S770" s="1"/>
      <c r="AA770" s="8" t="s">
        <v>231</v>
      </c>
      <c r="AB770" s="9"/>
      <c r="AC770" s="9">
        <v>-1</v>
      </c>
      <c r="AD770" s="7" t="s">
        <v>13</v>
      </c>
      <c r="AE770" s="9">
        <v>857</v>
      </c>
      <c r="AF770" s="9">
        <f t="shared" si="50"/>
        <v>-857</v>
      </c>
    </row>
    <row r="771" spans="1:32" x14ac:dyDescent="0.25">
      <c r="A771" s="8" t="s">
        <v>50</v>
      </c>
      <c r="B771" s="9"/>
      <c r="C771" s="9"/>
      <c r="D771" s="7" t="s">
        <v>13</v>
      </c>
      <c r="E771" s="9"/>
      <c r="F771" s="9">
        <f>SUM(F757,F770)</f>
        <v>2354.6499999999996</v>
      </c>
      <c r="N771" s="1"/>
      <c r="O771" s="1"/>
      <c r="P771" s="1"/>
      <c r="Q771" s="1"/>
      <c r="R771" s="1"/>
      <c r="S771" s="1"/>
      <c r="AA771" s="8" t="s">
        <v>48</v>
      </c>
      <c r="AB771" s="9"/>
      <c r="AC771" s="9"/>
      <c r="AD771" s="7" t="s">
        <v>13</v>
      </c>
      <c r="AE771" s="9"/>
      <c r="AF771" s="9">
        <v>-500</v>
      </c>
    </row>
    <row r="772" spans="1:32" x14ac:dyDescent="0.25">
      <c r="A772" s="1"/>
      <c r="B772" s="1"/>
      <c r="C772" s="1"/>
      <c r="D772" s="1"/>
      <c r="E772" s="1"/>
      <c r="F772" s="1"/>
      <c r="N772" s="3" t="s">
        <v>11</v>
      </c>
      <c r="O772" s="4" t="s">
        <v>12</v>
      </c>
      <c r="P772" s="4" t="s">
        <v>15</v>
      </c>
      <c r="Q772" s="4" t="s">
        <v>13</v>
      </c>
      <c r="R772" s="4" t="s">
        <v>16</v>
      </c>
      <c r="S772" s="4" t="s">
        <v>17</v>
      </c>
      <c r="AA772" s="5" t="s">
        <v>49</v>
      </c>
      <c r="AB772" s="6"/>
      <c r="AC772" s="6"/>
      <c r="AD772" s="7" t="s">
        <v>13</v>
      </c>
      <c r="AE772" s="6"/>
      <c r="AF772" s="6">
        <f>SUM(AF762:AF771)</f>
        <v>-3673.45</v>
      </c>
    </row>
    <row r="773" spans="1:32" x14ac:dyDescent="0.25">
      <c r="A773" s="1"/>
      <c r="B773" s="1"/>
      <c r="C773" s="1"/>
      <c r="D773" s="1"/>
      <c r="E773" s="1"/>
      <c r="F773" s="1"/>
      <c r="N773" s="1"/>
      <c r="O773" s="1"/>
      <c r="P773" s="1"/>
      <c r="Q773" s="1"/>
      <c r="R773" s="1"/>
      <c r="S773" s="1"/>
      <c r="AA773" s="8" t="s">
        <v>50</v>
      </c>
      <c r="AB773" s="9"/>
      <c r="AC773" s="9"/>
      <c r="AD773" s="7" t="s">
        <v>13</v>
      </c>
      <c r="AE773" s="9"/>
      <c r="AF773" s="9">
        <f>SUM(AF759,AF772)</f>
        <v>4496.55</v>
      </c>
    </row>
    <row r="774" spans="1:32" x14ac:dyDescent="0.25">
      <c r="A774" s="1"/>
      <c r="B774" s="1"/>
      <c r="C774" s="1"/>
      <c r="D774" s="1"/>
      <c r="E774" s="1"/>
      <c r="F774" s="1"/>
      <c r="N774" s="2" t="s">
        <v>226</v>
      </c>
      <c r="O774" s="1"/>
      <c r="P774" s="1"/>
      <c r="Q774" s="1"/>
      <c r="R774" s="1"/>
      <c r="S774" s="1"/>
      <c r="AA774" s="1"/>
      <c r="AB774" s="1"/>
      <c r="AC774" s="1"/>
      <c r="AD774" s="1"/>
      <c r="AE774" s="1"/>
      <c r="AF774" s="1"/>
    </row>
    <row r="775" spans="1:32" x14ac:dyDescent="0.25">
      <c r="A775" s="2" t="s">
        <v>52</v>
      </c>
      <c r="B775" s="1"/>
      <c r="C775" s="1"/>
      <c r="D775" s="1"/>
      <c r="E775" s="1"/>
      <c r="F775" s="1"/>
      <c r="N775" s="1"/>
      <c r="O775" s="1"/>
      <c r="P775" s="1"/>
      <c r="Q775" s="1"/>
      <c r="R775" s="1"/>
      <c r="S775" s="1"/>
      <c r="AA775" s="1"/>
      <c r="AB775" s="1"/>
      <c r="AC775" s="1"/>
      <c r="AD775" s="1"/>
      <c r="AE775" s="1"/>
      <c r="AF775" s="1"/>
    </row>
    <row r="776" spans="1:32" x14ac:dyDescent="0.25">
      <c r="A776" s="1"/>
      <c r="B776" s="1"/>
      <c r="C776" s="1"/>
      <c r="D776" s="1"/>
      <c r="E776" s="1"/>
      <c r="F776" s="1"/>
      <c r="N776" s="2" t="s">
        <v>52</v>
      </c>
      <c r="O776" s="1"/>
      <c r="P776" s="1"/>
      <c r="Q776" s="1"/>
      <c r="R776" s="1"/>
      <c r="S776" s="1"/>
      <c r="AA776" s="1"/>
      <c r="AB776" s="1"/>
      <c r="AC776" s="1"/>
      <c r="AD776" s="1"/>
      <c r="AE776" s="1"/>
      <c r="AF776" s="1"/>
    </row>
    <row r="777" spans="1:32" x14ac:dyDescent="0.25">
      <c r="A777" s="2" t="s">
        <v>129</v>
      </c>
      <c r="B777" s="1"/>
      <c r="C777" s="1"/>
      <c r="D777" s="1"/>
      <c r="E777" s="1"/>
      <c r="F777" s="1"/>
      <c r="N777" s="1"/>
      <c r="O777" s="1"/>
      <c r="P777" s="1"/>
      <c r="Q777" s="1"/>
      <c r="R777" s="1"/>
      <c r="S777" s="1"/>
      <c r="AA777" s="2" t="s">
        <v>52</v>
      </c>
      <c r="AB777" s="1"/>
      <c r="AC777" s="1"/>
      <c r="AD777" s="1"/>
      <c r="AE777" s="1"/>
      <c r="AF777" s="1"/>
    </row>
    <row r="778" spans="1:32" x14ac:dyDescent="0.25">
      <c r="A778" s="2" t="s">
        <v>130</v>
      </c>
      <c r="B778" s="1"/>
      <c r="C778" s="1"/>
      <c r="D778" s="1"/>
      <c r="E778" s="1"/>
      <c r="F778" s="1"/>
      <c r="N778" s="1" t="s">
        <v>126</v>
      </c>
      <c r="O778" s="1"/>
      <c r="P778" s="1"/>
      <c r="Q778" s="1"/>
      <c r="R778" s="1"/>
      <c r="S778" s="1"/>
      <c r="AA778" s="1"/>
      <c r="AB778" s="1"/>
      <c r="AC778" s="1"/>
      <c r="AD778" s="1"/>
      <c r="AE778" s="1"/>
      <c r="AF778" s="1"/>
    </row>
    <row r="779" spans="1:32" x14ac:dyDescent="0.25">
      <c r="A779" s="1"/>
      <c r="B779" s="1"/>
      <c r="C779" s="1"/>
      <c r="D779" s="1"/>
      <c r="E779" s="1"/>
      <c r="F779" s="1"/>
      <c r="N779" s="2" t="s">
        <v>1</v>
      </c>
      <c r="O779" s="2" t="s">
        <v>2</v>
      </c>
      <c r="P779" s="1"/>
      <c r="Q779" s="1"/>
      <c r="R779" s="1"/>
      <c r="S779" s="1"/>
      <c r="AA779" s="2" t="s">
        <v>129</v>
      </c>
      <c r="AB779" s="1"/>
      <c r="AC779" s="1"/>
      <c r="AD779" s="1"/>
      <c r="AE779" s="1"/>
      <c r="AF779" s="1"/>
    </row>
    <row r="780" spans="1:32" x14ac:dyDescent="0.25">
      <c r="A780" s="2" t="s">
        <v>131</v>
      </c>
      <c r="B780" s="1"/>
      <c r="C780" s="1"/>
      <c r="D780" s="1"/>
      <c r="E780" s="1"/>
      <c r="F780" s="1"/>
      <c r="N780" s="2" t="s">
        <v>3</v>
      </c>
      <c r="O780" s="2" t="s">
        <v>4</v>
      </c>
      <c r="P780" s="1"/>
      <c r="Q780" s="1"/>
      <c r="R780" s="1"/>
      <c r="S780" s="1"/>
      <c r="AA780" s="2" t="s">
        <v>130</v>
      </c>
      <c r="AB780" s="1"/>
      <c r="AC780" s="1"/>
      <c r="AD780" s="1"/>
      <c r="AE780" s="1"/>
      <c r="AF780" s="1"/>
    </row>
    <row r="781" spans="1:32" x14ac:dyDescent="0.25">
      <c r="A781" s="2" t="s">
        <v>132</v>
      </c>
      <c r="B781" s="1"/>
      <c r="C781" s="1"/>
      <c r="D781" s="1"/>
      <c r="E781" s="1"/>
      <c r="F781" s="1"/>
      <c r="N781" s="2" t="s">
        <v>5</v>
      </c>
      <c r="O781" s="2" t="s">
        <v>203</v>
      </c>
      <c r="P781" s="1"/>
      <c r="Q781" s="1"/>
      <c r="R781" s="1"/>
      <c r="S781" s="1"/>
      <c r="AA781" s="1"/>
      <c r="AB781" s="1"/>
      <c r="AC781" s="1"/>
      <c r="AD781" s="1"/>
      <c r="AE781" s="1"/>
      <c r="AF781" s="1"/>
    </row>
    <row r="782" spans="1:32" x14ac:dyDescent="0.25">
      <c r="N782" s="2" t="s">
        <v>7</v>
      </c>
      <c r="O782" s="2" t="s">
        <v>152</v>
      </c>
      <c r="P782" s="1"/>
      <c r="Q782" s="1"/>
      <c r="R782" s="1"/>
      <c r="S782" s="1"/>
      <c r="AA782" s="2" t="s">
        <v>131</v>
      </c>
      <c r="AB782" s="1"/>
      <c r="AC782" s="1"/>
      <c r="AD782" s="1"/>
      <c r="AE782" s="1"/>
      <c r="AF782" s="1"/>
    </row>
    <row r="783" spans="1:32" x14ac:dyDescent="0.25">
      <c r="N783" s="2" t="s">
        <v>9</v>
      </c>
      <c r="O783" s="2" t="s">
        <v>10</v>
      </c>
      <c r="P783" s="1"/>
      <c r="Q783" s="1"/>
      <c r="R783" s="1"/>
      <c r="S783" s="1"/>
      <c r="AA783" s="2" t="s">
        <v>132</v>
      </c>
      <c r="AB783" s="1"/>
      <c r="AC783" s="1"/>
      <c r="AD783" s="1"/>
      <c r="AE783" s="1"/>
      <c r="AF783" s="1"/>
    </row>
    <row r="784" spans="1:32" x14ac:dyDescent="0.25">
      <c r="N784" s="1"/>
      <c r="O784" s="1"/>
      <c r="P784" s="1"/>
      <c r="Q784" s="1"/>
      <c r="R784" s="1"/>
      <c r="S784" s="1"/>
    </row>
    <row r="785" spans="14:19" x14ac:dyDescent="0.25">
      <c r="N785" s="3" t="s">
        <v>11</v>
      </c>
      <c r="O785" s="4" t="s">
        <v>12</v>
      </c>
      <c r="P785" s="4" t="s">
        <v>15</v>
      </c>
      <c r="Q785" s="4" t="s">
        <v>13</v>
      </c>
      <c r="R785" s="4" t="s">
        <v>16</v>
      </c>
      <c r="S785" s="4" t="s">
        <v>17</v>
      </c>
    </row>
    <row r="786" spans="14:19" x14ac:dyDescent="0.25">
      <c r="N786" s="5" t="s">
        <v>18</v>
      </c>
      <c r="O786" s="6"/>
      <c r="P786" s="6"/>
      <c r="Q786" s="7" t="s">
        <v>13</v>
      </c>
      <c r="R786" s="6"/>
      <c r="S786" s="6"/>
    </row>
    <row r="787" spans="14:19" x14ac:dyDescent="0.25">
      <c r="N787" s="8" t="s">
        <v>227</v>
      </c>
      <c r="O787" s="9"/>
      <c r="P787" s="9">
        <v>11000</v>
      </c>
      <c r="Q787" s="7" t="s">
        <v>21</v>
      </c>
      <c r="R787" s="10">
        <v>0.8</v>
      </c>
      <c r="S787" s="9">
        <f>P787*R787</f>
        <v>8800</v>
      </c>
    </row>
    <row r="788" spans="14:19" x14ac:dyDescent="0.25">
      <c r="N788" s="8" t="s">
        <v>204</v>
      </c>
      <c r="O788" s="9"/>
      <c r="P788" s="9"/>
      <c r="Q788" s="7" t="s">
        <v>205</v>
      </c>
      <c r="R788" s="9"/>
      <c r="S788" s="9">
        <v>870</v>
      </c>
    </row>
    <row r="789" spans="14:19" x14ac:dyDescent="0.25">
      <c r="N789" s="5" t="s">
        <v>23</v>
      </c>
      <c r="O789" s="6"/>
      <c r="P789" s="6"/>
      <c r="Q789" s="7" t="s">
        <v>13</v>
      </c>
      <c r="R789" s="6"/>
      <c r="S789" s="6">
        <f>SUM(S787:S788)</f>
        <v>9670</v>
      </c>
    </row>
    <row r="790" spans="14:19" x14ac:dyDescent="0.25">
      <c r="N790" s="8" t="s">
        <v>13</v>
      </c>
      <c r="O790" s="9"/>
      <c r="P790" s="9"/>
      <c r="Q790" s="7" t="s">
        <v>13</v>
      </c>
      <c r="R790" s="9"/>
      <c r="S790" s="9"/>
    </row>
    <row r="791" spans="14:19" x14ac:dyDescent="0.25">
      <c r="N791" s="5" t="s">
        <v>24</v>
      </c>
      <c r="O791" s="6"/>
      <c r="P791" s="6"/>
      <c r="Q791" s="7" t="s">
        <v>13</v>
      </c>
      <c r="R791" s="6"/>
      <c r="S791" s="6"/>
    </row>
    <row r="792" spans="14:19" x14ac:dyDescent="0.25">
      <c r="N792" s="8" t="s">
        <v>228</v>
      </c>
      <c r="O792" s="9"/>
      <c r="P792" s="9">
        <v>-10</v>
      </c>
      <c r="Q792" s="7" t="s">
        <v>21</v>
      </c>
      <c r="R792" s="10">
        <v>70</v>
      </c>
      <c r="S792" s="9">
        <f>P792*R792</f>
        <v>-700</v>
      </c>
    </row>
    <row r="793" spans="14:19" x14ac:dyDescent="0.25">
      <c r="N793" s="8" t="s">
        <v>229</v>
      </c>
      <c r="O793" s="9"/>
      <c r="P793" s="9">
        <v>-200</v>
      </c>
      <c r="Q793" s="7" t="s">
        <v>21</v>
      </c>
      <c r="R793" s="10">
        <v>4</v>
      </c>
      <c r="S793" s="9">
        <f>P793*R793</f>
        <v>-800</v>
      </c>
    </row>
    <row r="794" spans="14:19" x14ac:dyDescent="0.25">
      <c r="N794" s="8" t="s">
        <v>87</v>
      </c>
      <c r="O794" s="9"/>
      <c r="P794" s="9">
        <v>-20</v>
      </c>
      <c r="Q794" s="7" t="s">
        <v>28</v>
      </c>
      <c r="R794" s="10"/>
      <c r="S794" s="9"/>
    </row>
    <row r="795" spans="14:19" x14ac:dyDescent="0.25">
      <c r="N795" s="5" t="s">
        <v>34</v>
      </c>
      <c r="O795" s="6"/>
      <c r="P795" s="6"/>
      <c r="Q795" s="7" t="s">
        <v>13</v>
      </c>
      <c r="R795" s="6"/>
      <c r="S795" s="6">
        <f>SUM(S792:S794)</f>
        <v>-1500</v>
      </c>
    </row>
    <row r="796" spans="14:19" x14ac:dyDescent="0.25">
      <c r="N796" s="5" t="s">
        <v>90</v>
      </c>
      <c r="O796" s="6"/>
      <c r="P796" s="6"/>
      <c r="Q796" s="7" t="s">
        <v>13</v>
      </c>
      <c r="R796" s="6"/>
      <c r="S796" s="6">
        <f>SUM(S789,S795)</f>
        <v>8170</v>
      </c>
    </row>
    <row r="797" spans="14:19" x14ac:dyDescent="0.25">
      <c r="N797" s="8" t="s">
        <v>13</v>
      </c>
      <c r="O797" s="9"/>
      <c r="P797" s="9"/>
      <c r="Q797" s="7" t="s">
        <v>13</v>
      </c>
      <c r="R797" s="9"/>
      <c r="S797" s="9"/>
    </row>
    <row r="798" spans="14:19" x14ac:dyDescent="0.25">
      <c r="N798" s="5" t="s">
        <v>36</v>
      </c>
      <c r="O798" s="6"/>
      <c r="P798" s="6"/>
      <c r="Q798" s="7" t="s">
        <v>13</v>
      </c>
      <c r="R798" s="6"/>
      <c r="S798" s="6"/>
    </row>
    <row r="799" spans="14:19" x14ac:dyDescent="0.25">
      <c r="N799" s="8" t="s">
        <v>37</v>
      </c>
      <c r="O799" s="9"/>
      <c r="P799" s="9">
        <v>-1</v>
      </c>
      <c r="Q799" s="7" t="s">
        <v>13</v>
      </c>
      <c r="R799" s="9">
        <v>652.5</v>
      </c>
      <c r="S799" s="9">
        <f t="shared" ref="S799:S810" si="51">P799*R799</f>
        <v>-652.5</v>
      </c>
    </row>
    <row r="800" spans="14:19" x14ac:dyDescent="0.25">
      <c r="N800" s="8" t="s">
        <v>175</v>
      </c>
      <c r="O800" s="9"/>
      <c r="P800" s="9">
        <v>-2</v>
      </c>
      <c r="Q800" s="7" t="s">
        <v>13</v>
      </c>
      <c r="R800" s="9">
        <v>180</v>
      </c>
      <c r="S800" s="9">
        <f t="shared" si="51"/>
        <v>-360</v>
      </c>
    </row>
    <row r="801" spans="14:19" x14ac:dyDescent="0.25">
      <c r="N801" s="8" t="s">
        <v>38</v>
      </c>
      <c r="O801" s="9"/>
      <c r="P801" s="9">
        <v>-20</v>
      </c>
      <c r="Q801" s="7" t="s">
        <v>13</v>
      </c>
      <c r="R801" s="9">
        <v>22</v>
      </c>
      <c r="S801" s="9">
        <f t="shared" si="51"/>
        <v>-440</v>
      </c>
    </row>
    <row r="802" spans="14:19" x14ac:dyDescent="0.25">
      <c r="N802" s="8" t="s">
        <v>230</v>
      </c>
      <c r="O802" s="9"/>
      <c r="P802" s="9">
        <v>-1</v>
      </c>
      <c r="Q802" s="7" t="s">
        <v>13</v>
      </c>
      <c r="R802" s="9">
        <v>140</v>
      </c>
      <c r="S802" s="9">
        <f t="shared" si="51"/>
        <v>-140</v>
      </c>
    </row>
    <row r="803" spans="14:19" x14ac:dyDescent="0.25">
      <c r="N803" s="8" t="s">
        <v>40</v>
      </c>
      <c r="O803" s="9"/>
      <c r="P803" s="10">
        <v>-0.33</v>
      </c>
      <c r="Q803" s="7" t="s">
        <v>13</v>
      </c>
      <c r="R803" s="9">
        <v>380</v>
      </c>
      <c r="S803" s="9">
        <f t="shared" si="51"/>
        <v>-125.4</v>
      </c>
    </row>
    <row r="804" spans="14:19" x14ac:dyDescent="0.25">
      <c r="N804" s="8" t="s">
        <v>41</v>
      </c>
      <c r="O804" s="9"/>
      <c r="P804" s="10">
        <v>-0.33</v>
      </c>
      <c r="Q804" s="7" t="s">
        <v>13</v>
      </c>
      <c r="R804" s="9">
        <v>165</v>
      </c>
      <c r="S804" s="9">
        <f t="shared" si="51"/>
        <v>-54.45</v>
      </c>
    </row>
    <row r="805" spans="14:19" x14ac:dyDescent="0.25">
      <c r="N805" s="8" t="s">
        <v>206</v>
      </c>
      <c r="O805" s="9"/>
      <c r="P805" s="9">
        <v>-1</v>
      </c>
      <c r="Q805" s="7" t="s">
        <v>13</v>
      </c>
      <c r="R805" s="9">
        <v>175</v>
      </c>
      <c r="S805" s="9">
        <f t="shared" si="51"/>
        <v>-175</v>
      </c>
    </row>
    <row r="806" spans="14:19" x14ac:dyDescent="0.25">
      <c r="N806" s="8" t="s">
        <v>192</v>
      </c>
      <c r="O806" s="9"/>
      <c r="P806" s="9">
        <v>-1</v>
      </c>
      <c r="Q806" s="7" t="s">
        <v>13</v>
      </c>
      <c r="R806" s="9">
        <v>250</v>
      </c>
      <c r="S806" s="9">
        <f t="shared" si="51"/>
        <v>-250</v>
      </c>
    </row>
    <row r="807" spans="14:19" x14ac:dyDescent="0.25">
      <c r="N807" s="8" t="s">
        <v>231</v>
      </c>
      <c r="O807" s="9"/>
      <c r="P807" s="9">
        <v>-1</v>
      </c>
      <c r="Q807" s="7" t="s">
        <v>13</v>
      </c>
      <c r="R807" s="9">
        <v>857</v>
      </c>
      <c r="S807" s="9">
        <f t="shared" si="51"/>
        <v>-857</v>
      </c>
    </row>
    <row r="808" spans="14:19" x14ac:dyDescent="0.25">
      <c r="N808" s="8" t="s">
        <v>153</v>
      </c>
      <c r="O808" s="9"/>
      <c r="P808" s="9">
        <v>-1</v>
      </c>
      <c r="Q808" s="7" t="s">
        <v>13</v>
      </c>
      <c r="R808" s="9">
        <v>1225</v>
      </c>
      <c r="S808" s="9">
        <f t="shared" si="51"/>
        <v>-1225</v>
      </c>
    </row>
    <row r="809" spans="14:19" x14ac:dyDescent="0.25">
      <c r="N809" s="8" t="s">
        <v>154</v>
      </c>
      <c r="O809" s="9"/>
      <c r="P809" s="9">
        <v>-2</v>
      </c>
      <c r="Q809" s="7" t="s">
        <v>13</v>
      </c>
      <c r="R809" s="9">
        <v>125</v>
      </c>
      <c r="S809" s="9">
        <f t="shared" si="51"/>
        <v>-250</v>
      </c>
    </row>
    <row r="810" spans="14:19" x14ac:dyDescent="0.25">
      <c r="N810" s="8" t="s">
        <v>155</v>
      </c>
      <c r="O810" s="9"/>
      <c r="P810" s="9">
        <v>-105</v>
      </c>
      <c r="Q810" s="7" t="s">
        <v>13</v>
      </c>
      <c r="R810" s="9">
        <v>5</v>
      </c>
      <c r="S810" s="9">
        <f t="shared" si="51"/>
        <v>-525</v>
      </c>
    </row>
    <row r="811" spans="14:19" x14ac:dyDescent="0.25">
      <c r="N811" s="8" t="s">
        <v>48</v>
      </c>
      <c r="O811" s="9"/>
      <c r="P811" s="9"/>
      <c r="Q811" s="7" t="s">
        <v>13</v>
      </c>
      <c r="R811" s="9"/>
      <c r="S811" s="9">
        <v>-500</v>
      </c>
    </row>
    <row r="812" spans="14:19" x14ac:dyDescent="0.25">
      <c r="N812" s="5" t="s">
        <v>49</v>
      </c>
      <c r="O812" s="6"/>
      <c r="P812" s="6"/>
      <c r="Q812" s="7" t="s">
        <v>13</v>
      </c>
      <c r="R812" s="6"/>
      <c r="S812" s="6">
        <f>SUM(S799:S811)</f>
        <v>-5554.35</v>
      </c>
    </row>
    <row r="813" spans="14:19" x14ac:dyDescent="0.25">
      <c r="N813" s="8" t="s">
        <v>50</v>
      </c>
      <c r="O813" s="9"/>
      <c r="P813" s="9"/>
      <c r="Q813" s="7" t="s">
        <v>13</v>
      </c>
      <c r="R813" s="9"/>
      <c r="S813" s="9">
        <f>SUM(S796,S812)</f>
        <v>2615.6499999999996</v>
      </c>
    </row>
    <row r="814" spans="14:19" x14ac:dyDescent="0.25">
      <c r="N814" s="1"/>
      <c r="O814" s="1"/>
      <c r="P814" s="1"/>
      <c r="Q814" s="1"/>
      <c r="R814" s="1"/>
      <c r="S814" s="1"/>
    </row>
    <row r="815" spans="14:19" x14ac:dyDescent="0.25">
      <c r="N815" s="1"/>
      <c r="O815" s="1"/>
      <c r="P815" s="1"/>
      <c r="Q815" s="1"/>
      <c r="R815" s="1"/>
      <c r="S815" s="1"/>
    </row>
    <row r="816" spans="14:19" x14ac:dyDescent="0.25">
      <c r="N816" s="1"/>
      <c r="O816" s="1"/>
      <c r="P816" s="1"/>
      <c r="Q816" s="1"/>
      <c r="R816" s="1"/>
      <c r="S816" s="1"/>
    </row>
    <row r="817" spans="14:19" x14ac:dyDescent="0.25">
      <c r="N817" s="2" t="s">
        <v>52</v>
      </c>
      <c r="O817" s="1"/>
      <c r="P817" s="1"/>
      <c r="Q817" s="1"/>
      <c r="R817" s="1"/>
      <c r="S817" s="1"/>
    </row>
    <row r="818" spans="14:19" x14ac:dyDescent="0.25">
      <c r="N818" s="1"/>
      <c r="O818" s="1"/>
      <c r="P818" s="1"/>
      <c r="Q818" s="1"/>
      <c r="R818" s="1"/>
      <c r="S818" s="1"/>
    </row>
    <row r="819" spans="14:19" x14ac:dyDescent="0.25">
      <c r="N819" s="2" t="s">
        <v>129</v>
      </c>
      <c r="O819" s="1"/>
      <c r="P819" s="1"/>
      <c r="Q819" s="1"/>
      <c r="R819" s="1"/>
      <c r="S819" s="1"/>
    </row>
    <row r="820" spans="14:19" x14ac:dyDescent="0.25">
      <c r="N820" s="2" t="s">
        <v>130</v>
      </c>
      <c r="O820" s="1"/>
      <c r="P820" s="1"/>
      <c r="Q820" s="1"/>
      <c r="R820" s="1"/>
      <c r="S820" s="1"/>
    </row>
    <row r="821" spans="14:19" x14ac:dyDescent="0.25">
      <c r="N821" s="1"/>
      <c r="O821" s="1"/>
      <c r="P821" s="1"/>
      <c r="Q821" s="1"/>
      <c r="R821" s="1"/>
      <c r="S821" s="1"/>
    </row>
    <row r="822" spans="14:19" x14ac:dyDescent="0.25">
      <c r="N822" s="2" t="s">
        <v>131</v>
      </c>
      <c r="O822" s="1"/>
      <c r="P822" s="1"/>
      <c r="Q822" s="1"/>
      <c r="R822" s="1"/>
      <c r="S822" s="1"/>
    </row>
    <row r="823" spans="14:19" x14ac:dyDescent="0.25">
      <c r="N823" s="2" t="s">
        <v>132</v>
      </c>
      <c r="O823" s="1"/>
      <c r="P823" s="1"/>
      <c r="Q823" s="1"/>
      <c r="R823" s="1"/>
      <c r="S823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AO1070"/>
  <sheetViews>
    <sheetView topLeftCell="AF1" workbookViewId="0">
      <selection activeCell="AL1" sqref="AL1:AL1048576"/>
    </sheetView>
  </sheetViews>
  <sheetFormatPr defaultRowHeight="15" x14ac:dyDescent="0.25"/>
  <cols>
    <col min="1" max="1" width="33.5703125" customWidth="1"/>
    <col min="2" max="2" width="19.28515625" customWidth="1"/>
    <col min="8" max="8" width="38.42578125" customWidth="1"/>
    <col min="9" max="9" width="20.140625" customWidth="1"/>
    <col min="15" max="15" width="35.140625" customWidth="1"/>
    <col min="16" max="16" width="18.7109375" customWidth="1"/>
    <col min="22" max="22" width="34" customWidth="1"/>
    <col min="23" max="23" width="24.28515625" customWidth="1"/>
    <col min="29" max="29" width="40" customWidth="1"/>
    <col min="30" max="30" width="19.5703125" customWidth="1"/>
    <col min="36" max="36" width="38" customWidth="1"/>
    <col min="37" max="37" width="20.5703125" customWidth="1"/>
  </cols>
  <sheetData>
    <row r="1" spans="1:41" x14ac:dyDescent="0.25">
      <c r="A1" s="1" t="s">
        <v>234</v>
      </c>
      <c r="B1" s="1"/>
      <c r="C1" s="1"/>
      <c r="D1" s="1"/>
      <c r="E1" s="1"/>
      <c r="F1" s="1"/>
      <c r="H1" s="1" t="s">
        <v>234</v>
      </c>
      <c r="I1" s="1"/>
      <c r="J1" s="1"/>
      <c r="K1" s="1"/>
      <c r="L1" s="1"/>
      <c r="M1" s="1"/>
      <c r="O1" s="1" t="s">
        <v>234</v>
      </c>
      <c r="P1" s="1"/>
      <c r="Q1" s="1"/>
      <c r="R1" s="1"/>
      <c r="S1" s="1"/>
      <c r="T1" s="1"/>
      <c r="V1" s="1" t="s">
        <v>234</v>
      </c>
      <c r="W1" s="1"/>
      <c r="X1" s="1"/>
      <c r="Y1" s="1"/>
      <c r="Z1" s="1"/>
      <c r="AA1" s="1"/>
      <c r="AC1" s="1" t="s">
        <v>234</v>
      </c>
      <c r="AD1" s="1"/>
      <c r="AE1" s="1"/>
      <c r="AF1" s="1"/>
      <c r="AG1" s="1"/>
      <c r="AH1" s="1"/>
      <c r="AJ1" s="1" t="s">
        <v>234</v>
      </c>
      <c r="AK1" s="1"/>
      <c r="AL1" s="1"/>
      <c r="AM1" s="1"/>
      <c r="AN1" s="1"/>
      <c r="AO1" s="1"/>
    </row>
    <row r="2" spans="1:41" x14ac:dyDescent="0.25">
      <c r="A2" s="2" t="s">
        <v>1</v>
      </c>
      <c r="B2" s="2" t="s">
        <v>235</v>
      </c>
      <c r="C2" s="1"/>
      <c r="D2" s="1"/>
      <c r="E2" s="1"/>
      <c r="F2" s="1"/>
      <c r="H2" s="2" t="s">
        <v>1</v>
      </c>
      <c r="I2" s="2" t="s">
        <v>235</v>
      </c>
      <c r="J2" s="1"/>
      <c r="K2" s="1"/>
      <c r="L2" s="1"/>
      <c r="M2" s="1"/>
      <c r="O2" s="2" t="s">
        <v>1</v>
      </c>
      <c r="P2" s="2" t="s">
        <v>235</v>
      </c>
      <c r="Q2" s="1"/>
      <c r="R2" s="1"/>
      <c r="S2" s="1"/>
      <c r="T2" s="1"/>
      <c r="V2" s="2" t="s">
        <v>1</v>
      </c>
      <c r="W2" s="2" t="s">
        <v>235</v>
      </c>
      <c r="X2" s="1"/>
      <c r="Y2" s="1"/>
      <c r="Z2" s="1"/>
      <c r="AA2" s="1"/>
      <c r="AC2" s="2" t="s">
        <v>1</v>
      </c>
      <c r="AD2" s="2" t="s">
        <v>235</v>
      </c>
      <c r="AE2" s="1"/>
      <c r="AF2" s="1"/>
      <c r="AG2" s="1"/>
      <c r="AH2" s="1"/>
      <c r="AJ2" s="2" t="s">
        <v>1</v>
      </c>
      <c r="AK2" s="2" t="s">
        <v>235</v>
      </c>
      <c r="AL2" s="1"/>
      <c r="AM2" s="1"/>
      <c r="AN2" s="1"/>
      <c r="AO2" s="1"/>
    </row>
    <row r="3" spans="1:41" x14ac:dyDescent="0.25">
      <c r="A3" s="2" t="s">
        <v>3</v>
      </c>
      <c r="B3" s="2" t="s">
        <v>4</v>
      </c>
      <c r="C3" s="1"/>
      <c r="D3" s="1"/>
      <c r="E3" s="1"/>
      <c r="F3" s="1"/>
      <c r="H3" s="2" t="s">
        <v>3</v>
      </c>
      <c r="I3" s="2" t="s">
        <v>4</v>
      </c>
      <c r="J3" s="1"/>
      <c r="K3" s="1"/>
      <c r="L3" s="1"/>
      <c r="M3" s="1"/>
      <c r="O3" s="2" t="s">
        <v>3</v>
      </c>
      <c r="P3" s="2" t="s">
        <v>4</v>
      </c>
      <c r="Q3" s="1"/>
      <c r="R3" s="1"/>
      <c r="S3" s="1"/>
      <c r="T3" s="1"/>
      <c r="V3" s="2" t="s">
        <v>3</v>
      </c>
      <c r="W3" s="2" t="s">
        <v>4</v>
      </c>
      <c r="X3" s="1"/>
      <c r="Y3" s="1"/>
      <c r="Z3" s="1"/>
      <c r="AA3" s="1"/>
      <c r="AC3" s="2" t="s">
        <v>3</v>
      </c>
      <c r="AD3" s="2" t="s">
        <v>4</v>
      </c>
      <c r="AE3" s="1"/>
      <c r="AF3" s="1"/>
      <c r="AG3" s="1"/>
      <c r="AH3" s="1"/>
      <c r="AJ3" s="2" t="s">
        <v>3</v>
      </c>
      <c r="AK3" s="2" t="s">
        <v>4</v>
      </c>
      <c r="AL3" s="1"/>
      <c r="AM3" s="1"/>
      <c r="AN3" s="1"/>
      <c r="AO3" s="1"/>
    </row>
    <row r="4" spans="1:41" x14ac:dyDescent="0.25">
      <c r="A4" s="2" t="s">
        <v>5</v>
      </c>
      <c r="B4" s="2" t="s">
        <v>6</v>
      </c>
      <c r="C4" s="1"/>
      <c r="D4" s="1"/>
      <c r="E4" s="1"/>
      <c r="F4" s="1"/>
      <c r="H4" s="2" t="s">
        <v>5</v>
      </c>
      <c r="I4" s="2" t="s">
        <v>6</v>
      </c>
      <c r="J4" s="1"/>
      <c r="K4" s="1"/>
      <c r="L4" s="1"/>
      <c r="M4" s="1"/>
      <c r="O4" s="2" t="s">
        <v>5</v>
      </c>
      <c r="P4" s="2" t="s">
        <v>6</v>
      </c>
      <c r="Q4" s="1"/>
      <c r="R4" s="1"/>
      <c r="S4" s="1"/>
      <c r="T4" s="1"/>
      <c r="V4" s="2" t="s">
        <v>5</v>
      </c>
      <c r="W4" s="2" t="s">
        <v>6</v>
      </c>
      <c r="X4" s="1"/>
      <c r="Y4" s="1"/>
      <c r="Z4" s="1"/>
      <c r="AA4" s="1"/>
      <c r="AC4" s="2" t="s">
        <v>5</v>
      </c>
      <c r="AD4" s="2" t="s">
        <v>6</v>
      </c>
      <c r="AE4" s="1"/>
      <c r="AF4" s="1"/>
      <c r="AG4" s="1"/>
      <c r="AH4" s="1"/>
      <c r="AJ4" s="2" t="s">
        <v>5</v>
      </c>
      <c r="AK4" s="2" t="s">
        <v>6</v>
      </c>
      <c r="AL4" s="1"/>
      <c r="AM4" s="1"/>
      <c r="AN4" s="1"/>
      <c r="AO4" s="1"/>
    </row>
    <row r="5" spans="1:41" x14ac:dyDescent="0.25">
      <c r="A5" s="2" t="s">
        <v>7</v>
      </c>
      <c r="B5" s="2" t="s">
        <v>8</v>
      </c>
      <c r="C5" s="1"/>
      <c r="D5" s="1"/>
      <c r="E5" s="1"/>
      <c r="F5" s="1"/>
      <c r="H5" s="2" t="s">
        <v>7</v>
      </c>
      <c r="I5" s="2" t="s">
        <v>8</v>
      </c>
      <c r="J5" s="1"/>
      <c r="K5" s="1"/>
      <c r="L5" s="1"/>
      <c r="M5" s="1"/>
      <c r="O5" s="2" t="s">
        <v>7</v>
      </c>
      <c r="P5" s="2" t="s">
        <v>152</v>
      </c>
      <c r="Q5" s="1"/>
      <c r="R5" s="1"/>
      <c r="S5" s="1"/>
      <c r="T5" s="1"/>
      <c r="V5" s="2" t="s">
        <v>7</v>
      </c>
      <c r="W5" s="2" t="s">
        <v>152</v>
      </c>
      <c r="X5" s="1"/>
      <c r="Y5" s="1"/>
      <c r="Z5" s="1"/>
      <c r="AA5" s="1"/>
      <c r="AC5" s="2" t="s">
        <v>7</v>
      </c>
      <c r="AD5" s="2" t="s">
        <v>187</v>
      </c>
      <c r="AE5" s="1"/>
      <c r="AF5" s="1"/>
      <c r="AG5" s="1"/>
      <c r="AH5" s="1"/>
      <c r="AJ5" s="2" t="s">
        <v>7</v>
      </c>
      <c r="AK5" s="2" t="s">
        <v>187</v>
      </c>
      <c r="AL5" s="1"/>
      <c r="AM5" s="1"/>
      <c r="AN5" s="1"/>
      <c r="AO5" s="1"/>
    </row>
    <row r="6" spans="1:41" x14ac:dyDescent="0.25">
      <c r="A6" s="2" t="s">
        <v>9</v>
      </c>
      <c r="B6" s="2" t="s">
        <v>10</v>
      </c>
      <c r="C6" s="1"/>
      <c r="D6" s="1"/>
      <c r="E6" s="1"/>
      <c r="F6" s="1"/>
      <c r="H6" s="2" t="s">
        <v>9</v>
      </c>
      <c r="I6" s="2" t="s">
        <v>133</v>
      </c>
      <c r="J6" s="1"/>
      <c r="K6" s="1"/>
      <c r="L6" s="1"/>
      <c r="M6" s="1"/>
      <c r="O6" s="2" t="s">
        <v>9</v>
      </c>
      <c r="P6" s="2" t="s">
        <v>10</v>
      </c>
      <c r="Q6" s="1"/>
      <c r="R6" s="1"/>
      <c r="S6" s="1"/>
      <c r="T6" s="1"/>
      <c r="V6" s="2" t="s">
        <v>9</v>
      </c>
      <c r="W6" s="2" t="s">
        <v>133</v>
      </c>
      <c r="X6" s="1"/>
      <c r="Y6" s="1"/>
      <c r="Z6" s="1"/>
      <c r="AA6" s="1"/>
      <c r="AC6" s="2" t="s">
        <v>9</v>
      </c>
      <c r="AD6" s="2" t="s">
        <v>10</v>
      </c>
      <c r="AE6" s="1"/>
      <c r="AF6" s="1"/>
      <c r="AG6" s="1"/>
      <c r="AH6" s="1"/>
      <c r="AJ6" s="2" t="s">
        <v>9</v>
      </c>
      <c r="AK6" s="2" t="s">
        <v>133</v>
      </c>
      <c r="AL6" s="1"/>
      <c r="AM6" s="1"/>
      <c r="AN6" s="1"/>
      <c r="AO6" s="1"/>
    </row>
    <row r="7" spans="1:41" x14ac:dyDescent="0.25">
      <c r="A7" s="1"/>
      <c r="B7" s="1"/>
      <c r="C7" s="1"/>
      <c r="D7" s="1"/>
      <c r="E7" s="1"/>
      <c r="F7" s="1"/>
      <c r="H7" s="1"/>
      <c r="I7" s="1"/>
      <c r="J7" s="1"/>
      <c r="K7" s="1"/>
      <c r="L7" s="1"/>
      <c r="M7" s="1"/>
      <c r="O7" s="1"/>
      <c r="P7" s="1"/>
      <c r="Q7" s="1"/>
      <c r="R7" s="1"/>
      <c r="S7" s="1"/>
      <c r="T7" s="1"/>
      <c r="V7" s="1"/>
      <c r="W7" s="1"/>
      <c r="X7" s="1"/>
      <c r="Y7" s="1"/>
      <c r="Z7" s="1"/>
      <c r="AA7" s="1"/>
      <c r="AC7" s="1"/>
      <c r="AD7" s="1"/>
      <c r="AE7" s="1"/>
      <c r="AF7" s="1"/>
      <c r="AG7" s="1"/>
      <c r="AH7" s="1"/>
      <c r="AJ7" s="1"/>
      <c r="AK7" s="1"/>
      <c r="AL7" s="1"/>
      <c r="AM7" s="1"/>
      <c r="AN7" s="1"/>
      <c r="AO7" s="1"/>
    </row>
    <row r="8" spans="1:41" x14ac:dyDescent="0.25">
      <c r="A8" s="3" t="s">
        <v>11</v>
      </c>
      <c r="B8" s="4" t="s">
        <v>12</v>
      </c>
      <c r="C8" s="4" t="s">
        <v>15</v>
      </c>
      <c r="D8" s="4" t="s">
        <v>13</v>
      </c>
      <c r="E8" s="4" t="s">
        <v>16</v>
      </c>
      <c r="F8" s="4" t="s">
        <v>17</v>
      </c>
      <c r="H8" s="3" t="s">
        <v>11</v>
      </c>
      <c r="I8" s="4" t="s">
        <v>12</v>
      </c>
      <c r="J8" s="4" t="s">
        <v>15</v>
      </c>
      <c r="K8" s="4" t="s">
        <v>13</v>
      </c>
      <c r="L8" s="4" t="s">
        <v>16</v>
      </c>
      <c r="M8" s="4" t="s">
        <v>17</v>
      </c>
      <c r="O8" s="3" t="s">
        <v>11</v>
      </c>
      <c r="P8" s="4" t="s">
        <v>12</v>
      </c>
      <c r="Q8" s="4" t="s">
        <v>15</v>
      </c>
      <c r="R8" s="4" t="s">
        <v>13</v>
      </c>
      <c r="S8" s="4" t="s">
        <v>16</v>
      </c>
      <c r="T8" s="4" t="s">
        <v>17</v>
      </c>
      <c r="V8" s="3" t="s">
        <v>11</v>
      </c>
      <c r="W8" s="4" t="s">
        <v>12</v>
      </c>
      <c r="X8" s="4" t="s">
        <v>15</v>
      </c>
      <c r="Y8" s="4" t="s">
        <v>13</v>
      </c>
      <c r="Z8" s="4" t="s">
        <v>16</v>
      </c>
      <c r="AA8" s="4" t="s">
        <v>17</v>
      </c>
      <c r="AC8" s="3" t="s">
        <v>11</v>
      </c>
      <c r="AD8" s="4" t="s">
        <v>12</v>
      </c>
      <c r="AE8" s="4" t="s">
        <v>15</v>
      </c>
      <c r="AF8" s="4" t="s">
        <v>13</v>
      </c>
      <c r="AG8" s="4" t="s">
        <v>16</v>
      </c>
      <c r="AH8" s="4" t="s">
        <v>17</v>
      </c>
      <c r="AJ8" s="3" t="s">
        <v>11</v>
      </c>
      <c r="AK8" s="4" t="s">
        <v>12</v>
      </c>
      <c r="AL8" s="4" t="s">
        <v>15</v>
      </c>
      <c r="AM8" s="4" t="s">
        <v>13</v>
      </c>
      <c r="AN8" s="4" t="s">
        <v>16</v>
      </c>
      <c r="AO8" s="4" t="s">
        <v>17</v>
      </c>
    </row>
    <row r="9" spans="1:41" x14ac:dyDescent="0.25">
      <c r="A9" s="5" t="s">
        <v>18</v>
      </c>
      <c r="B9" s="6"/>
      <c r="C9" s="6"/>
      <c r="D9" s="7" t="s">
        <v>13</v>
      </c>
      <c r="E9" s="6"/>
      <c r="F9" s="6"/>
      <c r="H9" s="5" t="s">
        <v>18</v>
      </c>
      <c r="I9" s="6"/>
      <c r="J9" s="6"/>
      <c r="K9" s="7" t="s">
        <v>13</v>
      </c>
      <c r="L9" s="6"/>
      <c r="M9" s="6"/>
      <c r="O9" s="5" t="s">
        <v>18</v>
      </c>
      <c r="P9" s="6"/>
      <c r="Q9" s="6"/>
      <c r="R9" s="7" t="s">
        <v>13</v>
      </c>
      <c r="S9" s="6"/>
      <c r="T9" s="6"/>
      <c r="V9" s="5" t="s">
        <v>18</v>
      </c>
      <c r="W9" s="6"/>
      <c r="X9" s="6"/>
      <c r="Y9" s="7" t="s">
        <v>13</v>
      </c>
      <c r="Z9" s="6"/>
      <c r="AA9" s="6"/>
      <c r="AC9" s="5" t="s">
        <v>18</v>
      </c>
      <c r="AD9" s="6"/>
      <c r="AE9" s="6"/>
      <c r="AF9" s="7" t="s">
        <v>13</v>
      </c>
      <c r="AG9" s="6"/>
      <c r="AH9" s="6"/>
      <c r="AJ9" s="5" t="s">
        <v>18</v>
      </c>
      <c r="AK9" s="6"/>
      <c r="AL9" s="6"/>
      <c r="AM9" s="7" t="s">
        <v>13</v>
      </c>
      <c r="AN9" s="6"/>
      <c r="AO9" s="6"/>
    </row>
    <row r="10" spans="1:41" x14ac:dyDescent="0.25">
      <c r="A10" s="8" t="s">
        <v>236</v>
      </c>
      <c r="B10" s="9">
        <v>9580</v>
      </c>
      <c r="C10" s="9">
        <v>9580</v>
      </c>
      <c r="D10" s="7" t="s">
        <v>237</v>
      </c>
      <c r="E10" s="10"/>
      <c r="F10" s="9"/>
      <c r="H10" s="8" t="s">
        <v>236</v>
      </c>
      <c r="I10" s="9">
        <v>9580</v>
      </c>
      <c r="J10" s="9">
        <v>9580</v>
      </c>
      <c r="K10" s="7" t="s">
        <v>237</v>
      </c>
      <c r="L10" s="10"/>
      <c r="M10" s="9"/>
      <c r="O10" s="8" t="s">
        <v>236</v>
      </c>
      <c r="P10" s="9">
        <v>13160</v>
      </c>
      <c r="Q10" s="9">
        <v>13160</v>
      </c>
      <c r="R10" s="7" t="s">
        <v>237</v>
      </c>
      <c r="S10" s="10"/>
      <c r="T10" s="9"/>
      <c r="V10" s="8" t="s">
        <v>236</v>
      </c>
      <c r="W10" s="9">
        <v>13160</v>
      </c>
      <c r="X10" s="9">
        <v>13160</v>
      </c>
      <c r="Y10" s="7" t="s">
        <v>237</v>
      </c>
      <c r="Z10" s="10"/>
      <c r="AA10" s="9"/>
      <c r="AC10" s="8" t="s">
        <v>236</v>
      </c>
      <c r="AD10" s="9">
        <v>14315</v>
      </c>
      <c r="AE10" s="9">
        <v>14315</v>
      </c>
      <c r="AF10" s="7" t="s">
        <v>237</v>
      </c>
      <c r="AG10" s="10"/>
      <c r="AH10" s="9"/>
      <c r="AJ10" s="8" t="s">
        <v>236</v>
      </c>
      <c r="AK10" s="9">
        <v>14315</v>
      </c>
      <c r="AL10" s="9">
        <v>14315</v>
      </c>
      <c r="AM10" s="7" t="s">
        <v>237</v>
      </c>
      <c r="AN10" s="10"/>
      <c r="AO10" s="9"/>
    </row>
    <row r="11" spans="1:41" x14ac:dyDescent="0.25">
      <c r="A11" s="8" t="s">
        <v>72</v>
      </c>
      <c r="B11" s="9">
        <v>9100</v>
      </c>
      <c r="C11" s="9">
        <v>9100</v>
      </c>
      <c r="D11" s="7" t="s">
        <v>237</v>
      </c>
      <c r="E11" s="10">
        <v>1.2</v>
      </c>
      <c r="F11" s="9">
        <f>C11*E11</f>
        <v>10920</v>
      </c>
      <c r="H11" s="8" t="s">
        <v>72</v>
      </c>
      <c r="I11" s="9">
        <v>9100</v>
      </c>
      <c r="J11" s="9">
        <v>9100</v>
      </c>
      <c r="K11" s="7" t="s">
        <v>237</v>
      </c>
      <c r="L11" s="10">
        <v>1.2</v>
      </c>
      <c r="M11" s="9">
        <f>J11*L11</f>
        <v>10920</v>
      </c>
      <c r="O11" s="8" t="s">
        <v>72</v>
      </c>
      <c r="P11" s="9">
        <v>12500</v>
      </c>
      <c r="Q11" s="9">
        <v>12500</v>
      </c>
      <c r="R11" s="7" t="s">
        <v>237</v>
      </c>
      <c r="S11" s="10">
        <v>1.2</v>
      </c>
      <c r="T11" s="9">
        <f>Q11*S11</f>
        <v>15000</v>
      </c>
      <c r="V11" s="8" t="s">
        <v>72</v>
      </c>
      <c r="W11" s="9">
        <v>12500</v>
      </c>
      <c r="X11" s="9">
        <v>12500</v>
      </c>
      <c r="Y11" s="7" t="s">
        <v>237</v>
      </c>
      <c r="Z11" s="10">
        <v>1.2</v>
      </c>
      <c r="AA11" s="9">
        <f>X11*Z11</f>
        <v>15000</v>
      </c>
      <c r="AC11" s="8" t="s">
        <v>72</v>
      </c>
      <c r="AD11" s="9">
        <v>13600</v>
      </c>
      <c r="AE11" s="9">
        <v>13600</v>
      </c>
      <c r="AF11" s="7" t="s">
        <v>237</v>
      </c>
      <c r="AG11" s="10">
        <v>1.2</v>
      </c>
      <c r="AH11" s="9">
        <f>AE11*AG11</f>
        <v>16320</v>
      </c>
      <c r="AJ11" s="8" t="s">
        <v>72</v>
      </c>
      <c r="AK11" s="9">
        <v>13600</v>
      </c>
      <c r="AL11" s="9">
        <v>13600</v>
      </c>
      <c r="AM11" s="7" t="s">
        <v>237</v>
      </c>
      <c r="AN11" s="10">
        <v>1.2</v>
      </c>
      <c r="AO11" s="9">
        <f>AL11*AN11</f>
        <v>16320</v>
      </c>
    </row>
    <row r="12" spans="1:41" x14ac:dyDescent="0.25">
      <c r="A12" s="5" t="s">
        <v>23</v>
      </c>
      <c r="B12" s="6"/>
      <c r="C12" s="6"/>
      <c r="D12" s="7" t="s">
        <v>13</v>
      </c>
      <c r="E12" s="6"/>
      <c r="F12" s="6">
        <f>SUM(F10:F11)</f>
        <v>10920</v>
      </c>
      <c r="H12" s="5" t="s">
        <v>23</v>
      </c>
      <c r="I12" s="6"/>
      <c r="J12" s="6"/>
      <c r="K12" s="7" t="s">
        <v>13</v>
      </c>
      <c r="L12" s="6"/>
      <c r="M12" s="6">
        <f>SUM(M10:M11)</f>
        <v>10920</v>
      </c>
      <c r="O12" s="5" t="s">
        <v>23</v>
      </c>
      <c r="P12" s="6"/>
      <c r="Q12" s="6"/>
      <c r="R12" s="7" t="s">
        <v>13</v>
      </c>
      <c r="S12" s="6"/>
      <c r="T12" s="6">
        <f>SUM(T10:T11)</f>
        <v>15000</v>
      </c>
      <c r="V12" s="5" t="s">
        <v>23</v>
      </c>
      <c r="W12" s="6"/>
      <c r="X12" s="6"/>
      <c r="Y12" s="7" t="s">
        <v>13</v>
      </c>
      <c r="Z12" s="6"/>
      <c r="AA12" s="6">
        <f>SUM(AA10:AA11)</f>
        <v>15000</v>
      </c>
      <c r="AC12" s="5" t="s">
        <v>23</v>
      </c>
      <c r="AD12" s="6"/>
      <c r="AE12" s="6"/>
      <c r="AF12" s="7" t="s">
        <v>13</v>
      </c>
      <c r="AG12" s="6"/>
      <c r="AH12" s="6">
        <f>SUM(AH10:AH11)</f>
        <v>16320</v>
      </c>
      <c r="AJ12" s="5" t="s">
        <v>23</v>
      </c>
      <c r="AK12" s="6"/>
      <c r="AL12" s="6"/>
      <c r="AM12" s="7" t="s">
        <v>13</v>
      </c>
      <c r="AN12" s="6"/>
      <c r="AO12" s="6">
        <f>SUM(AO10:AO11)</f>
        <v>16320</v>
      </c>
    </row>
    <row r="13" spans="1:41" x14ac:dyDescent="0.25">
      <c r="A13" s="8" t="s">
        <v>13</v>
      </c>
      <c r="B13" s="9"/>
      <c r="C13" s="9"/>
      <c r="D13" s="7" t="s">
        <v>13</v>
      </c>
      <c r="E13" s="9"/>
      <c r="F13" s="9"/>
      <c r="H13" s="8" t="s">
        <v>13</v>
      </c>
      <c r="I13" s="9"/>
      <c r="J13" s="9"/>
      <c r="K13" s="7" t="s">
        <v>13</v>
      </c>
      <c r="L13" s="9"/>
      <c r="M13" s="9"/>
      <c r="O13" s="8" t="s">
        <v>13</v>
      </c>
      <c r="P13" s="9"/>
      <c r="Q13" s="9"/>
      <c r="R13" s="7" t="s">
        <v>13</v>
      </c>
      <c r="S13" s="9"/>
      <c r="T13" s="9"/>
      <c r="V13" s="8" t="s">
        <v>13</v>
      </c>
      <c r="W13" s="9"/>
      <c r="X13" s="9"/>
      <c r="Y13" s="7" t="s">
        <v>13</v>
      </c>
      <c r="Z13" s="9"/>
      <c r="AA13" s="9"/>
      <c r="AC13" s="8" t="s">
        <v>13</v>
      </c>
      <c r="AD13" s="9"/>
      <c r="AE13" s="9"/>
      <c r="AF13" s="7" t="s">
        <v>13</v>
      </c>
      <c r="AG13" s="9"/>
      <c r="AH13" s="9"/>
      <c r="AJ13" s="8" t="s">
        <v>13</v>
      </c>
      <c r="AK13" s="9"/>
      <c r="AL13" s="9"/>
      <c r="AM13" s="7" t="s">
        <v>13</v>
      </c>
      <c r="AN13" s="9"/>
      <c r="AO13" s="9"/>
    </row>
    <row r="14" spans="1:41" x14ac:dyDescent="0.25">
      <c r="A14" s="5" t="s">
        <v>24</v>
      </c>
      <c r="B14" s="6"/>
      <c r="C14" s="6"/>
      <c r="D14" s="7" t="s">
        <v>13</v>
      </c>
      <c r="E14" s="6"/>
      <c r="F14" s="6"/>
      <c r="H14" s="5" t="s">
        <v>24</v>
      </c>
      <c r="I14" s="6"/>
      <c r="J14" s="6"/>
      <c r="K14" s="7" t="s">
        <v>13</v>
      </c>
      <c r="L14" s="6"/>
      <c r="M14" s="6"/>
      <c r="O14" s="5" t="s">
        <v>24</v>
      </c>
      <c r="P14" s="6"/>
      <c r="Q14" s="6"/>
      <c r="R14" s="7" t="s">
        <v>13</v>
      </c>
      <c r="S14" s="6"/>
      <c r="T14" s="6"/>
      <c r="V14" s="5" t="s">
        <v>24</v>
      </c>
      <c r="W14" s="6"/>
      <c r="X14" s="6"/>
      <c r="Y14" s="7" t="s">
        <v>13</v>
      </c>
      <c r="Z14" s="6"/>
      <c r="AA14" s="6"/>
      <c r="AC14" s="5" t="s">
        <v>24</v>
      </c>
      <c r="AD14" s="6"/>
      <c r="AE14" s="6"/>
      <c r="AF14" s="7" t="s">
        <v>13</v>
      </c>
      <c r="AG14" s="6"/>
      <c r="AH14" s="6"/>
      <c r="AJ14" s="5" t="s">
        <v>24</v>
      </c>
      <c r="AK14" s="6"/>
      <c r="AL14" s="6"/>
      <c r="AM14" s="7" t="s">
        <v>13</v>
      </c>
      <c r="AN14" s="6"/>
      <c r="AO14" s="6"/>
    </row>
    <row r="15" spans="1:41" x14ac:dyDescent="0.25">
      <c r="A15" s="8" t="s">
        <v>200</v>
      </c>
      <c r="B15" s="9"/>
      <c r="C15" s="9">
        <v>-1</v>
      </c>
      <c r="D15" s="7" t="s">
        <v>30</v>
      </c>
      <c r="E15" s="10">
        <v>1300</v>
      </c>
      <c r="F15" s="9">
        <f>C15*E15</f>
        <v>-1300</v>
      </c>
      <c r="H15" s="8" t="s">
        <v>200</v>
      </c>
      <c r="I15" s="9"/>
      <c r="J15" s="9">
        <v>-1</v>
      </c>
      <c r="K15" s="7" t="s">
        <v>30</v>
      </c>
      <c r="L15" s="10">
        <v>1300</v>
      </c>
      <c r="M15" s="9">
        <f>J15*L15</f>
        <v>-1300</v>
      </c>
      <c r="O15" s="8" t="s">
        <v>200</v>
      </c>
      <c r="P15" s="9"/>
      <c r="Q15" s="9">
        <v>-1</v>
      </c>
      <c r="R15" s="7" t="s">
        <v>30</v>
      </c>
      <c r="S15" s="10">
        <v>1300</v>
      </c>
      <c r="T15" s="9">
        <f>Q15*S15</f>
        <v>-1300</v>
      </c>
      <c r="V15" s="8" t="s">
        <v>200</v>
      </c>
      <c r="W15" s="9"/>
      <c r="X15" s="9">
        <v>-1</v>
      </c>
      <c r="Y15" s="7" t="s">
        <v>30</v>
      </c>
      <c r="Z15" s="10">
        <v>1300</v>
      </c>
      <c r="AA15" s="9">
        <f>X15*Z15</f>
        <v>-1300</v>
      </c>
      <c r="AC15" s="8" t="s">
        <v>200</v>
      </c>
      <c r="AD15" s="9"/>
      <c r="AE15" s="9">
        <v>-1</v>
      </c>
      <c r="AF15" s="7" t="s">
        <v>30</v>
      </c>
      <c r="AG15" s="10">
        <v>1300</v>
      </c>
      <c r="AH15" s="9">
        <f>AE15*AG15</f>
        <v>-1300</v>
      </c>
      <c r="AJ15" s="8" t="s">
        <v>200</v>
      </c>
      <c r="AK15" s="9"/>
      <c r="AL15" s="9">
        <v>-1</v>
      </c>
      <c r="AM15" s="7" t="s">
        <v>30</v>
      </c>
      <c r="AN15" s="10">
        <v>1300</v>
      </c>
      <c r="AO15" s="9">
        <f>AL15*AN15</f>
        <v>-1300</v>
      </c>
    </row>
    <row r="16" spans="1:41" x14ac:dyDescent="0.25">
      <c r="A16" s="8" t="s">
        <v>26</v>
      </c>
      <c r="B16" s="9">
        <v>-65</v>
      </c>
      <c r="C16" s="9">
        <v>-65</v>
      </c>
      <c r="D16" s="7" t="s">
        <v>21</v>
      </c>
      <c r="E16" s="10">
        <v>7.75</v>
      </c>
      <c r="F16" s="9">
        <f>C16*E16</f>
        <v>-503.75</v>
      </c>
      <c r="H16" s="8" t="s">
        <v>26</v>
      </c>
      <c r="I16" s="9">
        <v>-191</v>
      </c>
      <c r="J16" s="9">
        <v>-191</v>
      </c>
      <c r="K16" s="7" t="s">
        <v>21</v>
      </c>
      <c r="L16" s="10">
        <v>7.75</v>
      </c>
      <c r="M16" s="9">
        <f>J16*L16</f>
        <v>-1480.25</v>
      </c>
      <c r="O16" s="8" t="s">
        <v>26</v>
      </c>
      <c r="P16" s="9">
        <v>-99</v>
      </c>
      <c r="Q16" s="9">
        <v>-99</v>
      </c>
      <c r="R16" s="7" t="s">
        <v>21</v>
      </c>
      <c r="S16" s="10">
        <v>7.75</v>
      </c>
      <c r="T16" s="9">
        <f>Q16*S16</f>
        <v>-767.25</v>
      </c>
      <c r="V16" s="8" t="s">
        <v>26</v>
      </c>
      <c r="W16" s="9">
        <v>-225</v>
      </c>
      <c r="X16" s="9">
        <v>-225</v>
      </c>
      <c r="Y16" s="7" t="s">
        <v>21</v>
      </c>
      <c r="Z16" s="10">
        <v>7.75</v>
      </c>
      <c r="AA16" s="9">
        <f>X16*Z16</f>
        <v>-1743.75</v>
      </c>
      <c r="AC16" s="8" t="s">
        <v>26</v>
      </c>
      <c r="AD16" s="9">
        <v>-85</v>
      </c>
      <c r="AE16" s="9">
        <v>-85</v>
      </c>
      <c r="AF16" s="7" t="s">
        <v>21</v>
      </c>
      <c r="AG16" s="10">
        <v>7.75</v>
      </c>
      <c r="AH16" s="9">
        <f>AE16*AG16</f>
        <v>-658.75</v>
      </c>
      <c r="AJ16" s="8" t="s">
        <v>26</v>
      </c>
      <c r="AK16" s="9">
        <v>-211</v>
      </c>
      <c r="AL16" s="9">
        <v>-211</v>
      </c>
      <c r="AM16" s="7" t="s">
        <v>21</v>
      </c>
      <c r="AN16" s="10">
        <v>7.75</v>
      </c>
      <c r="AO16" s="9">
        <f>AL16*AN16</f>
        <v>-1635.25</v>
      </c>
    </row>
    <row r="17" spans="1:41" x14ac:dyDescent="0.25">
      <c r="A17" s="8" t="s">
        <v>27</v>
      </c>
      <c r="B17" s="9"/>
      <c r="C17" s="9">
        <v>-40</v>
      </c>
      <c r="D17" s="7" t="s">
        <v>28</v>
      </c>
      <c r="E17" s="10"/>
      <c r="F17" s="9"/>
      <c r="H17" s="8" t="s">
        <v>73</v>
      </c>
      <c r="I17" s="9">
        <v>-23</v>
      </c>
      <c r="J17" s="9">
        <v>-23</v>
      </c>
      <c r="K17" s="7" t="s">
        <v>21</v>
      </c>
      <c r="L17" s="10">
        <v>12</v>
      </c>
      <c r="M17" s="9">
        <f>J17*L17</f>
        <v>-276</v>
      </c>
      <c r="O17" s="8" t="s">
        <v>27</v>
      </c>
      <c r="P17" s="9"/>
      <c r="Q17" s="9">
        <v>-40</v>
      </c>
      <c r="R17" s="7" t="s">
        <v>28</v>
      </c>
      <c r="S17" s="10"/>
      <c r="T17" s="9"/>
      <c r="V17" s="8" t="s">
        <v>73</v>
      </c>
      <c r="W17" s="9">
        <v>-29</v>
      </c>
      <c r="X17" s="9">
        <v>-29</v>
      </c>
      <c r="Y17" s="7" t="s">
        <v>21</v>
      </c>
      <c r="Z17" s="10">
        <v>12</v>
      </c>
      <c r="AA17" s="9">
        <f>X17*Z17</f>
        <v>-348</v>
      </c>
      <c r="AC17" s="8" t="s">
        <v>27</v>
      </c>
      <c r="AD17" s="9"/>
      <c r="AE17" s="9">
        <v>-40</v>
      </c>
      <c r="AF17" s="7" t="s">
        <v>28</v>
      </c>
      <c r="AG17" s="10"/>
      <c r="AH17" s="9"/>
      <c r="AJ17" s="8" t="s">
        <v>73</v>
      </c>
      <c r="AK17" s="9">
        <v>-30</v>
      </c>
      <c r="AL17" s="9">
        <v>-30</v>
      </c>
      <c r="AM17" s="7" t="s">
        <v>21</v>
      </c>
      <c r="AN17" s="10">
        <v>12</v>
      </c>
      <c r="AO17" s="9">
        <f>AL17*AN17</f>
        <v>-360</v>
      </c>
    </row>
    <row r="18" spans="1:41" x14ac:dyDescent="0.25">
      <c r="A18" s="8" t="s">
        <v>29</v>
      </c>
      <c r="B18" s="9"/>
      <c r="C18" s="9"/>
      <c r="D18" s="7" t="s">
        <v>30</v>
      </c>
      <c r="E18" s="9"/>
      <c r="F18" s="9">
        <v>-1410</v>
      </c>
      <c r="H18" s="8" t="s">
        <v>134</v>
      </c>
      <c r="I18" s="9">
        <v>-213</v>
      </c>
      <c r="J18" s="9">
        <v>-213</v>
      </c>
      <c r="K18" s="7" t="s">
        <v>21</v>
      </c>
      <c r="L18" s="10">
        <v>6</v>
      </c>
      <c r="M18" s="9">
        <f>J18*L18</f>
        <v>-1278</v>
      </c>
      <c r="O18" s="8" t="s">
        <v>29</v>
      </c>
      <c r="P18" s="9"/>
      <c r="Q18" s="9"/>
      <c r="R18" s="7" t="s">
        <v>30</v>
      </c>
      <c r="S18" s="9"/>
      <c r="T18" s="9">
        <v>-1410</v>
      </c>
      <c r="V18" s="8" t="s">
        <v>134</v>
      </c>
      <c r="W18" s="9">
        <v>-280</v>
      </c>
      <c r="X18" s="9">
        <v>-280</v>
      </c>
      <c r="Y18" s="7" t="s">
        <v>21</v>
      </c>
      <c r="Z18" s="10">
        <v>6</v>
      </c>
      <c r="AA18" s="9">
        <f>X18*Z18</f>
        <v>-1680</v>
      </c>
      <c r="AC18" s="8" t="s">
        <v>29</v>
      </c>
      <c r="AD18" s="9"/>
      <c r="AE18" s="9"/>
      <c r="AF18" s="7" t="s">
        <v>30</v>
      </c>
      <c r="AG18" s="9"/>
      <c r="AH18" s="9">
        <v>-1410</v>
      </c>
      <c r="AJ18" s="8" t="s">
        <v>134</v>
      </c>
      <c r="AK18" s="9">
        <v>-281</v>
      </c>
      <c r="AL18" s="9">
        <v>-281</v>
      </c>
      <c r="AM18" s="7" t="s">
        <v>21</v>
      </c>
      <c r="AN18" s="10">
        <v>6</v>
      </c>
      <c r="AO18" s="9">
        <f>AL18*AN18</f>
        <v>-1686</v>
      </c>
    </row>
    <row r="19" spans="1:41" x14ac:dyDescent="0.25">
      <c r="A19" s="8" t="s">
        <v>31</v>
      </c>
      <c r="B19" s="9"/>
      <c r="C19" s="9"/>
      <c r="D19" s="7" t="s">
        <v>30</v>
      </c>
      <c r="E19" s="9"/>
      <c r="F19" s="9">
        <v>-210</v>
      </c>
      <c r="H19" s="8" t="s">
        <v>29</v>
      </c>
      <c r="I19" s="9"/>
      <c r="J19" s="9"/>
      <c r="K19" s="7" t="s">
        <v>30</v>
      </c>
      <c r="L19" s="9"/>
      <c r="M19" s="9">
        <v>-1410</v>
      </c>
      <c r="O19" s="8" t="s">
        <v>31</v>
      </c>
      <c r="P19" s="9"/>
      <c r="Q19" s="9"/>
      <c r="R19" s="7" t="s">
        <v>30</v>
      </c>
      <c r="S19" s="9"/>
      <c r="T19" s="9">
        <v>-210</v>
      </c>
      <c r="V19" s="8" t="s">
        <v>29</v>
      </c>
      <c r="W19" s="9"/>
      <c r="X19" s="9"/>
      <c r="Y19" s="7" t="s">
        <v>30</v>
      </c>
      <c r="Z19" s="9"/>
      <c r="AA19" s="9">
        <v>-1410</v>
      </c>
      <c r="AC19" s="8" t="s">
        <v>31</v>
      </c>
      <c r="AD19" s="9"/>
      <c r="AE19" s="9"/>
      <c r="AF19" s="7" t="s">
        <v>30</v>
      </c>
      <c r="AG19" s="9"/>
      <c r="AH19" s="9">
        <v>-210</v>
      </c>
      <c r="AJ19" s="8" t="s">
        <v>29</v>
      </c>
      <c r="AK19" s="9"/>
      <c r="AL19" s="9"/>
      <c r="AM19" s="7" t="s">
        <v>30</v>
      </c>
      <c r="AN19" s="9"/>
      <c r="AO19" s="9">
        <v>-1410</v>
      </c>
    </row>
    <row r="20" spans="1:41" x14ac:dyDescent="0.25">
      <c r="A20" s="8" t="s">
        <v>74</v>
      </c>
      <c r="B20" s="9"/>
      <c r="C20" s="9">
        <v>-133</v>
      </c>
      <c r="D20" s="7" t="s">
        <v>30</v>
      </c>
      <c r="E20" s="10">
        <v>2.2000000000000002</v>
      </c>
      <c r="F20" s="9">
        <f>C20*E20</f>
        <v>-292.60000000000002</v>
      </c>
      <c r="H20" s="8" t="s">
        <v>31</v>
      </c>
      <c r="I20" s="9"/>
      <c r="J20" s="9"/>
      <c r="K20" s="7" t="s">
        <v>30</v>
      </c>
      <c r="L20" s="9"/>
      <c r="M20" s="9">
        <v>-210</v>
      </c>
      <c r="O20" s="8" t="s">
        <v>74</v>
      </c>
      <c r="P20" s="9"/>
      <c r="Q20" s="9">
        <v>-179</v>
      </c>
      <c r="R20" s="7" t="s">
        <v>30</v>
      </c>
      <c r="S20" s="10">
        <v>2.2000000000000002</v>
      </c>
      <c r="T20" s="9">
        <f>Q20*S20</f>
        <v>-393.8</v>
      </c>
      <c r="V20" s="8" t="s">
        <v>31</v>
      </c>
      <c r="W20" s="9"/>
      <c r="X20" s="9"/>
      <c r="Y20" s="7" t="s">
        <v>30</v>
      </c>
      <c r="Z20" s="9"/>
      <c r="AA20" s="9">
        <v>-210</v>
      </c>
      <c r="AC20" s="8" t="s">
        <v>74</v>
      </c>
      <c r="AD20" s="9"/>
      <c r="AE20" s="9">
        <v>-194</v>
      </c>
      <c r="AF20" s="7" t="s">
        <v>30</v>
      </c>
      <c r="AG20" s="10">
        <v>2.2000000000000002</v>
      </c>
      <c r="AH20" s="9">
        <f>AE20*AG20</f>
        <v>-426.8</v>
      </c>
      <c r="AJ20" s="8" t="s">
        <v>31</v>
      </c>
      <c r="AK20" s="9"/>
      <c r="AL20" s="9"/>
      <c r="AM20" s="7" t="s">
        <v>30</v>
      </c>
      <c r="AN20" s="9"/>
      <c r="AO20" s="9">
        <v>-210</v>
      </c>
    </row>
    <row r="21" spans="1:41" x14ac:dyDescent="0.25">
      <c r="A21" s="5" t="s">
        <v>34</v>
      </c>
      <c r="B21" s="6"/>
      <c r="C21" s="6"/>
      <c r="D21" s="7" t="s">
        <v>13</v>
      </c>
      <c r="E21" s="6"/>
      <c r="F21" s="6">
        <f>SUM(F14:F20)</f>
        <v>-3716.35</v>
      </c>
      <c r="H21" s="8" t="s">
        <v>74</v>
      </c>
      <c r="I21" s="9"/>
      <c r="J21" s="9">
        <v>-133</v>
      </c>
      <c r="K21" s="7" t="s">
        <v>30</v>
      </c>
      <c r="L21" s="10">
        <v>2.2000000000000002</v>
      </c>
      <c r="M21" s="9">
        <f>J21*L21</f>
        <v>-292.60000000000002</v>
      </c>
      <c r="O21" s="5" t="s">
        <v>34</v>
      </c>
      <c r="P21" s="6"/>
      <c r="Q21" s="6"/>
      <c r="R21" s="7" t="s">
        <v>13</v>
      </c>
      <c r="S21" s="6"/>
      <c r="T21" s="6">
        <f>SUM(T14:T20)</f>
        <v>-4081.05</v>
      </c>
      <c r="V21" s="8" t="s">
        <v>74</v>
      </c>
      <c r="W21" s="9"/>
      <c r="X21" s="9">
        <v>-179</v>
      </c>
      <c r="Y21" s="7" t="s">
        <v>30</v>
      </c>
      <c r="Z21" s="10">
        <v>2.2000000000000002</v>
      </c>
      <c r="AA21" s="9">
        <f>X21*Z21</f>
        <v>-393.8</v>
      </c>
      <c r="AC21" s="5" t="s">
        <v>34</v>
      </c>
      <c r="AD21" s="6"/>
      <c r="AE21" s="6"/>
      <c r="AF21" s="7" t="s">
        <v>13</v>
      </c>
      <c r="AG21" s="6"/>
      <c r="AH21" s="6">
        <f>SUM(AH14:AH20)</f>
        <v>-4005.55</v>
      </c>
      <c r="AJ21" s="8" t="s">
        <v>74</v>
      </c>
      <c r="AK21" s="9"/>
      <c r="AL21" s="9">
        <v>-194</v>
      </c>
      <c r="AM21" s="7" t="s">
        <v>30</v>
      </c>
      <c r="AN21" s="10">
        <v>2.2000000000000002</v>
      </c>
      <c r="AO21" s="9">
        <f>AL21*AN21</f>
        <v>-426.8</v>
      </c>
    </row>
    <row r="22" spans="1:41" x14ac:dyDescent="0.25">
      <c r="A22" s="5" t="s">
        <v>35</v>
      </c>
      <c r="B22" s="6"/>
      <c r="C22" s="6"/>
      <c r="D22" s="7" t="s">
        <v>13</v>
      </c>
      <c r="E22" s="6"/>
      <c r="F22" s="6">
        <f>SUM(F12,F21)</f>
        <v>7203.65</v>
      </c>
      <c r="H22" s="5" t="s">
        <v>34</v>
      </c>
      <c r="I22" s="6"/>
      <c r="J22" s="6"/>
      <c r="K22" s="7" t="s">
        <v>13</v>
      </c>
      <c r="L22" s="6"/>
      <c r="M22" s="6">
        <f>SUM(M14:M21)</f>
        <v>-6246.85</v>
      </c>
      <c r="O22" s="5" t="s">
        <v>35</v>
      </c>
      <c r="P22" s="6"/>
      <c r="Q22" s="6"/>
      <c r="R22" s="7" t="s">
        <v>13</v>
      </c>
      <c r="S22" s="6"/>
      <c r="T22" s="6">
        <f>SUM(T12,T21)</f>
        <v>10918.95</v>
      </c>
      <c r="V22" s="5" t="s">
        <v>34</v>
      </c>
      <c r="W22" s="6"/>
      <c r="X22" s="6"/>
      <c r="Y22" s="7" t="s">
        <v>13</v>
      </c>
      <c r="Z22" s="6"/>
      <c r="AA22" s="6">
        <f>SUM(AA14:AA21)</f>
        <v>-7085.55</v>
      </c>
      <c r="AC22" s="5" t="s">
        <v>35</v>
      </c>
      <c r="AD22" s="6"/>
      <c r="AE22" s="6"/>
      <c r="AF22" s="7" t="s">
        <v>13</v>
      </c>
      <c r="AG22" s="6"/>
      <c r="AH22" s="6">
        <f>SUM(AH12,AH21)</f>
        <v>12314.45</v>
      </c>
      <c r="AJ22" s="5" t="s">
        <v>34</v>
      </c>
      <c r="AK22" s="6"/>
      <c r="AL22" s="6"/>
      <c r="AM22" s="7" t="s">
        <v>13</v>
      </c>
      <c r="AN22" s="6"/>
      <c r="AO22" s="6">
        <f>SUM(AO14:AO21)</f>
        <v>-7028.05</v>
      </c>
    </row>
    <row r="23" spans="1:41" x14ac:dyDescent="0.25">
      <c r="A23" s="8" t="s">
        <v>13</v>
      </c>
      <c r="B23" s="9"/>
      <c r="C23" s="9"/>
      <c r="D23" s="7" t="s">
        <v>13</v>
      </c>
      <c r="E23" s="9"/>
      <c r="F23" s="9"/>
      <c r="H23" s="5" t="s">
        <v>35</v>
      </c>
      <c r="I23" s="6"/>
      <c r="J23" s="6"/>
      <c r="K23" s="7" t="s">
        <v>13</v>
      </c>
      <c r="L23" s="6"/>
      <c r="M23" s="6">
        <f>SUM(M12,M22)</f>
        <v>4673.1499999999996</v>
      </c>
      <c r="O23" s="8" t="s">
        <v>13</v>
      </c>
      <c r="P23" s="9"/>
      <c r="Q23" s="9"/>
      <c r="R23" s="7" t="s">
        <v>13</v>
      </c>
      <c r="S23" s="9"/>
      <c r="T23" s="9"/>
      <c r="V23" s="5" t="s">
        <v>35</v>
      </c>
      <c r="W23" s="6"/>
      <c r="X23" s="6"/>
      <c r="Y23" s="7" t="s">
        <v>13</v>
      </c>
      <c r="Z23" s="6"/>
      <c r="AA23" s="6">
        <f>SUM(AA12,AA22)</f>
        <v>7914.45</v>
      </c>
      <c r="AC23" s="8" t="s">
        <v>13</v>
      </c>
      <c r="AD23" s="9"/>
      <c r="AE23" s="9"/>
      <c r="AF23" s="7" t="s">
        <v>13</v>
      </c>
      <c r="AG23" s="9"/>
      <c r="AH23" s="9"/>
      <c r="AJ23" s="5" t="s">
        <v>35</v>
      </c>
      <c r="AK23" s="6"/>
      <c r="AL23" s="6"/>
      <c r="AM23" s="7" t="s">
        <v>13</v>
      </c>
      <c r="AN23" s="6"/>
      <c r="AO23" s="6">
        <f>SUM(AO12,AO22)</f>
        <v>9291.9500000000007</v>
      </c>
    </row>
    <row r="24" spans="1:41" x14ac:dyDescent="0.25">
      <c r="A24" s="5" t="s">
        <v>36</v>
      </c>
      <c r="B24" s="6"/>
      <c r="C24" s="6"/>
      <c r="D24" s="7" t="s">
        <v>13</v>
      </c>
      <c r="E24" s="6"/>
      <c r="F24" s="6"/>
      <c r="H24" s="8" t="s">
        <v>13</v>
      </c>
      <c r="I24" s="9"/>
      <c r="J24" s="9"/>
      <c r="K24" s="7" t="s">
        <v>13</v>
      </c>
      <c r="L24" s="9"/>
      <c r="M24" s="9"/>
      <c r="O24" s="5" t="s">
        <v>36</v>
      </c>
      <c r="P24" s="6"/>
      <c r="Q24" s="6"/>
      <c r="R24" s="7" t="s">
        <v>13</v>
      </c>
      <c r="S24" s="6"/>
      <c r="T24" s="6"/>
      <c r="V24" s="8" t="s">
        <v>13</v>
      </c>
      <c r="W24" s="9"/>
      <c r="X24" s="9"/>
      <c r="Y24" s="7" t="s">
        <v>13</v>
      </c>
      <c r="Z24" s="9"/>
      <c r="AA24" s="9"/>
      <c r="AC24" s="5" t="s">
        <v>36</v>
      </c>
      <c r="AD24" s="6"/>
      <c r="AE24" s="6"/>
      <c r="AF24" s="7" t="s">
        <v>13</v>
      </c>
      <c r="AG24" s="6"/>
      <c r="AH24" s="6"/>
      <c r="AJ24" s="8" t="s">
        <v>13</v>
      </c>
      <c r="AK24" s="9"/>
      <c r="AL24" s="9"/>
      <c r="AM24" s="7" t="s">
        <v>13</v>
      </c>
      <c r="AN24" s="9"/>
      <c r="AO24" s="9"/>
    </row>
    <row r="25" spans="1:41" x14ac:dyDescent="0.25">
      <c r="A25" s="8" t="s">
        <v>37</v>
      </c>
      <c r="B25" s="9"/>
      <c r="C25" s="9">
        <v>-1</v>
      </c>
      <c r="D25" s="7" t="s">
        <v>13</v>
      </c>
      <c r="E25" s="9">
        <v>608</v>
      </c>
      <c r="F25" s="9">
        <f t="shared" ref="F25:F33" si="0">C25*E25</f>
        <v>-608</v>
      </c>
      <c r="H25" s="5" t="s">
        <v>36</v>
      </c>
      <c r="I25" s="6"/>
      <c r="J25" s="6"/>
      <c r="K25" s="7" t="s">
        <v>13</v>
      </c>
      <c r="L25" s="6"/>
      <c r="M25" s="6"/>
      <c r="O25" s="8" t="s">
        <v>37</v>
      </c>
      <c r="P25" s="9"/>
      <c r="Q25" s="9">
        <v>-1</v>
      </c>
      <c r="R25" s="7" t="s">
        <v>13</v>
      </c>
      <c r="S25" s="9">
        <v>608</v>
      </c>
      <c r="T25" s="9">
        <f t="shared" ref="T25:T36" si="1">Q25*S25</f>
        <v>-608</v>
      </c>
      <c r="V25" s="5" t="s">
        <v>36</v>
      </c>
      <c r="W25" s="6"/>
      <c r="X25" s="6"/>
      <c r="Y25" s="7" t="s">
        <v>13</v>
      </c>
      <c r="Z25" s="6"/>
      <c r="AA25" s="6"/>
      <c r="AC25" s="8" t="s">
        <v>37</v>
      </c>
      <c r="AD25" s="9"/>
      <c r="AE25" s="9">
        <v>-1</v>
      </c>
      <c r="AF25" s="7" t="s">
        <v>13</v>
      </c>
      <c r="AG25" s="9">
        <v>675</v>
      </c>
      <c r="AH25" s="9">
        <f t="shared" ref="AH25:AH33" si="2">AE25*AG25</f>
        <v>-675</v>
      </c>
      <c r="AJ25" s="5" t="s">
        <v>36</v>
      </c>
      <c r="AK25" s="6"/>
      <c r="AL25" s="6"/>
      <c r="AM25" s="7" t="s">
        <v>13</v>
      </c>
      <c r="AN25" s="6"/>
      <c r="AO25" s="6"/>
    </row>
    <row r="26" spans="1:41" x14ac:dyDescent="0.25">
      <c r="A26" s="8" t="s">
        <v>38</v>
      </c>
      <c r="B26" s="9"/>
      <c r="C26" s="9">
        <v>-40</v>
      </c>
      <c r="D26" s="7" t="s">
        <v>13</v>
      </c>
      <c r="E26" s="9">
        <v>19.8</v>
      </c>
      <c r="F26" s="9">
        <f t="shared" si="0"/>
        <v>-792</v>
      </c>
      <c r="H26" s="8" t="s">
        <v>37</v>
      </c>
      <c r="I26" s="9"/>
      <c r="J26" s="9">
        <v>-1</v>
      </c>
      <c r="K26" s="7" t="s">
        <v>13</v>
      </c>
      <c r="L26" s="9">
        <v>608</v>
      </c>
      <c r="M26" s="9">
        <f t="shared" ref="M26:M33" si="3">J26*L26</f>
        <v>-608</v>
      </c>
      <c r="O26" s="8" t="s">
        <v>38</v>
      </c>
      <c r="P26" s="9"/>
      <c r="Q26" s="9">
        <v>-40</v>
      </c>
      <c r="R26" s="7" t="s">
        <v>13</v>
      </c>
      <c r="S26" s="9">
        <v>19.8</v>
      </c>
      <c r="T26" s="9">
        <f t="shared" si="1"/>
        <v>-792</v>
      </c>
      <c r="V26" s="8" t="s">
        <v>37</v>
      </c>
      <c r="W26" s="9"/>
      <c r="X26" s="9">
        <v>-1</v>
      </c>
      <c r="Y26" s="7" t="s">
        <v>13</v>
      </c>
      <c r="Z26" s="9">
        <v>608</v>
      </c>
      <c r="AA26" s="9">
        <f t="shared" ref="AA26:AA36" si="4">X26*Z26</f>
        <v>-608</v>
      </c>
      <c r="AC26" s="8" t="s">
        <v>38</v>
      </c>
      <c r="AD26" s="9"/>
      <c r="AE26" s="9">
        <v>-40</v>
      </c>
      <c r="AF26" s="7" t="s">
        <v>13</v>
      </c>
      <c r="AG26" s="9">
        <v>22</v>
      </c>
      <c r="AH26" s="9">
        <f t="shared" si="2"/>
        <v>-880</v>
      </c>
      <c r="AJ26" s="8" t="s">
        <v>37</v>
      </c>
      <c r="AK26" s="9"/>
      <c r="AL26" s="9">
        <v>-1</v>
      </c>
      <c r="AM26" s="7" t="s">
        <v>13</v>
      </c>
      <c r="AN26" s="9">
        <v>675</v>
      </c>
      <c r="AO26" s="9">
        <f t="shared" ref="AO26:AO33" si="5">AL26*AN26</f>
        <v>-675</v>
      </c>
    </row>
    <row r="27" spans="1:41" x14ac:dyDescent="0.25">
      <c r="A27" s="8" t="s">
        <v>39</v>
      </c>
      <c r="B27" s="9"/>
      <c r="C27" s="9">
        <v>-1</v>
      </c>
      <c r="D27" s="7" t="s">
        <v>13</v>
      </c>
      <c r="E27" s="9">
        <v>142.5</v>
      </c>
      <c r="F27" s="9">
        <f t="shared" si="0"/>
        <v>-142.5</v>
      </c>
      <c r="H27" s="8" t="s">
        <v>39</v>
      </c>
      <c r="I27" s="9"/>
      <c r="J27" s="9">
        <v>-1</v>
      </c>
      <c r="K27" s="7" t="s">
        <v>13</v>
      </c>
      <c r="L27" s="9">
        <v>142.5</v>
      </c>
      <c r="M27" s="9">
        <f t="shared" si="3"/>
        <v>-142.5</v>
      </c>
      <c r="O27" s="8" t="s">
        <v>39</v>
      </c>
      <c r="P27" s="9"/>
      <c r="Q27" s="9">
        <v>-1</v>
      </c>
      <c r="R27" s="7" t="s">
        <v>13</v>
      </c>
      <c r="S27" s="9">
        <v>142.5</v>
      </c>
      <c r="T27" s="9">
        <f t="shared" si="1"/>
        <v>-142.5</v>
      </c>
      <c r="V27" s="8" t="s">
        <v>39</v>
      </c>
      <c r="W27" s="9"/>
      <c r="X27" s="9">
        <v>-1</v>
      </c>
      <c r="Y27" s="7" t="s">
        <v>13</v>
      </c>
      <c r="Z27" s="9">
        <v>142.5</v>
      </c>
      <c r="AA27" s="9">
        <f t="shared" si="4"/>
        <v>-142.5</v>
      </c>
      <c r="AC27" s="8" t="s">
        <v>39</v>
      </c>
      <c r="AD27" s="9"/>
      <c r="AE27" s="9">
        <v>-1</v>
      </c>
      <c r="AF27" s="7" t="s">
        <v>13</v>
      </c>
      <c r="AG27" s="9">
        <v>150</v>
      </c>
      <c r="AH27" s="9">
        <f t="shared" si="2"/>
        <v>-150</v>
      </c>
      <c r="AJ27" s="8" t="s">
        <v>39</v>
      </c>
      <c r="AK27" s="9"/>
      <c r="AL27" s="9">
        <v>-1</v>
      </c>
      <c r="AM27" s="7" t="s">
        <v>13</v>
      </c>
      <c r="AN27" s="9">
        <v>150</v>
      </c>
      <c r="AO27" s="9">
        <f t="shared" si="5"/>
        <v>-150</v>
      </c>
    </row>
    <row r="28" spans="1:41" x14ac:dyDescent="0.25">
      <c r="A28" s="8" t="s">
        <v>75</v>
      </c>
      <c r="B28" s="9"/>
      <c r="C28" s="9">
        <v>-2</v>
      </c>
      <c r="D28" s="7" t="s">
        <v>13</v>
      </c>
      <c r="E28" s="9">
        <v>166.25</v>
      </c>
      <c r="F28" s="9">
        <f t="shared" si="0"/>
        <v>-332.5</v>
      </c>
      <c r="H28" s="8" t="s">
        <v>75</v>
      </c>
      <c r="I28" s="9"/>
      <c r="J28" s="9">
        <v>-2</v>
      </c>
      <c r="K28" s="7" t="s">
        <v>13</v>
      </c>
      <c r="L28" s="9">
        <v>166.25</v>
      </c>
      <c r="M28" s="9">
        <f t="shared" si="3"/>
        <v>-332.5</v>
      </c>
      <c r="O28" s="8" t="s">
        <v>75</v>
      </c>
      <c r="P28" s="9"/>
      <c r="Q28" s="9">
        <v>-2</v>
      </c>
      <c r="R28" s="7" t="s">
        <v>13</v>
      </c>
      <c r="S28" s="9">
        <v>166.25</v>
      </c>
      <c r="T28" s="9">
        <f t="shared" si="1"/>
        <v>-332.5</v>
      </c>
      <c r="V28" s="8" t="s">
        <v>75</v>
      </c>
      <c r="W28" s="9"/>
      <c r="X28" s="9">
        <v>-2</v>
      </c>
      <c r="Y28" s="7" t="s">
        <v>13</v>
      </c>
      <c r="Z28" s="9">
        <v>166.25</v>
      </c>
      <c r="AA28" s="9">
        <f t="shared" si="4"/>
        <v>-332.5</v>
      </c>
      <c r="AC28" s="8" t="s">
        <v>75</v>
      </c>
      <c r="AD28" s="9"/>
      <c r="AE28" s="9">
        <v>-2</v>
      </c>
      <c r="AF28" s="7" t="s">
        <v>13</v>
      </c>
      <c r="AG28" s="9">
        <v>175</v>
      </c>
      <c r="AH28" s="9">
        <f t="shared" si="2"/>
        <v>-350</v>
      </c>
      <c r="AJ28" s="8" t="s">
        <v>75</v>
      </c>
      <c r="AK28" s="9"/>
      <c r="AL28" s="9">
        <v>-2</v>
      </c>
      <c r="AM28" s="7" t="s">
        <v>13</v>
      </c>
      <c r="AN28" s="9">
        <v>175</v>
      </c>
      <c r="AO28" s="9">
        <f t="shared" si="5"/>
        <v>-350</v>
      </c>
    </row>
    <row r="29" spans="1:41" x14ac:dyDescent="0.25">
      <c r="A29" s="8" t="s">
        <v>91</v>
      </c>
      <c r="B29" s="9"/>
      <c r="C29" s="9">
        <v>-1</v>
      </c>
      <c r="D29" s="7" t="s">
        <v>13</v>
      </c>
      <c r="E29" s="9">
        <v>546.25</v>
      </c>
      <c r="F29" s="9">
        <f t="shared" si="0"/>
        <v>-546.25</v>
      </c>
      <c r="H29" s="8" t="s">
        <v>91</v>
      </c>
      <c r="I29" s="9"/>
      <c r="J29" s="9">
        <v>-1</v>
      </c>
      <c r="K29" s="7" t="s">
        <v>13</v>
      </c>
      <c r="L29" s="9">
        <v>546.25</v>
      </c>
      <c r="M29" s="9">
        <f t="shared" si="3"/>
        <v>-546.25</v>
      </c>
      <c r="O29" s="8" t="s">
        <v>91</v>
      </c>
      <c r="P29" s="9"/>
      <c r="Q29" s="9">
        <v>-1</v>
      </c>
      <c r="R29" s="7" t="s">
        <v>13</v>
      </c>
      <c r="S29" s="9">
        <v>546.25</v>
      </c>
      <c r="T29" s="9">
        <f t="shared" si="1"/>
        <v>-546.25</v>
      </c>
      <c r="V29" s="8" t="s">
        <v>91</v>
      </c>
      <c r="W29" s="9"/>
      <c r="X29" s="9">
        <v>-1</v>
      </c>
      <c r="Y29" s="7" t="s">
        <v>13</v>
      </c>
      <c r="Z29" s="9">
        <v>546.25</v>
      </c>
      <c r="AA29" s="9">
        <f t="shared" si="4"/>
        <v>-546.25</v>
      </c>
      <c r="AC29" s="8" t="s">
        <v>91</v>
      </c>
      <c r="AD29" s="9"/>
      <c r="AE29" s="9">
        <v>-1</v>
      </c>
      <c r="AF29" s="7" t="s">
        <v>13</v>
      </c>
      <c r="AG29" s="9">
        <v>575</v>
      </c>
      <c r="AH29" s="9">
        <f t="shared" si="2"/>
        <v>-575</v>
      </c>
      <c r="AJ29" s="8" t="s">
        <v>91</v>
      </c>
      <c r="AK29" s="9"/>
      <c r="AL29" s="9">
        <v>-1</v>
      </c>
      <c r="AM29" s="7" t="s">
        <v>13</v>
      </c>
      <c r="AN29" s="9">
        <v>575</v>
      </c>
      <c r="AO29" s="9">
        <f t="shared" si="5"/>
        <v>-575</v>
      </c>
    </row>
    <row r="30" spans="1:41" x14ac:dyDescent="0.25">
      <c r="A30" s="8" t="s">
        <v>41</v>
      </c>
      <c r="B30" s="9"/>
      <c r="C30" s="9">
        <v>-1</v>
      </c>
      <c r="D30" s="7" t="s">
        <v>13</v>
      </c>
      <c r="E30" s="9">
        <v>165</v>
      </c>
      <c r="F30" s="9">
        <f t="shared" si="0"/>
        <v>-165</v>
      </c>
      <c r="H30" s="8" t="s">
        <v>41</v>
      </c>
      <c r="I30" s="9"/>
      <c r="J30" s="9">
        <v>-1</v>
      </c>
      <c r="K30" s="7" t="s">
        <v>13</v>
      </c>
      <c r="L30" s="9">
        <v>165</v>
      </c>
      <c r="M30" s="9">
        <f t="shared" si="3"/>
        <v>-165</v>
      </c>
      <c r="O30" s="8" t="s">
        <v>41</v>
      </c>
      <c r="P30" s="9"/>
      <c r="Q30" s="9">
        <v>-1</v>
      </c>
      <c r="R30" s="7" t="s">
        <v>13</v>
      </c>
      <c r="S30" s="9">
        <v>165</v>
      </c>
      <c r="T30" s="9">
        <f t="shared" si="1"/>
        <v>-165</v>
      </c>
      <c r="V30" s="8" t="s">
        <v>41</v>
      </c>
      <c r="W30" s="9"/>
      <c r="X30" s="9">
        <v>-1</v>
      </c>
      <c r="Y30" s="7" t="s">
        <v>13</v>
      </c>
      <c r="Z30" s="9">
        <v>165</v>
      </c>
      <c r="AA30" s="9">
        <f t="shared" si="4"/>
        <v>-165</v>
      </c>
      <c r="AC30" s="8" t="s">
        <v>41</v>
      </c>
      <c r="AD30" s="9"/>
      <c r="AE30" s="9">
        <v>-1</v>
      </c>
      <c r="AF30" s="7" t="s">
        <v>13</v>
      </c>
      <c r="AG30" s="9">
        <v>165</v>
      </c>
      <c r="AH30" s="9">
        <f t="shared" si="2"/>
        <v>-165</v>
      </c>
      <c r="AJ30" s="8" t="s">
        <v>41</v>
      </c>
      <c r="AK30" s="9"/>
      <c r="AL30" s="9">
        <v>-1</v>
      </c>
      <c r="AM30" s="7" t="s">
        <v>13</v>
      </c>
      <c r="AN30" s="9">
        <v>165</v>
      </c>
      <c r="AO30" s="9">
        <f t="shared" si="5"/>
        <v>-165</v>
      </c>
    </row>
    <row r="31" spans="1:41" x14ac:dyDescent="0.25">
      <c r="A31" s="8" t="s">
        <v>238</v>
      </c>
      <c r="B31" s="9"/>
      <c r="C31" s="9">
        <v>-6</v>
      </c>
      <c r="D31" s="7" t="s">
        <v>13</v>
      </c>
      <c r="E31" s="9">
        <v>225</v>
      </c>
      <c r="F31" s="9">
        <f t="shared" si="0"/>
        <v>-1350</v>
      </c>
      <c r="H31" s="8" t="s">
        <v>238</v>
      </c>
      <c r="I31" s="9"/>
      <c r="J31" s="9">
        <v>-6</v>
      </c>
      <c r="K31" s="7" t="s">
        <v>13</v>
      </c>
      <c r="L31" s="9">
        <v>225</v>
      </c>
      <c r="M31" s="9">
        <f t="shared" si="3"/>
        <v>-1350</v>
      </c>
      <c r="O31" s="8" t="s">
        <v>238</v>
      </c>
      <c r="P31" s="9"/>
      <c r="Q31" s="9">
        <v>-6</v>
      </c>
      <c r="R31" s="7" t="s">
        <v>13</v>
      </c>
      <c r="S31" s="9">
        <v>225</v>
      </c>
      <c r="T31" s="9">
        <f t="shared" si="1"/>
        <v>-1350</v>
      </c>
      <c r="V31" s="8" t="s">
        <v>238</v>
      </c>
      <c r="W31" s="9"/>
      <c r="X31" s="9">
        <v>-6</v>
      </c>
      <c r="Y31" s="7" t="s">
        <v>13</v>
      </c>
      <c r="Z31" s="9">
        <v>225</v>
      </c>
      <c r="AA31" s="9">
        <f t="shared" si="4"/>
        <v>-1350</v>
      </c>
      <c r="AC31" s="8" t="s">
        <v>238</v>
      </c>
      <c r="AD31" s="9"/>
      <c r="AE31" s="9">
        <v>-6</v>
      </c>
      <c r="AF31" s="7" t="s">
        <v>13</v>
      </c>
      <c r="AG31" s="9">
        <v>225</v>
      </c>
      <c r="AH31" s="9">
        <f t="shared" si="2"/>
        <v>-1350</v>
      </c>
      <c r="AJ31" s="8" t="s">
        <v>238</v>
      </c>
      <c r="AK31" s="9"/>
      <c r="AL31" s="9">
        <v>-6</v>
      </c>
      <c r="AM31" s="7" t="s">
        <v>13</v>
      </c>
      <c r="AN31" s="9">
        <v>225</v>
      </c>
      <c r="AO31" s="9">
        <f t="shared" si="5"/>
        <v>-1350</v>
      </c>
    </row>
    <row r="32" spans="1:41" x14ac:dyDescent="0.25">
      <c r="A32" s="8" t="s">
        <v>202</v>
      </c>
      <c r="B32" s="9"/>
      <c r="C32" s="9">
        <v>-1</v>
      </c>
      <c r="D32" s="7" t="s">
        <v>13</v>
      </c>
      <c r="E32" s="9">
        <v>1650.07</v>
      </c>
      <c r="F32" s="9">
        <f t="shared" si="0"/>
        <v>-1650.07</v>
      </c>
      <c r="H32" s="8" t="s">
        <v>202</v>
      </c>
      <c r="I32" s="9"/>
      <c r="J32" s="9">
        <v>-1</v>
      </c>
      <c r="K32" s="7" t="s">
        <v>13</v>
      </c>
      <c r="L32" s="9">
        <v>1650.07</v>
      </c>
      <c r="M32" s="9">
        <f t="shared" si="3"/>
        <v>-1650.07</v>
      </c>
      <c r="O32" s="8" t="s">
        <v>202</v>
      </c>
      <c r="P32" s="9"/>
      <c r="Q32" s="9">
        <v>-1</v>
      </c>
      <c r="R32" s="7" t="s">
        <v>13</v>
      </c>
      <c r="S32" s="9">
        <v>1911.69</v>
      </c>
      <c r="T32" s="9">
        <f t="shared" si="1"/>
        <v>-1911.69</v>
      </c>
      <c r="V32" s="8" t="s">
        <v>202</v>
      </c>
      <c r="W32" s="9"/>
      <c r="X32" s="9">
        <v>-1</v>
      </c>
      <c r="Y32" s="7" t="s">
        <v>13</v>
      </c>
      <c r="Z32" s="9">
        <v>1911.69</v>
      </c>
      <c r="AA32" s="9">
        <f t="shared" si="4"/>
        <v>-1911.69</v>
      </c>
      <c r="AC32" s="8" t="s">
        <v>202</v>
      </c>
      <c r="AD32" s="9"/>
      <c r="AE32" s="9">
        <v>-1</v>
      </c>
      <c r="AF32" s="7" t="s">
        <v>13</v>
      </c>
      <c r="AG32" s="9">
        <v>1996.09</v>
      </c>
      <c r="AH32" s="9">
        <f t="shared" si="2"/>
        <v>-1996.09</v>
      </c>
      <c r="AJ32" s="8" t="s">
        <v>202</v>
      </c>
      <c r="AK32" s="9"/>
      <c r="AL32" s="9">
        <v>-1</v>
      </c>
      <c r="AM32" s="7" t="s">
        <v>13</v>
      </c>
      <c r="AN32" s="9">
        <v>1996.09</v>
      </c>
      <c r="AO32" s="9">
        <f t="shared" si="5"/>
        <v>-1996.09</v>
      </c>
    </row>
    <row r="33" spans="1:41" x14ac:dyDescent="0.25">
      <c r="A33" s="8" t="s">
        <v>239</v>
      </c>
      <c r="B33" s="9"/>
      <c r="C33" s="9">
        <v>-1</v>
      </c>
      <c r="D33" s="7" t="s">
        <v>13</v>
      </c>
      <c r="E33" s="9">
        <v>1237.55</v>
      </c>
      <c r="F33" s="9">
        <f t="shared" si="0"/>
        <v>-1237.55</v>
      </c>
      <c r="H33" s="8" t="s">
        <v>239</v>
      </c>
      <c r="I33" s="9"/>
      <c r="J33" s="9">
        <v>-1</v>
      </c>
      <c r="K33" s="7" t="s">
        <v>13</v>
      </c>
      <c r="L33" s="9">
        <v>1237.55</v>
      </c>
      <c r="M33" s="9">
        <f t="shared" si="3"/>
        <v>-1237.55</v>
      </c>
      <c r="O33" s="8" t="s">
        <v>239</v>
      </c>
      <c r="P33" s="9"/>
      <c r="Q33" s="9">
        <v>-1</v>
      </c>
      <c r="R33" s="7" t="s">
        <v>13</v>
      </c>
      <c r="S33" s="9">
        <v>1433.76</v>
      </c>
      <c r="T33" s="9">
        <f t="shared" si="1"/>
        <v>-1433.76</v>
      </c>
      <c r="V33" s="8" t="s">
        <v>239</v>
      </c>
      <c r="W33" s="9"/>
      <c r="X33" s="9">
        <v>-1</v>
      </c>
      <c r="Y33" s="7" t="s">
        <v>13</v>
      </c>
      <c r="Z33" s="9">
        <v>1433.76</v>
      </c>
      <c r="AA33" s="9">
        <f t="shared" si="4"/>
        <v>-1433.76</v>
      </c>
      <c r="AC33" s="8" t="s">
        <v>239</v>
      </c>
      <c r="AD33" s="9"/>
      <c r="AE33" s="9">
        <v>-1</v>
      </c>
      <c r="AF33" s="7" t="s">
        <v>13</v>
      </c>
      <c r="AG33" s="9">
        <v>1497.07</v>
      </c>
      <c r="AH33" s="9">
        <f t="shared" si="2"/>
        <v>-1497.07</v>
      </c>
      <c r="AJ33" s="8" t="s">
        <v>239</v>
      </c>
      <c r="AK33" s="9"/>
      <c r="AL33" s="9">
        <v>-1</v>
      </c>
      <c r="AM33" s="7" t="s">
        <v>13</v>
      </c>
      <c r="AN33" s="9">
        <v>1497.07</v>
      </c>
      <c r="AO33" s="9">
        <f t="shared" si="5"/>
        <v>-1497.07</v>
      </c>
    </row>
    <row r="34" spans="1:41" x14ac:dyDescent="0.25">
      <c r="A34" s="8" t="s">
        <v>48</v>
      </c>
      <c r="B34" s="9"/>
      <c r="C34" s="9"/>
      <c r="D34" s="7" t="s">
        <v>13</v>
      </c>
      <c r="E34" s="9"/>
      <c r="F34" s="9">
        <v>-500</v>
      </c>
      <c r="H34" s="8" t="s">
        <v>48</v>
      </c>
      <c r="I34" s="9"/>
      <c r="J34" s="9"/>
      <c r="K34" s="7" t="s">
        <v>13</v>
      </c>
      <c r="L34" s="9"/>
      <c r="M34" s="9">
        <v>-500</v>
      </c>
      <c r="O34" s="8" t="s">
        <v>153</v>
      </c>
      <c r="P34" s="9"/>
      <c r="Q34" s="9">
        <v>-1</v>
      </c>
      <c r="R34" s="7" t="s">
        <v>13</v>
      </c>
      <c r="S34" s="9">
        <v>1225</v>
      </c>
      <c r="T34" s="9">
        <f t="shared" si="1"/>
        <v>-1225</v>
      </c>
      <c r="V34" s="8" t="s">
        <v>153</v>
      </c>
      <c r="W34" s="9"/>
      <c r="X34" s="9">
        <v>-1</v>
      </c>
      <c r="Y34" s="7" t="s">
        <v>13</v>
      </c>
      <c r="Z34" s="9">
        <v>1225</v>
      </c>
      <c r="AA34" s="9">
        <f t="shared" si="4"/>
        <v>-1225</v>
      </c>
      <c r="AC34" s="8" t="s">
        <v>48</v>
      </c>
      <c r="AD34" s="9"/>
      <c r="AE34" s="9"/>
      <c r="AF34" s="7" t="s">
        <v>13</v>
      </c>
      <c r="AG34" s="9"/>
      <c r="AH34" s="9">
        <v>-500</v>
      </c>
      <c r="AJ34" s="8" t="s">
        <v>48</v>
      </c>
      <c r="AK34" s="9"/>
      <c r="AL34" s="9"/>
      <c r="AM34" s="7" t="s">
        <v>13</v>
      </c>
      <c r="AN34" s="9"/>
      <c r="AO34" s="9">
        <v>-500</v>
      </c>
    </row>
    <row r="35" spans="1:41" x14ac:dyDescent="0.25">
      <c r="A35" s="5" t="s">
        <v>49</v>
      </c>
      <c r="B35" s="6"/>
      <c r="C35" s="6"/>
      <c r="D35" s="7" t="s">
        <v>13</v>
      </c>
      <c r="E35" s="6"/>
      <c r="F35" s="6">
        <f>SUM(F25:F34)</f>
        <v>-7323.87</v>
      </c>
      <c r="H35" s="5" t="s">
        <v>49</v>
      </c>
      <c r="I35" s="6"/>
      <c r="J35" s="6"/>
      <c r="K35" s="7" t="s">
        <v>13</v>
      </c>
      <c r="L35" s="6"/>
      <c r="M35" s="6">
        <f>SUM(M26:M34)</f>
        <v>-6531.87</v>
      </c>
      <c r="O35" s="8" t="s">
        <v>154</v>
      </c>
      <c r="P35" s="9"/>
      <c r="Q35" s="9">
        <v>-2</v>
      </c>
      <c r="R35" s="7" t="s">
        <v>13</v>
      </c>
      <c r="S35" s="9">
        <v>125</v>
      </c>
      <c r="T35" s="9">
        <f t="shared" si="1"/>
        <v>-250</v>
      </c>
      <c r="V35" s="8" t="s">
        <v>154</v>
      </c>
      <c r="W35" s="9"/>
      <c r="X35" s="9">
        <v>-2</v>
      </c>
      <c r="Y35" s="7" t="s">
        <v>13</v>
      </c>
      <c r="Z35" s="9">
        <v>125</v>
      </c>
      <c r="AA35" s="9">
        <f t="shared" si="4"/>
        <v>-250</v>
      </c>
      <c r="AC35" s="5" t="s">
        <v>49</v>
      </c>
      <c r="AD35" s="6"/>
      <c r="AE35" s="6"/>
      <c r="AF35" s="7" t="s">
        <v>13</v>
      </c>
      <c r="AG35" s="6"/>
      <c r="AH35" s="6">
        <f>SUM(AH25:AH34)</f>
        <v>-8138.16</v>
      </c>
      <c r="AJ35" s="5" t="s">
        <v>49</v>
      </c>
      <c r="AK35" s="6"/>
      <c r="AL35" s="6"/>
      <c r="AM35" s="7" t="s">
        <v>13</v>
      </c>
      <c r="AN35" s="6"/>
      <c r="AO35" s="6">
        <f>SUM(AO26:AO34)</f>
        <v>-7258.16</v>
      </c>
    </row>
    <row r="36" spans="1:41" x14ac:dyDescent="0.25">
      <c r="A36" s="8" t="s">
        <v>50</v>
      </c>
      <c r="B36" s="9"/>
      <c r="C36" s="9"/>
      <c r="D36" s="7" t="s">
        <v>13</v>
      </c>
      <c r="E36" s="9"/>
      <c r="F36" s="9">
        <f>SUM(F22,F35)</f>
        <v>-120.22000000000025</v>
      </c>
      <c r="H36" s="8" t="s">
        <v>50</v>
      </c>
      <c r="I36" s="9"/>
      <c r="J36" s="9"/>
      <c r="K36" s="7" t="s">
        <v>13</v>
      </c>
      <c r="L36" s="9"/>
      <c r="M36" s="9">
        <f>SUM(M23,M35)</f>
        <v>-1858.7200000000003</v>
      </c>
      <c r="O36" s="8" t="s">
        <v>155</v>
      </c>
      <c r="P36" s="9"/>
      <c r="Q36" s="9">
        <v>-70</v>
      </c>
      <c r="R36" s="7" t="s">
        <v>13</v>
      </c>
      <c r="S36" s="9">
        <v>5</v>
      </c>
      <c r="T36" s="9">
        <f t="shared" si="1"/>
        <v>-350</v>
      </c>
      <c r="V36" s="8" t="s">
        <v>155</v>
      </c>
      <c r="W36" s="9"/>
      <c r="X36" s="9">
        <v>-70</v>
      </c>
      <c r="Y36" s="7" t="s">
        <v>13</v>
      </c>
      <c r="Z36" s="9">
        <v>5</v>
      </c>
      <c r="AA36" s="9">
        <f t="shared" si="4"/>
        <v>-350</v>
      </c>
      <c r="AC36" s="8" t="s">
        <v>50</v>
      </c>
      <c r="AD36" s="9"/>
      <c r="AE36" s="9"/>
      <c r="AF36" s="7" t="s">
        <v>13</v>
      </c>
      <c r="AG36" s="9"/>
      <c r="AH36" s="9">
        <f>SUM(AH22,AH35)</f>
        <v>4176.2900000000009</v>
      </c>
      <c r="AJ36" s="8" t="s">
        <v>50</v>
      </c>
      <c r="AK36" s="9"/>
      <c r="AL36" s="9"/>
      <c r="AM36" s="7" t="s">
        <v>13</v>
      </c>
      <c r="AN36" s="9"/>
      <c r="AO36" s="9">
        <f>SUM(AO23,AO35)</f>
        <v>2033.7900000000009</v>
      </c>
    </row>
    <row r="37" spans="1:41" x14ac:dyDescent="0.25">
      <c r="A37" s="1"/>
      <c r="B37" s="1"/>
      <c r="C37" s="1"/>
      <c r="D37" s="1"/>
      <c r="E37" s="1"/>
      <c r="F37" s="1"/>
      <c r="H37" s="1"/>
      <c r="I37" s="1"/>
      <c r="J37" s="1"/>
      <c r="K37" s="1"/>
      <c r="L37" s="1"/>
      <c r="M37" s="1"/>
      <c r="O37" s="8" t="s">
        <v>48</v>
      </c>
      <c r="P37" s="9"/>
      <c r="Q37" s="9"/>
      <c r="R37" s="7" t="s">
        <v>13</v>
      </c>
      <c r="S37" s="9"/>
      <c r="T37" s="9">
        <v>-500</v>
      </c>
      <c r="V37" s="8" t="s">
        <v>48</v>
      </c>
      <c r="W37" s="9"/>
      <c r="X37" s="9"/>
      <c r="Y37" s="7" t="s">
        <v>13</v>
      </c>
      <c r="Z37" s="9"/>
      <c r="AA37" s="9">
        <v>-500</v>
      </c>
      <c r="AC37" s="1"/>
      <c r="AD37" s="1"/>
      <c r="AE37" s="1"/>
      <c r="AF37" s="1"/>
      <c r="AG37" s="1"/>
      <c r="AH37" s="1"/>
      <c r="AJ37" s="1"/>
      <c r="AK37" s="1"/>
      <c r="AL37" s="1"/>
      <c r="AM37" s="1"/>
      <c r="AN37" s="1"/>
      <c r="AO37" s="1"/>
    </row>
    <row r="38" spans="1:41" x14ac:dyDescent="0.25">
      <c r="A38" s="2" t="s">
        <v>240</v>
      </c>
      <c r="B38" s="1"/>
      <c r="C38" s="1"/>
      <c r="D38" s="1"/>
      <c r="E38" s="1"/>
      <c r="F38" s="1"/>
      <c r="H38" s="2" t="s">
        <v>240</v>
      </c>
      <c r="I38" s="1"/>
      <c r="J38" s="1"/>
      <c r="K38" s="1"/>
      <c r="L38" s="1"/>
      <c r="M38" s="1"/>
      <c r="O38" s="5" t="s">
        <v>49</v>
      </c>
      <c r="P38" s="6"/>
      <c r="Q38" s="6"/>
      <c r="R38" s="7" t="s">
        <v>13</v>
      </c>
      <c r="S38" s="6"/>
      <c r="T38" s="6">
        <f>SUM(T25:T37)</f>
        <v>-9606.7000000000007</v>
      </c>
      <c r="V38" s="5" t="s">
        <v>49</v>
      </c>
      <c r="W38" s="6"/>
      <c r="X38" s="6"/>
      <c r="Y38" s="7" t="s">
        <v>13</v>
      </c>
      <c r="Z38" s="6"/>
      <c r="AA38" s="6">
        <f>SUM(AA26:AA37)</f>
        <v>-8814.7000000000007</v>
      </c>
      <c r="AC38" s="2" t="s">
        <v>240</v>
      </c>
      <c r="AD38" s="1"/>
      <c r="AE38" s="1"/>
      <c r="AF38" s="1"/>
      <c r="AG38" s="1"/>
      <c r="AH38" s="1"/>
      <c r="AJ38" s="2" t="s">
        <v>240</v>
      </c>
      <c r="AK38" s="1"/>
      <c r="AL38" s="1"/>
      <c r="AM38" s="1"/>
      <c r="AN38" s="1"/>
      <c r="AO38" s="1"/>
    </row>
    <row r="39" spans="1:41" x14ac:dyDescent="0.25">
      <c r="A39" s="2" t="s">
        <v>241</v>
      </c>
      <c r="B39" s="1"/>
      <c r="C39" s="1"/>
      <c r="D39" s="1"/>
      <c r="E39" s="1"/>
      <c r="F39" s="1"/>
      <c r="H39" s="2" t="s">
        <v>313</v>
      </c>
      <c r="I39" s="1"/>
      <c r="J39" s="1"/>
      <c r="K39" s="1"/>
      <c r="L39" s="1"/>
      <c r="M39" s="1"/>
      <c r="O39" s="8" t="s">
        <v>50</v>
      </c>
      <c r="P39" s="9"/>
      <c r="Q39" s="9"/>
      <c r="R39" s="7" t="s">
        <v>13</v>
      </c>
      <c r="S39" s="9"/>
      <c r="T39" s="9">
        <f>SUM(T22,T38)</f>
        <v>1312.25</v>
      </c>
      <c r="V39" s="8" t="s">
        <v>50</v>
      </c>
      <c r="W39" s="9"/>
      <c r="X39" s="9"/>
      <c r="Y39" s="7" t="s">
        <v>13</v>
      </c>
      <c r="Z39" s="9"/>
      <c r="AA39" s="9">
        <f>SUM(AA23,AA38)</f>
        <v>-900.25000000000091</v>
      </c>
      <c r="AC39" s="2" t="s">
        <v>241</v>
      </c>
      <c r="AD39" s="1"/>
      <c r="AE39" s="1"/>
      <c r="AF39" s="1"/>
      <c r="AG39" s="1"/>
      <c r="AH39" s="1"/>
      <c r="AJ39" s="2" t="s">
        <v>313</v>
      </c>
      <c r="AK39" s="1"/>
      <c r="AL39" s="1"/>
      <c r="AM39" s="1"/>
      <c r="AN39" s="1"/>
      <c r="AO39" s="1"/>
    </row>
    <row r="40" spans="1:41" x14ac:dyDescent="0.25">
      <c r="A40" s="1"/>
      <c r="B40" s="1"/>
      <c r="C40" s="1"/>
      <c r="D40" s="1"/>
      <c r="E40" s="1"/>
      <c r="F40" s="1"/>
      <c r="H40" s="1"/>
      <c r="I40" s="1"/>
      <c r="J40" s="1"/>
      <c r="K40" s="1"/>
      <c r="L40" s="1"/>
      <c r="M40" s="1"/>
      <c r="O40" s="1"/>
      <c r="P40" s="1"/>
      <c r="Q40" s="1"/>
      <c r="R40" s="1"/>
      <c r="S40" s="1"/>
      <c r="T40" s="1"/>
      <c r="V40" s="1"/>
      <c r="W40" s="1"/>
      <c r="X40" s="1"/>
      <c r="Y40" s="1"/>
      <c r="Z40" s="1"/>
      <c r="AA40" s="1"/>
      <c r="AC40" s="1"/>
      <c r="AD40" s="1"/>
      <c r="AE40" s="1"/>
      <c r="AF40" s="1"/>
      <c r="AG40" s="1"/>
      <c r="AH40" s="1"/>
      <c r="AJ40" s="1"/>
      <c r="AK40" s="1"/>
      <c r="AL40" s="1"/>
      <c r="AM40" s="1"/>
      <c r="AN40" s="1"/>
      <c r="AO40" s="1"/>
    </row>
    <row r="41" spans="1:41" x14ac:dyDescent="0.25">
      <c r="A41" s="2" t="s">
        <v>52</v>
      </c>
      <c r="B41" s="1"/>
      <c r="C41" s="1"/>
      <c r="D41" s="1"/>
      <c r="E41" s="1"/>
      <c r="F41" s="1"/>
      <c r="H41" s="2" t="s">
        <v>52</v>
      </c>
      <c r="I41" s="1"/>
      <c r="J41" s="1"/>
      <c r="K41" s="1"/>
      <c r="L41" s="1"/>
      <c r="M41" s="1"/>
      <c r="O41" s="2" t="s">
        <v>240</v>
      </c>
      <c r="P41" s="1"/>
      <c r="Q41" s="1"/>
      <c r="R41" s="1"/>
      <c r="S41" s="1"/>
      <c r="T41" s="1"/>
      <c r="V41" s="2" t="s">
        <v>240</v>
      </c>
      <c r="W41" s="1"/>
      <c r="X41" s="1"/>
      <c r="Y41" s="1"/>
      <c r="Z41" s="1"/>
      <c r="AA41" s="1"/>
      <c r="AC41" s="2" t="s">
        <v>52</v>
      </c>
      <c r="AD41" s="1"/>
      <c r="AE41" s="1"/>
      <c r="AF41" s="1"/>
      <c r="AG41" s="1"/>
      <c r="AH41" s="1"/>
      <c r="AJ41" s="2" t="s">
        <v>52</v>
      </c>
      <c r="AK41" s="1"/>
      <c r="AL41" s="1"/>
      <c r="AM41" s="1"/>
      <c r="AN41" s="1"/>
      <c r="AO41" s="1"/>
    </row>
    <row r="42" spans="1:41" x14ac:dyDescent="0.25">
      <c r="A42" s="1"/>
      <c r="B42" s="1"/>
      <c r="C42" s="1"/>
      <c r="D42" s="1"/>
      <c r="E42" s="1"/>
      <c r="F42" s="1"/>
      <c r="H42" s="1"/>
      <c r="I42" s="1"/>
      <c r="J42" s="1"/>
      <c r="K42" s="1"/>
      <c r="L42" s="1"/>
      <c r="M42" s="1"/>
      <c r="O42" s="2" t="s">
        <v>241</v>
      </c>
      <c r="P42" s="1"/>
      <c r="Q42" s="1"/>
      <c r="R42" s="1"/>
      <c r="S42" s="1"/>
      <c r="T42" s="1"/>
      <c r="V42" s="2" t="s">
        <v>313</v>
      </c>
      <c r="W42" s="1"/>
      <c r="X42" s="1"/>
      <c r="Y42" s="1"/>
      <c r="Z42" s="1"/>
      <c r="AA42" s="1"/>
      <c r="AC42" s="1"/>
      <c r="AD42" s="1"/>
      <c r="AE42" s="1"/>
      <c r="AF42" s="1"/>
      <c r="AG42" s="1"/>
      <c r="AH42" s="1"/>
      <c r="AJ42" s="1"/>
      <c r="AK42" s="1"/>
      <c r="AL42" s="1"/>
      <c r="AM42" s="1"/>
      <c r="AN42" s="1"/>
      <c r="AO42" s="1"/>
    </row>
    <row r="43" spans="1:41" x14ac:dyDescent="0.25">
      <c r="A43" s="1" t="s">
        <v>242</v>
      </c>
      <c r="B43" s="1"/>
      <c r="C43" s="1"/>
      <c r="D43" s="1"/>
      <c r="E43" s="1"/>
      <c r="F43" s="1"/>
      <c r="H43" s="1" t="s">
        <v>242</v>
      </c>
      <c r="I43" s="1"/>
      <c r="J43" s="1"/>
      <c r="K43" s="1"/>
      <c r="L43" s="1"/>
      <c r="M43" s="1"/>
      <c r="O43" s="1"/>
      <c r="P43" s="1"/>
      <c r="Q43" s="1"/>
      <c r="R43" s="1"/>
      <c r="S43" s="1"/>
      <c r="T43" s="1"/>
      <c r="V43" s="1"/>
      <c r="W43" s="1"/>
      <c r="X43" s="1"/>
      <c r="Y43" s="1"/>
      <c r="Z43" s="1"/>
      <c r="AA43" s="1"/>
      <c r="AC43" s="1" t="s">
        <v>242</v>
      </c>
      <c r="AD43" s="1"/>
      <c r="AE43" s="1"/>
      <c r="AF43" s="1"/>
      <c r="AG43" s="1"/>
      <c r="AH43" s="1"/>
      <c r="AJ43" s="1" t="s">
        <v>242</v>
      </c>
      <c r="AK43" s="1"/>
      <c r="AL43" s="1"/>
      <c r="AM43" s="1"/>
      <c r="AN43" s="1"/>
      <c r="AO43" s="1"/>
    </row>
    <row r="44" spans="1:41" x14ac:dyDescent="0.25">
      <c r="A44" s="2" t="s">
        <v>1</v>
      </c>
      <c r="B44" s="2" t="s">
        <v>235</v>
      </c>
      <c r="C44" s="1"/>
      <c r="D44" s="1"/>
      <c r="E44" s="1"/>
      <c r="F44" s="1"/>
      <c r="H44" s="2" t="s">
        <v>1</v>
      </c>
      <c r="I44" s="2" t="s">
        <v>235</v>
      </c>
      <c r="J44" s="1"/>
      <c r="K44" s="1"/>
      <c r="L44" s="1"/>
      <c r="M44" s="1"/>
      <c r="O44" s="2" t="s">
        <v>52</v>
      </c>
      <c r="P44" s="1"/>
      <c r="Q44" s="1"/>
      <c r="R44" s="1"/>
      <c r="S44" s="1"/>
      <c r="T44" s="1"/>
      <c r="V44" s="2" t="s">
        <v>52</v>
      </c>
      <c r="W44" s="1"/>
      <c r="X44" s="1"/>
      <c r="Y44" s="1"/>
      <c r="Z44" s="1"/>
      <c r="AA44" s="1"/>
      <c r="AC44" s="2" t="s">
        <v>1</v>
      </c>
      <c r="AD44" s="2" t="s">
        <v>235</v>
      </c>
      <c r="AE44" s="1"/>
      <c r="AF44" s="1"/>
      <c r="AG44" s="1"/>
      <c r="AH44" s="1"/>
      <c r="AJ44" s="2" t="s">
        <v>1</v>
      </c>
      <c r="AK44" s="2" t="s">
        <v>235</v>
      </c>
      <c r="AL44" s="1"/>
      <c r="AM44" s="1"/>
      <c r="AN44" s="1"/>
      <c r="AO44" s="1"/>
    </row>
    <row r="45" spans="1:41" x14ac:dyDescent="0.25">
      <c r="A45" s="2" t="s">
        <v>3</v>
      </c>
      <c r="B45" s="2" t="s">
        <v>4</v>
      </c>
      <c r="C45" s="1"/>
      <c r="D45" s="1"/>
      <c r="E45" s="1"/>
      <c r="F45" s="1"/>
      <c r="H45" s="2" t="s">
        <v>3</v>
      </c>
      <c r="I45" s="2" t="s">
        <v>4</v>
      </c>
      <c r="J45" s="1"/>
      <c r="K45" s="1"/>
      <c r="L45" s="1"/>
      <c r="M45" s="1"/>
      <c r="O45" s="1"/>
      <c r="P45" s="1"/>
      <c r="Q45" s="1"/>
      <c r="R45" s="1"/>
      <c r="S45" s="1"/>
      <c r="T45" s="1"/>
      <c r="V45" s="1"/>
      <c r="W45" s="1"/>
      <c r="X45" s="1"/>
      <c r="Y45" s="1"/>
      <c r="Z45" s="1"/>
      <c r="AA45" s="1"/>
      <c r="AC45" s="2" t="s">
        <v>3</v>
      </c>
      <c r="AD45" s="2" t="s">
        <v>4</v>
      </c>
      <c r="AE45" s="1"/>
      <c r="AF45" s="1"/>
      <c r="AG45" s="1"/>
      <c r="AH45" s="1"/>
      <c r="AJ45" s="2" t="s">
        <v>3</v>
      </c>
      <c r="AK45" s="2" t="s">
        <v>4</v>
      </c>
      <c r="AL45" s="1"/>
      <c r="AM45" s="1"/>
      <c r="AN45" s="1"/>
      <c r="AO45" s="1"/>
    </row>
    <row r="46" spans="1:41" x14ac:dyDescent="0.25">
      <c r="A46" s="2" t="s">
        <v>5</v>
      </c>
      <c r="B46" s="2" t="s">
        <v>6</v>
      </c>
      <c r="C46" s="1"/>
      <c r="D46" s="1"/>
      <c r="E46" s="1"/>
      <c r="F46" s="1"/>
      <c r="H46" s="2" t="s">
        <v>5</v>
      </c>
      <c r="I46" s="2" t="s">
        <v>6</v>
      </c>
      <c r="J46" s="1"/>
      <c r="K46" s="1"/>
      <c r="L46" s="1"/>
      <c r="M46" s="1"/>
      <c r="O46" s="1" t="s">
        <v>242</v>
      </c>
      <c r="P46" s="1"/>
      <c r="Q46" s="1"/>
      <c r="R46" s="1"/>
      <c r="S46" s="1"/>
      <c r="T46" s="1"/>
      <c r="V46" s="1" t="s">
        <v>242</v>
      </c>
      <c r="W46" s="1"/>
      <c r="X46" s="1"/>
      <c r="Y46" s="1"/>
      <c r="Z46" s="1"/>
      <c r="AA46" s="1"/>
      <c r="AC46" s="2" t="s">
        <v>5</v>
      </c>
      <c r="AD46" s="2" t="s">
        <v>6</v>
      </c>
      <c r="AE46" s="1"/>
      <c r="AF46" s="1"/>
      <c r="AG46" s="1"/>
      <c r="AH46" s="1"/>
      <c r="AJ46" s="2" t="s">
        <v>5</v>
      </c>
      <c r="AK46" s="2" t="s">
        <v>6</v>
      </c>
      <c r="AL46" s="1"/>
      <c r="AM46" s="1"/>
      <c r="AN46" s="1"/>
      <c r="AO46" s="1"/>
    </row>
    <row r="47" spans="1:41" x14ac:dyDescent="0.25">
      <c r="A47" s="2" t="s">
        <v>7</v>
      </c>
      <c r="B47" s="2" t="s">
        <v>8</v>
      </c>
      <c r="C47" s="1"/>
      <c r="D47" s="1"/>
      <c r="E47" s="1"/>
      <c r="F47" s="1"/>
      <c r="H47" s="2" t="s">
        <v>7</v>
      </c>
      <c r="I47" s="2" t="s">
        <v>8</v>
      </c>
      <c r="J47" s="1"/>
      <c r="K47" s="1"/>
      <c r="L47" s="1"/>
      <c r="M47" s="1"/>
      <c r="O47" s="2" t="s">
        <v>1</v>
      </c>
      <c r="P47" s="2" t="s">
        <v>235</v>
      </c>
      <c r="Q47" s="1"/>
      <c r="R47" s="1"/>
      <c r="S47" s="1"/>
      <c r="T47" s="1"/>
      <c r="V47" s="2" t="s">
        <v>1</v>
      </c>
      <c r="W47" s="2" t="s">
        <v>235</v>
      </c>
      <c r="X47" s="1"/>
      <c r="Y47" s="1"/>
      <c r="Z47" s="1"/>
      <c r="AA47" s="1"/>
      <c r="AC47" s="2" t="s">
        <v>7</v>
      </c>
      <c r="AD47" s="2" t="s">
        <v>187</v>
      </c>
      <c r="AE47" s="1"/>
      <c r="AF47" s="1"/>
      <c r="AG47" s="1"/>
      <c r="AH47" s="1"/>
      <c r="AJ47" s="2" t="s">
        <v>7</v>
      </c>
      <c r="AK47" s="2" t="s">
        <v>187</v>
      </c>
      <c r="AL47" s="1"/>
      <c r="AM47" s="1"/>
      <c r="AN47" s="1"/>
      <c r="AO47" s="1"/>
    </row>
    <row r="48" spans="1:41" x14ac:dyDescent="0.25">
      <c r="A48" s="2" t="s">
        <v>9</v>
      </c>
      <c r="B48" s="2" t="s">
        <v>10</v>
      </c>
      <c r="C48" s="1"/>
      <c r="D48" s="1"/>
      <c r="E48" s="1"/>
      <c r="F48" s="1"/>
      <c r="H48" s="2" t="s">
        <v>9</v>
      </c>
      <c r="I48" s="2" t="s">
        <v>133</v>
      </c>
      <c r="J48" s="1"/>
      <c r="K48" s="1"/>
      <c r="L48" s="1"/>
      <c r="M48" s="1"/>
      <c r="O48" s="2" t="s">
        <v>3</v>
      </c>
      <c r="P48" s="2" t="s">
        <v>4</v>
      </c>
      <c r="Q48" s="1"/>
      <c r="R48" s="1"/>
      <c r="S48" s="1"/>
      <c r="T48" s="1"/>
      <c r="V48" s="2" t="s">
        <v>3</v>
      </c>
      <c r="W48" s="2" t="s">
        <v>4</v>
      </c>
      <c r="X48" s="1"/>
      <c r="Y48" s="1"/>
      <c r="Z48" s="1"/>
      <c r="AA48" s="1"/>
      <c r="AC48" s="2" t="s">
        <v>9</v>
      </c>
      <c r="AD48" s="2" t="s">
        <v>10</v>
      </c>
      <c r="AE48" s="1"/>
      <c r="AF48" s="1"/>
      <c r="AG48" s="1"/>
      <c r="AH48" s="1"/>
      <c r="AJ48" s="2" t="s">
        <v>9</v>
      </c>
      <c r="AK48" s="2" t="s">
        <v>133</v>
      </c>
      <c r="AL48" s="1"/>
      <c r="AM48" s="1"/>
      <c r="AN48" s="1"/>
      <c r="AO48" s="1"/>
    </row>
    <row r="49" spans="1:41" x14ac:dyDescent="0.25">
      <c r="A49" s="1"/>
      <c r="B49" s="1"/>
      <c r="C49" s="1"/>
      <c r="D49" s="1"/>
      <c r="E49" s="1"/>
      <c r="F49" s="1"/>
      <c r="H49" s="1"/>
      <c r="I49" s="1"/>
      <c r="J49" s="1"/>
      <c r="K49" s="1"/>
      <c r="L49" s="1"/>
      <c r="M49" s="1"/>
      <c r="O49" s="2" t="s">
        <v>5</v>
      </c>
      <c r="P49" s="2" t="s">
        <v>6</v>
      </c>
      <c r="Q49" s="1"/>
      <c r="R49" s="1"/>
      <c r="S49" s="1"/>
      <c r="T49" s="1"/>
      <c r="V49" s="2" t="s">
        <v>5</v>
      </c>
      <c r="W49" s="2" t="s">
        <v>6</v>
      </c>
      <c r="X49" s="1"/>
      <c r="Y49" s="1"/>
      <c r="Z49" s="1"/>
      <c r="AA49" s="1"/>
      <c r="AC49" s="1"/>
      <c r="AD49" s="1"/>
      <c r="AE49" s="1"/>
      <c r="AF49" s="1"/>
      <c r="AG49" s="1"/>
      <c r="AH49" s="1"/>
      <c r="AJ49" s="1"/>
      <c r="AK49" s="1"/>
      <c r="AL49" s="1"/>
      <c r="AM49" s="1"/>
      <c r="AN49" s="1"/>
      <c r="AO49" s="1"/>
    </row>
    <row r="50" spans="1:41" x14ac:dyDescent="0.25">
      <c r="A50" s="3" t="s">
        <v>11</v>
      </c>
      <c r="B50" s="4" t="s">
        <v>12</v>
      </c>
      <c r="C50" s="4" t="s">
        <v>15</v>
      </c>
      <c r="D50" s="4" t="s">
        <v>13</v>
      </c>
      <c r="E50" s="4" t="s">
        <v>16</v>
      </c>
      <c r="F50" s="4" t="s">
        <v>17</v>
      </c>
      <c r="H50" s="3" t="s">
        <v>11</v>
      </c>
      <c r="I50" s="4" t="s">
        <v>12</v>
      </c>
      <c r="J50" s="4" t="s">
        <v>15</v>
      </c>
      <c r="K50" s="4" t="s">
        <v>13</v>
      </c>
      <c r="L50" s="4" t="s">
        <v>16</v>
      </c>
      <c r="M50" s="4" t="s">
        <v>17</v>
      </c>
      <c r="O50" s="2" t="s">
        <v>7</v>
      </c>
      <c r="P50" s="2" t="s">
        <v>152</v>
      </c>
      <c r="Q50" s="1"/>
      <c r="R50" s="1"/>
      <c r="S50" s="1"/>
      <c r="T50" s="1"/>
      <c r="V50" s="2" t="s">
        <v>7</v>
      </c>
      <c r="W50" s="2" t="s">
        <v>152</v>
      </c>
      <c r="X50" s="1"/>
      <c r="Y50" s="1"/>
      <c r="Z50" s="1"/>
      <c r="AA50" s="1"/>
      <c r="AC50" s="3" t="s">
        <v>11</v>
      </c>
      <c r="AD50" s="4" t="s">
        <v>12</v>
      </c>
      <c r="AE50" s="4" t="s">
        <v>15</v>
      </c>
      <c r="AF50" s="4" t="s">
        <v>13</v>
      </c>
      <c r="AG50" s="4" t="s">
        <v>16</v>
      </c>
      <c r="AH50" s="4" t="s">
        <v>17</v>
      </c>
      <c r="AJ50" s="3" t="s">
        <v>11</v>
      </c>
      <c r="AK50" s="4" t="s">
        <v>12</v>
      </c>
      <c r="AL50" s="4" t="s">
        <v>15</v>
      </c>
      <c r="AM50" s="4" t="s">
        <v>13</v>
      </c>
      <c r="AN50" s="4" t="s">
        <v>16</v>
      </c>
      <c r="AO50" s="4" t="s">
        <v>17</v>
      </c>
    </row>
    <row r="51" spans="1:41" x14ac:dyDescent="0.25">
      <c r="A51" s="5" t="s">
        <v>18</v>
      </c>
      <c r="B51" s="6"/>
      <c r="C51" s="6"/>
      <c r="D51" s="7" t="s">
        <v>13</v>
      </c>
      <c r="E51" s="6"/>
      <c r="F51" s="6"/>
      <c r="H51" s="5" t="s">
        <v>18</v>
      </c>
      <c r="I51" s="6"/>
      <c r="J51" s="6"/>
      <c r="K51" s="7" t="s">
        <v>13</v>
      </c>
      <c r="L51" s="6"/>
      <c r="M51" s="6"/>
      <c r="O51" s="2" t="s">
        <v>9</v>
      </c>
      <c r="P51" s="2" t="s">
        <v>10</v>
      </c>
      <c r="Q51" s="1"/>
      <c r="R51" s="1"/>
      <c r="S51" s="1"/>
      <c r="T51" s="1"/>
      <c r="V51" s="2" t="s">
        <v>9</v>
      </c>
      <c r="W51" s="2" t="s">
        <v>133</v>
      </c>
      <c r="X51" s="1"/>
      <c r="Y51" s="1"/>
      <c r="Z51" s="1"/>
      <c r="AA51" s="1"/>
      <c r="AC51" s="5" t="s">
        <v>18</v>
      </c>
      <c r="AD51" s="6"/>
      <c r="AE51" s="6"/>
      <c r="AF51" s="7" t="s">
        <v>13</v>
      </c>
      <c r="AG51" s="6"/>
      <c r="AH51" s="6"/>
      <c r="AJ51" s="5" t="s">
        <v>18</v>
      </c>
      <c r="AK51" s="6"/>
      <c r="AL51" s="6"/>
      <c r="AM51" s="7" t="s">
        <v>13</v>
      </c>
      <c r="AN51" s="6"/>
      <c r="AO51" s="6"/>
    </row>
    <row r="52" spans="1:41" x14ac:dyDescent="0.25">
      <c r="A52" s="8" t="s">
        <v>236</v>
      </c>
      <c r="B52" s="9">
        <v>2625</v>
      </c>
      <c r="C52" s="9">
        <v>2625</v>
      </c>
      <c r="D52" s="7" t="s">
        <v>237</v>
      </c>
      <c r="E52" s="10"/>
      <c r="F52" s="9"/>
      <c r="H52" s="8" t="s">
        <v>236</v>
      </c>
      <c r="I52" s="9">
        <v>2625</v>
      </c>
      <c r="J52" s="9">
        <v>2625</v>
      </c>
      <c r="K52" s="7" t="s">
        <v>237</v>
      </c>
      <c r="L52" s="10"/>
      <c r="M52" s="9"/>
      <c r="O52" s="1"/>
      <c r="P52" s="1"/>
      <c r="Q52" s="1"/>
      <c r="R52" s="1"/>
      <c r="S52" s="1"/>
      <c r="T52" s="1"/>
      <c r="V52" s="1"/>
      <c r="W52" s="1"/>
      <c r="X52" s="1"/>
      <c r="Y52" s="1"/>
      <c r="Z52" s="1"/>
      <c r="AA52" s="1"/>
      <c r="AC52" s="8" t="s">
        <v>236</v>
      </c>
      <c r="AD52" s="9">
        <v>2835</v>
      </c>
      <c r="AE52" s="9">
        <v>2835</v>
      </c>
      <c r="AF52" s="7" t="s">
        <v>237</v>
      </c>
      <c r="AG52" s="10"/>
      <c r="AH52" s="9"/>
      <c r="AJ52" s="8" t="s">
        <v>236</v>
      </c>
      <c r="AK52" s="9">
        <v>2835</v>
      </c>
      <c r="AL52" s="9">
        <v>2835</v>
      </c>
      <c r="AM52" s="7" t="s">
        <v>237</v>
      </c>
      <c r="AN52" s="10"/>
      <c r="AO52" s="9"/>
    </row>
    <row r="53" spans="1:41" x14ac:dyDescent="0.25">
      <c r="A53" s="8" t="s">
        <v>243</v>
      </c>
      <c r="B53" s="9">
        <v>2500</v>
      </c>
      <c r="C53" s="9">
        <v>2500</v>
      </c>
      <c r="D53" s="7" t="s">
        <v>237</v>
      </c>
      <c r="E53" s="10">
        <v>1.28</v>
      </c>
      <c r="F53" s="9">
        <f>C53*E53</f>
        <v>3200</v>
      </c>
      <c r="H53" s="8" t="s">
        <v>243</v>
      </c>
      <c r="I53" s="9">
        <v>2500</v>
      </c>
      <c r="J53" s="9">
        <v>2500</v>
      </c>
      <c r="K53" s="7" t="s">
        <v>237</v>
      </c>
      <c r="L53" s="10">
        <v>1.28</v>
      </c>
      <c r="M53" s="9">
        <f>J53*L53</f>
        <v>3200</v>
      </c>
      <c r="O53" s="3" t="s">
        <v>11</v>
      </c>
      <c r="P53" s="4" t="s">
        <v>12</v>
      </c>
      <c r="Q53" s="4" t="s">
        <v>15</v>
      </c>
      <c r="R53" s="4" t="s">
        <v>13</v>
      </c>
      <c r="S53" s="4" t="s">
        <v>16</v>
      </c>
      <c r="T53" s="4" t="s">
        <v>17</v>
      </c>
      <c r="V53" s="3" t="s">
        <v>11</v>
      </c>
      <c r="W53" s="4" t="s">
        <v>12</v>
      </c>
      <c r="X53" s="4" t="s">
        <v>15</v>
      </c>
      <c r="Y53" s="4" t="s">
        <v>13</v>
      </c>
      <c r="Z53" s="4" t="s">
        <v>16</v>
      </c>
      <c r="AA53" s="4" t="s">
        <v>17</v>
      </c>
      <c r="AC53" s="8" t="s">
        <v>243</v>
      </c>
      <c r="AD53" s="9">
        <v>2700</v>
      </c>
      <c r="AE53" s="9">
        <v>2700</v>
      </c>
      <c r="AF53" s="7" t="s">
        <v>237</v>
      </c>
      <c r="AG53" s="10">
        <v>1.28</v>
      </c>
      <c r="AH53" s="9">
        <f>AE53*AG53</f>
        <v>3456</v>
      </c>
      <c r="AJ53" s="8" t="s">
        <v>243</v>
      </c>
      <c r="AK53" s="9">
        <v>2700</v>
      </c>
      <c r="AL53" s="9">
        <v>2700</v>
      </c>
      <c r="AM53" s="7" t="s">
        <v>237</v>
      </c>
      <c r="AN53" s="10">
        <v>1.28</v>
      </c>
      <c r="AO53" s="9">
        <f>AL53*AN53</f>
        <v>3456</v>
      </c>
    </row>
    <row r="54" spans="1:41" x14ac:dyDescent="0.25">
      <c r="A54" s="8" t="s">
        <v>244</v>
      </c>
      <c r="B54" s="9">
        <v>4500</v>
      </c>
      <c r="C54" s="9">
        <v>4500</v>
      </c>
      <c r="D54" s="7" t="s">
        <v>237</v>
      </c>
      <c r="E54" s="10">
        <v>0.86</v>
      </c>
      <c r="F54" s="9">
        <f>C54*E54</f>
        <v>3870</v>
      </c>
      <c r="H54" s="8" t="s">
        <v>244</v>
      </c>
      <c r="I54" s="9">
        <v>4500</v>
      </c>
      <c r="J54" s="9">
        <v>4500</v>
      </c>
      <c r="K54" s="7" t="s">
        <v>237</v>
      </c>
      <c r="L54" s="10">
        <v>0.86</v>
      </c>
      <c r="M54" s="9">
        <f>J54*L54</f>
        <v>3870</v>
      </c>
      <c r="O54" s="5" t="s">
        <v>18</v>
      </c>
      <c r="P54" s="6"/>
      <c r="Q54" s="6"/>
      <c r="R54" s="7" t="s">
        <v>13</v>
      </c>
      <c r="S54" s="6"/>
      <c r="T54" s="6"/>
      <c r="V54" s="5" t="s">
        <v>18</v>
      </c>
      <c r="W54" s="6"/>
      <c r="X54" s="6"/>
      <c r="Y54" s="7" t="s">
        <v>13</v>
      </c>
      <c r="Z54" s="6"/>
      <c r="AA54" s="6"/>
      <c r="AC54" s="8" t="s">
        <v>244</v>
      </c>
      <c r="AD54" s="9">
        <v>5000</v>
      </c>
      <c r="AE54" s="9">
        <v>5000</v>
      </c>
      <c r="AF54" s="7" t="s">
        <v>237</v>
      </c>
      <c r="AG54" s="10">
        <v>0.86</v>
      </c>
      <c r="AH54" s="9">
        <f>AE54*AG54</f>
        <v>4300</v>
      </c>
      <c r="AJ54" s="8" t="s">
        <v>244</v>
      </c>
      <c r="AK54" s="9">
        <v>5000</v>
      </c>
      <c r="AL54" s="9">
        <v>5000</v>
      </c>
      <c r="AM54" s="7" t="s">
        <v>237</v>
      </c>
      <c r="AN54" s="10">
        <v>0.86</v>
      </c>
      <c r="AO54" s="9">
        <f>AL54*AN54</f>
        <v>4300</v>
      </c>
    </row>
    <row r="55" spans="1:41" x14ac:dyDescent="0.25">
      <c r="A55" s="5" t="s">
        <v>23</v>
      </c>
      <c r="B55" s="6"/>
      <c r="C55" s="6"/>
      <c r="D55" s="7" t="s">
        <v>13</v>
      </c>
      <c r="E55" s="6"/>
      <c r="F55" s="6">
        <f>SUM(F52:F54)</f>
        <v>7070</v>
      </c>
      <c r="H55" s="5" t="s">
        <v>23</v>
      </c>
      <c r="I55" s="6"/>
      <c r="J55" s="6"/>
      <c r="K55" s="7" t="s">
        <v>13</v>
      </c>
      <c r="L55" s="6"/>
      <c r="M55" s="6">
        <f>SUM(M52:M54)</f>
        <v>7070</v>
      </c>
      <c r="O55" s="8" t="s">
        <v>236</v>
      </c>
      <c r="P55" s="9">
        <v>3255</v>
      </c>
      <c r="Q55" s="9">
        <v>3255</v>
      </c>
      <c r="R55" s="7" t="s">
        <v>237</v>
      </c>
      <c r="S55" s="10"/>
      <c r="T55" s="9"/>
      <c r="V55" s="8" t="s">
        <v>236</v>
      </c>
      <c r="W55" s="9">
        <v>3255</v>
      </c>
      <c r="X55" s="9">
        <v>3255</v>
      </c>
      <c r="Y55" s="7" t="s">
        <v>237</v>
      </c>
      <c r="Z55" s="10"/>
      <c r="AA55" s="9"/>
      <c r="AC55" s="5" t="s">
        <v>23</v>
      </c>
      <c r="AD55" s="6"/>
      <c r="AE55" s="6"/>
      <c r="AF55" s="7" t="s">
        <v>13</v>
      </c>
      <c r="AG55" s="6"/>
      <c r="AH55" s="6">
        <f>SUM(AH52:AH54)</f>
        <v>7756</v>
      </c>
      <c r="AJ55" s="5" t="s">
        <v>23</v>
      </c>
      <c r="AK55" s="6"/>
      <c r="AL55" s="6"/>
      <c r="AM55" s="7" t="s">
        <v>13</v>
      </c>
      <c r="AN55" s="6"/>
      <c r="AO55" s="6">
        <f>SUM(AO52:AO54)</f>
        <v>7756</v>
      </c>
    </row>
    <row r="56" spans="1:41" x14ac:dyDescent="0.25">
      <c r="A56" s="8" t="s">
        <v>13</v>
      </c>
      <c r="B56" s="9"/>
      <c r="C56" s="9"/>
      <c r="D56" s="7" t="s">
        <v>13</v>
      </c>
      <c r="E56" s="9"/>
      <c r="F56" s="9"/>
      <c r="H56" s="8" t="s">
        <v>13</v>
      </c>
      <c r="I56" s="9"/>
      <c r="J56" s="9"/>
      <c r="K56" s="7" t="s">
        <v>13</v>
      </c>
      <c r="L56" s="9"/>
      <c r="M56" s="9"/>
      <c r="O56" s="8" t="s">
        <v>243</v>
      </c>
      <c r="P56" s="9">
        <v>3100</v>
      </c>
      <c r="Q56" s="9">
        <v>3100</v>
      </c>
      <c r="R56" s="7" t="s">
        <v>237</v>
      </c>
      <c r="S56" s="10">
        <v>1.28</v>
      </c>
      <c r="T56" s="9">
        <f>Q56*S56</f>
        <v>3968</v>
      </c>
      <c r="V56" s="8" t="s">
        <v>243</v>
      </c>
      <c r="W56" s="9">
        <v>3100</v>
      </c>
      <c r="X56" s="9">
        <v>3100</v>
      </c>
      <c r="Y56" s="7" t="s">
        <v>237</v>
      </c>
      <c r="Z56" s="10">
        <v>1.28</v>
      </c>
      <c r="AA56" s="9">
        <f>X56*Z56</f>
        <v>3968</v>
      </c>
      <c r="AC56" s="8" t="s">
        <v>13</v>
      </c>
      <c r="AD56" s="9"/>
      <c r="AE56" s="9"/>
      <c r="AF56" s="7" t="s">
        <v>13</v>
      </c>
      <c r="AG56" s="9"/>
      <c r="AH56" s="9"/>
      <c r="AJ56" s="8" t="s">
        <v>13</v>
      </c>
      <c r="AK56" s="9"/>
      <c r="AL56" s="9"/>
      <c r="AM56" s="7" t="s">
        <v>13</v>
      </c>
      <c r="AN56" s="9"/>
      <c r="AO56" s="9"/>
    </row>
    <row r="57" spans="1:41" x14ac:dyDescent="0.25">
      <c r="A57" s="5" t="s">
        <v>24</v>
      </c>
      <c r="B57" s="6"/>
      <c r="C57" s="6"/>
      <c r="D57" s="7" t="s">
        <v>13</v>
      </c>
      <c r="E57" s="6"/>
      <c r="F57" s="6"/>
      <c r="H57" s="5" t="s">
        <v>24</v>
      </c>
      <c r="I57" s="6"/>
      <c r="J57" s="6"/>
      <c r="K57" s="7" t="s">
        <v>13</v>
      </c>
      <c r="L57" s="6"/>
      <c r="M57" s="6"/>
      <c r="O57" s="8" t="s">
        <v>244</v>
      </c>
      <c r="P57" s="9">
        <v>5600</v>
      </c>
      <c r="Q57" s="9">
        <v>5600</v>
      </c>
      <c r="R57" s="7" t="s">
        <v>237</v>
      </c>
      <c r="S57" s="10">
        <v>0.86</v>
      </c>
      <c r="T57" s="9">
        <f>Q57*S57</f>
        <v>4816</v>
      </c>
      <c r="V57" s="8" t="s">
        <v>244</v>
      </c>
      <c r="W57" s="9">
        <v>5600</v>
      </c>
      <c r="X57" s="9">
        <v>5600</v>
      </c>
      <c r="Y57" s="7" t="s">
        <v>237</v>
      </c>
      <c r="Z57" s="10">
        <v>0.86</v>
      </c>
      <c r="AA57" s="9">
        <f>X57*Z57</f>
        <v>4816</v>
      </c>
      <c r="AC57" s="5" t="s">
        <v>24</v>
      </c>
      <c r="AD57" s="6"/>
      <c r="AE57" s="6"/>
      <c r="AF57" s="7" t="s">
        <v>13</v>
      </c>
      <c r="AG57" s="6"/>
      <c r="AH57" s="6"/>
      <c r="AJ57" s="5" t="s">
        <v>24</v>
      </c>
      <c r="AK57" s="6"/>
      <c r="AL57" s="6"/>
      <c r="AM57" s="7" t="s">
        <v>13</v>
      </c>
      <c r="AN57" s="6"/>
      <c r="AO57" s="6"/>
    </row>
    <row r="58" spans="1:41" x14ac:dyDescent="0.25">
      <c r="A58" s="8" t="s">
        <v>245</v>
      </c>
      <c r="B58" s="9"/>
      <c r="C58" s="9">
        <v>-9</v>
      </c>
      <c r="D58" s="7" t="s">
        <v>21</v>
      </c>
      <c r="E58" s="10">
        <v>38</v>
      </c>
      <c r="F58" s="9">
        <f>C58*E58</f>
        <v>-342</v>
      </c>
      <c r="H58" s="8" t="s">
        <v>245</v>
      </c>
      <c r="I58" s="9"/>
      <c r="J58" s="9">
        <v>-9</v>
      </c>
      <c r="K58" s="7" t="s">
        <v>21</v>
      </c>
      <c r="L58" s="10">
        <v>38</v>
      </c>
      <c r="M58" s="9">
        <f>J58*L58</f>
        <v>-342</v>
      </c>
      <c r="O58" s="5" t="s">
        <v>23</v>
      </c>
      <c r="P58" s="6"/>
      <c r="Q58" s="6"/>
      <c r="R58" s="7" t="s">
        <v>13</v>
      </c>
      <c r="S58" s="6"/>
      <c r="T58" s="6">
        <f>SUM(T55:T57)</f>
        <v>8784</v>
      </c>
      <c r="V58" s="5" t="s">
        <v>23</v>
      </c>
      <c r="W58" s="6"/>
      <c r="X58" s="6"/>
      <c r="Y58" s="7" t="s">
        <v>13</v>
      </c>
      <c r="Z58" s="6"/>
      <c r="AA58" s="6">
        <f>SUM(AA55:AA57)</f>
        <v>8784</v>
      </c>
      <c r="AC58" s="8" t="s">
        <v>245</v>
      </c>
      <c r="AD58" s="9"/>
      <c r="AE58" s="9">
        <v>-9</v>
      </c>
      <c r="AF58" s="7" t="s">
        <v>21</v>
      </c>
      <c r="AG58" s="10">
        <v>38</v>
      </c>
      <c r="AH58" s="9">
        <f>AE58*AG58</f>
        <v>-342</v>
      </c>
      <c r="AJ58" s="8" t="s">
        <v>245</v>
      </c>
      <c r="AK58" s="9"/>
      <c r="AL58" s="9">
        <v>-9</v>
      </c>
      <c r="AM58" s="7" t="s">
        <v>21</v>
      </c>
      <c r="AN58" s="10">
        <v>38</v>
      </c>
      <c r="AO58" s="9">
        <f>AL58*AN58</f>
        <v>-342</v>
      </c>
    </row>
    <row r="59" spans="1:41" x14ac:dyDescent="0.25">
      <c r="A59" s="8" t="s">
        <v>26</v>
      </c>
      <c r="B59" s="9">
        <v>-189</v>
      </c>
      <c r="C59" s="9">
        <v>-189</v>
      </c>
      <c r="D59" s="7" t="s">
        <v>21</v>
      </c>
      <c r="E59" s="10">
        <v>7.75</v>
      </c>
      <c r="F59" s="9">
        <f>C59*E59</f>
        <v>-1464.75</v>
      </c>
      <c r="H59" s="8" t="s">
        <v>26</v>
      </c>
      <c r="I59" s="9">
        <v>-284</v>
      </c>
      <c r="J59" s="9">
        <v>-284</v>
      </c>
      <c r="K59" s="7" t="s">
        <v>21</v>
      </c>
      <c r="L59" s="10">
        <v>7.75</v>
      </c>
      <c r="M59" s="9">
        <f>J59*L59</f>
        <v>-2201</v>
      </c>
      <c r="O59" s="8" t="s">
        <v>13</v>
      </c>
      <c r="P59" s="9"/>
      <c r="Q59" s="9"/>
      <c r="R59" s="7" t="s">
        <v>13</v>
      </c>
      <c r="S59" s="9"/>
      <c r="T59" s="9"/>
      <c r="V59" s="8" t="s">
        <v>13</v>
      </c>
      <c r="W59" s="9"/>
      <c r="X59" s="9"/>
      <c r="Y59" s="7" t="s">
        <v>13</v>
      </c>
      <c r="Z59" s="9"/>
      <c r="AA59" s="9"/>
      <c r="AC59" s="8" t="s">
        <v>26</v>
      </c>
      <c r="AD59" s="9">
        <v>-195</v>
      </c>
      <c r="AE59" s="9">
        <v>-195</v>
      </c>
      <c r="AF59" s="7" t="s">
        <v>21</v>
      </c>
      <c r="AG59" s="10">
        <v>7.75</v>
      </c>
      <c r="AH59" s="9">
        <f>AE59*AG59</f>
        <v>-1511.25</v>
      </c>
      <c r="AJ59" s="8" t="s">
        <v>26</v>
      </c>
      <c r="AK59" s="9">
        <v>-290</v>
      </c>
      <c r="AL59" s="9">
        <v>-290</v>
      </c>
      <c r="AM59" s="7" t="s">
        <v>21</v>
      </c>
      <c r="AN59" s="10">
        <v>7.75</v>
      </c>
      <c r="AO59" s="9">
        <f>AL59*AN59</f>
        <v>-2247.5</v>
      </c>
    </row>
    <row r="60" spans="1:41" x14ac:dyDescent="0.25">
      <c r="A60" s="8" t="s">
        <v>27</v>
      </c>
      <c r="B60" s="9"/>
      <c r="C60" s="9">
        <v>-30</v>
      </c>
      <c r="D60" s="7" t="s">
        <v>28</v>
      </c>
      <c r="E60" s="10"/>
      <c r="F60" s="9"/>
      <c r="H60" s="8" t="s">
        <v>73</v>
      </c>
      <c r="I60" s="9">
        <v>-17</v>
      </c>
      <c r="J60" s="9">
        <v>-17</v>
      </c>
      <c r="K60" s="7" t="s">
        <v>21</v>
      </c>
      <c r="L60" s="10">
        <v>12</v>
      </c>
      <c r="M60" s="9">
        <f>J60*L60</f>
        <v>-204</v>
      </c>
      <c r="O60" s="5" t="s">
        <v>24</v>
      </c>
      <c r="P60" s="6"/>
      <c r="Q60" s="6"/>
      <c r="R60" s="7" t="s">
        <v>13</v>
      </c>
      <c r="S60" s="6"/>
      <c r="T60" s="6"/>
      <c r="V60" s="5" t="s">
        <v>24</v>
      </c>
      <c r="W60" s="6"/>
      <c r="X60" s="6"/>
      <c r="Y60" s="7" t="s">
        <v>13</v>
      </c>
      <c r="Z60" s="6"/>
      <c r="AA60" s="6"/>
      <c r="AC60" s="8" t="s">
        <v>27</v>
      </c>
      <c r="AD60" s="9"/>
      <c r="AE60" s="9">
        <v>-30</v>
      </c>
      <c r="AF60" s="7" t="s">
        <v>28</v>
      </c>
      <c r="AG60" s="10"/>
      <c r="AH60" s="9"/>
      <c r="AJ60" s="8" t="s">
        <v>73</v>
      </c>
      <c r="AK60" s="9">
        <v>-18</v>
      </c>
      <c r="AL60" s="9">
        <v>-18</v>
      </c>
      <c r="AM60" s="7" t="s">
        <v>21</v>
      </c>
      <c r="AN60" s="10">
        <v>12</v>
      </c>
      <c r="AO60" s="9">
        <f>AL60*AN60</f>
        <v>-216</v>
      </c>
    </row>
    <row r="61" spans="1:41" x14ac:dyDescent="0.25">
      <c r="A61" s="8" t="s">
        <v>74</v>
      </c>
      <c r="B61" s="9"/>
      <c r="C61" s="9">
        <v>-40</v>
      </c>
      <c r="D61" s="7" t="s">
        <v>30</v>
      </c>
      <c r="E61" s="10">
        <v>2.2000000000000002</v>
      </c>
      <c r="F61" s="9">
        <f>C61*E61</f>
        <v>-88</v>
      </c>
      <c r="H61" s="8" t="s">
        <v>134</v>
      </c>
      <c r="I61" s="9">
        <v>-194</v>
      </c>
      <c r="J61" s="9">
        <v>-194</v>
      </c>
      <c r="K61" s="7" t="s">
        <v>21</v>
      </c>
      <c r="L61" s="10">
        <v>6</v>
      </c>
      <c r="M61" s="9">
        <f>J61*L61</f>
        <v>-1164</v>
      </c>
      <c r="O61" s="8" t="s">
        <v>245</v>
      </c>
      <c r="P61" s="9"/>
      <c r="Q61" s="9">
        <v>-9</v>
      </c>
      <c r="R61" s="7" t="s">
        <v>21</v>
      </c>
      <c r="S61" s="10">
        <v>38</v>
      </c>
      <c r="T61" s="9">
        <f>Q61*S61</f>
        <v>-342</v>
      </c>
      <c r="V61" s="8" t="s">
        <v>245</v>
      </c>
      <c r="W61" s="9"/>
      <c r="X61" s="9">
        <v>-9</v>
      </c>
      <c r="Y61" s="7" t="s">
        <v>21</v>
      </c>
      <c r="Z61" s="10">
        <v>38</v>
      </c>
      <c r="AA61" s="9">
        <f>X61*Z61</f>
        <v>-342</v>
      </c>
      <c r="AC61" s="8" t="s">
        <v>74</v>
      </c>
      <c r="AD61" s="9"/>
      <c r="AE61" s="9">
        <v>-43</v>
      </c>
      <c r="AF61" s="7" t="s">
        <v>30</v>
      </c>
      <c r="AG61" s="10">
        <v>2.2000000000000002</v>
      </c>
      <c r="AH61" s="9">
        <f>AE61*AG61</f>
        <v>-94.600000000000009</v>
      </c>
      <c r="AJ61" s="8" t="s">
        <v>134</v>
      </c>
      <c r="AK61" s="9">
        <v>-185</v>
      </c>
      <c r="AL61" s="9">
        <v>-185</v>
      </c>
      <c r="AM61" s="7" t="s">
        <v>21</v>
      </c>
      <c r="AN61" s="10">
        <v>6</v>
      </c>
      <c r="AO61" s="9">
        <f>AL61*AN61</f>
        <v>-1110</v>
      </c>
    </row>
    <row r="62" spans="1:41" x14ac:dyDescent="0.25">
      <c r="A62" s="5" t="s">
        <v>34</v>
      </c>
      <c r="B62" s="6"/>
      <c r="C62" s="6"/>
      <c r="D62" s="7" t="s">
        <v>13</v>
      </c>
      <c r="E62" s="6"/>
      <c r="F62" s="6">
        <f>SUM(F57:F61)</f>
        <v>-1894.75</v>
      </c>
      <c r="H62" s="8" t="s">
        <v>74</v>
      </c>
      <c r="I62" s="9"/>
      <c r="J62" s="9">
        <v>-40</v>
      </c>
      <c r="K62" s="7" t="s">
        <v>30</v>
      </c>
      <c r="L62" s="10">
        <v>2.2000000000000002</v>
      </c>
      <c r="M62" s="9">
        <f>J62*L62</f>
        <v>-88</v>
      </c>
      <c r="O62" s="8" t="s">
        <v>26</v>
      </c>
      <c r="P62" s="9">
        <v>-205</v>
      </c>
      <c r="Q62" s="9">
        <v>-205</v>
      </c>
      <c r="R62" s="7" t="s">
        <v>21</v>
      </c>
      <c r="S62" s="10">
        <v>7.75</v>
      </c>
      <c r="T62" s="9">
        <f>Q62*S62</f>
        <v>-1588.75</v>
      </c>
      <c r="V62" s="8" t="s">
        <v>26</v>
      </c>
      <c r="W62" s="9">
        <v>-300</v>
      </c>
      <c r="X62" s="9">
        <v>-300</v>
      </c>
      <c r="Y62" s="7" t="s">
        <v>21</v>
      </c>
      <c r="Z62" s="10">
        <v>7.75</v>
      </c>
      <c r="AA62" s="9">
        <f>X62*Z62</f>
        <v>-2325</v>
      </c>
      <c r="AC62" s="5" t="s">
        <v>34</v>
      </c>
      <c r="AD62" s="6"/>
      <c r="AE62" s="6"/>
      <c r="AF62" s="7" t="s">
        <v>13</v>
      </c>
      <c r="AG62" s="6"/>
      <c r="AH62" s="6">
        <f>SUM(AH57:AH61)</f>
        <v>-1947.85</v>
      </c>
      <c r="AJ62" s="8" t="s">
        <v>74</v>
      </c>
      <c r="AK62" s="9"/>
      <c r="AL62" s="9">
        <v>-43</v>
      </c>
      <c r="AM62" s="7" t="s">
        <v>30</v>
      </c>
      <c r="AN62" s="10">
        <v>2.2000000000000002</v>
      </c>
      <c r="AO62" s="9">
        <f>AL62*AN62</f>
        <v>-94.600000000000009</v>
      </c>
    </row>
    <row r="63" spans="1:41" x14ac:dyDescent="0.25">
      <c r="A63" s="5" t="s">
        <v>35</v>
      </c>
      <c r="B63" s="6"/>
      <c r="C63" s="6"/>
      <c r="D63" s="7" t="s">
        <v>13</v>
      </c>
      <c r="E63" s="6"/>
      <c r="F63" s="6">
        <f>SUM(F55,F62)</f>
        <v>5175.25</v>
      </c>
      <c r="H63" s="5" t="s">
        <v>34</v>
      </c>
      <c r="I63" s="6"/>
      <c r="J63" s="6"/>
      <c r="K63" s="7" t="s">
        <v>13</v>
      </c>
      <c r="L63" s="6"/>
      <c r="M63" s="6">
        <f>SUM(M57:M62)</f>
        <v>-3999</v>
      </c>
      <c r="O63" s="8" t="s">
        <v>27</v>
      </c>
      <c r="P63" s="9"/>
      <c r="Q63" s="9">
        <v>-30</v>
      </c>
      <c r="R63" s="7" t="s">
        <v>28</v>
      </c>
      <c r="S63" s="10"/>
      <c r="T63" s="9"/>
      <c r="V63" s="8" t="s">
        <v>73</v>
      </c>
      <c r="W63" s="9">
        <v>-21</v>
      </c>
      <c r="X63" s="9">
        <v>-21</v>
      </c>
      <c r="Y63" s="7" t="s">
        <v>21</v>
      </c>
      <c r="Z63" s="10">
        <v>12</v>
      </c>
      <c r="AA63" s="9">
        <f>X63*Z63</f>
        <v>-252</v>
      </c>
      <c r="AC63" s="5" t="s">
        <v>35</v>
      </c>
      <c r="AD63" s="6"/>
      <c r="AE63" s="6"/>
      <c r="AF63" s="7" t="s">
        <v>13</v>
      </c>
      <c r="AG63" s="6"/>
      <c r="AH63" s="6">
        <f>SUM(AH55,AH62)</f>
        <v>5808.15</v>
      </c>
      <c r="AJ63" s="5" t="s">
        <v>34</v>
      </c>
      <c r="AK63" s="6"/>
      <c r="AL63" s="6"/>
      <c r="AM63" s="7" t="s">
        <v>13</v>
      </c>
      <c r="AN63" s="6"/>
      <c r="AO63" s="6">
        <f>SUM(AO57:AO62)</f>
        <v>-4010.1</v>
      </c>
    </row>
    <row r="64" spans="1:41" x14ac:dyDescent="0.25">
      <c r="A64" s="8" t="s">
        <v>13</v>
      </c>
      <c r="B64" s="9"/>
      <c r="C64" s="9"/>
      <c r="D64" s="7" t="s">
        <v>13</v>
      </c>
      <c r="E64" s="9"/>
      <c r="F64" s="9"/>
      <c r="H64" s="5" t="s">
        <v>35</v>
      </c>
      <c r="I64" s="6"/>
      <c r="J64" s="6"/>
      <c r="K64" s="7" t="s">
        <v>13</v>
      </c>
      <c r="L64" s="6"/>
      <c r="M64" s="6">
        <f>SUM(M55,M63)</f>
        <v>3071</v>
      </c>
      <c r="O64" s="8" t="s">
        <v>74</v>
      </c>
      <c r="P64" s="9"/>
      <c r="Q64" s="9">
        <v>-49</v>
      </c>
      <c r="R64" s="7" t="s">
        <v>30</v>
      </c>
      <c r="S64" s="10">
        <v>2.2000000000000002</v>
      </c>
      <c r="T64" s="9">
        <f>Q64*S64</f>
        <v>-107.80000000000001</v>
      </c>
      <c r="V64" s="8" t="s">
        <v>134</v>
      </c>
      <c r="W64" s="9">
        <v>-233</v>
      </c>
      <c r="X64" s="9">
        <v>-233</v>
      </c>
      <c r="Y64" s="7" t="s">
        <v>21</v>
      </c>
      <c r="Z64" s="10">
        <v>6</v>
      </c>
      <c r="AA64" s="9">
        <f>X64*Z64</f>
        <v>-1398</v>
      </c>
      <c r="AC64" s="8" t="s">
        <v>13</v>
      </c>
      <c r="AD64" s="9"/>
      <c r="AE64" s="9"/>
      <c r="AF64" s="7" t="s">
        <v>13</v>
      </c>
      <c r="AG64" s="9"/>
      <c r="AH64" s="9"/>
      <c r="AJ64" s="5" t="s">
        <v>35</v>
      </c>
      <c r="AK64" s="6"/>
      <c r="AL64" s="6"/>
      <c r="AM64" s="7" t="s">
        <v>13</v>
      </c>
      <c r="AN64" s="6"/>
      <c r="AO64" s="6">
        <f>SUM(AO55,AO63)</f>
        <v>3745.9</v>
      </c>
    </row>
    <row r="65" spans="1:41" x14ac:dyDescent="0.25">
      <c r="A65" s="5" t="s">
        <v>36</v>
      </c>
      <c r="B65" s="6"/>
      <c r="C65" s="6"/>
      <c r="D65" s="7" t="s">
        <v>13</v>
      </c>
      <c r="E65" s="6"/>
      <c r="F65" s="6"/>
      <c r="H65" s="8" t="s">
        <v>13</v>
      </c>
      <c r="I65" s="9"/>
      <c r="J65" s="9"/>
      <c r="K65" s="7" t="s">
        <v>13</v>
      </c>
      <c r="L65" s="9"/>
      <c r="M65" s="9"/>
      <c r="O65" s="5" t="s">
        <v>34</v>
      </c>
      <c r="P65" s="6"/>
      <c r="Q65" s="6"/>
      <c r="R65" s="7" t="s">
        <v>13</v>
      </c>
      <c r="S65" s="6"/>
      <c r="T65" s="6">
        <f>SUM(T60:T64)</f>
        <v>-2038.55</v>
      </c>
      <c r="V65" s="8" t="s">
        <v>74</v>
      </c>
      <c r="W65" s="9"/>
      <c r="X65" s="9">
        <v>-49</v>
      </c>
      <c r="Y65" s="7" t="s">
        <v>30</v>
      </c>
      <c r="Z65" s="10">
        <v>2.2000000000000002</v>
      </c>
      <c r="AA65" s="9">
        <f>X65*Z65</f>
        <v>-107.80000000000001</v>
      </c>
      <c r="AC65" s="5" t="s">
        <v>36</v>
      </c>
      <c r="AD65" s="6"/>
      <c r="AE65" s="6"/>
      <c r="AF65" s="7" t="s">
        <v>13</v>
      </c>
      <c r="AG65" s="6"/>
      <c r="AH65" s="6"/>
      <c r="AJ65" s="8" t="s">
        <v>13</v>
      </c>
      <c r="AK65" s="9"/>
      <c r="AL65" s="9"/>
      <c r="AM65" s="7" t="s">
        <v>13</v>
      </c>
      <c r="AN65" s="9"/>
      <c r="AO65" s="9"/>
    </row>
    <row r="66" spans="1:41" x14ac:dyDescent="0.25">
      <c r="A66" s="8" t="s">
        <v>38</v>
      </c>
      <c r="B66" s="9"/>
      <c r="C66" s="9">
        <v>-30</v>
      </c>
      <c r="D66" s="7" t="s">
        <v>13</v>
      </c>
      <c r="E66" s="9">
        <v>22.5</v>
      </c>
      <c r="F66" s="9">
        <f t="shared" ref="F66:F73" si="6">C66*E66</f>
        <v>-675</v>
      </c>
      <c r="H66" s="5" t="s">
        <v>36</v>
      </c>
      <c r="I66" s="6"/>
      <c r="J66" s="6"/>
      <c r="K66" s="7" t="s">
        <v>13</v>
      </c>
      <c r="L66" s="6"/>
      <c r="M66" s="6"/>
      <c r="O66" s="5" t="s">
        <v>35</v>
      </c>
      <c r="P66" s="6"/>
      <c r="Q66" s="6"/>
      <c r="R66" s="7" t="s">
        <v>13</v>
      </c>
      <c r="S66" s="6"/>
      <c r="T66" s="6">
        <f>SUM(T58,T65)</f>
        <v>6745.45</v>
      </c>
      <c r="V66" s="5" t="s">
        <v>34</v>
      </c>
      <c r="W66" s="6"/>
      <c r="X66" s="6"/>
      <c r="Y66" s="7" t="s">
        <v>13</v>
      </c>
      <c r="Z66" s="6"/>
      <c r="AA66" s="6">
        <f>SUM(AA60:AA65)</f>
        <v>-4424.8</v>
      </c>
      <c r="AC66" s="8" t="s">
        <v>38</v>
      </c>
      <c r="AD66" s="9"/>
      <c r="AE66" s="9">
        <v>-30</v>
      </c>
      <c r="AF66" s="7" t="s">
        <v>13</v>
      </c>
      <c r="AG66" s="9">
        <v>25</v>
      </c>
      <c r="AH66" s="9">
        <f t="shared" ref="AH66:AH73" si="7">AE66*AG66</f>
        <v>-750</v>
      </c>
      <c r="AJ66" s="5" t="s">
        <v>36</v>
      </c>
      <c r="AK66" s="6"/>
      <c r="AL66" s="6"/>
      <c r="AM66" s="7" t="s">
        <v>13</v>
      </c>
      <c r="AN66" s="6"/>
      <c r="AO66" s="6"/>
    </row>
    <row r="67" spans="1:41" x14ac:dyDescent="0.25">
      <c r="A67" s="8" t="s">
        <v>39</v>
      </c>
      <c r="B67" s="9"/>
      <c r="C67" s="9">
        <v>-2</v>
      </c>
      <c r="D67" s="7" t="s">
        <v>13</v>
      </c>
      <c r="E67" s="9">
        <v>142.5</v>
      </c>
      <c r="F67" s="9">
        <f t="shared" si="6"/>
        <v>-285</v>
      </c>
      <c r="H67" s="8" t="s">
        <v>39</v>
      </c>
      <c r="I67" s="9"/>
      <c r="J67" s="9">
        <v>-3</v>
      </c>
      <c r="K67" s="7" t="s">
        <v>13</v>
      </c>
      <c r="L67" s="9">
        <v>142.5</v>
      </c>
      <c r="M67" s="9">
        <f t="shared" ref="M67:M73" si="8">J67*L67</f>
        <v>-427.5</v>
      </c>
      <c r="O67" s="8" t="s">
        <v>13</v>
      </c>
      <c r="P67" s="9"/>
      <c r="Q67" s="9"/>
      <c r="R67" s="7" t="s">
        <v>13</v>
      </c>
      <c r="S67" s="9"/>
      <c r="T67" s="9"/>
      <c r="V67" s="5" t="s">
        <v>35</v>
      </c>
      <c r="W67" s="6"/>
      <c r="X67" s="6"/>
      <c r="Y67" s="7" t="s">
        <v>13</v>
      </c>
      <c r="Z67" s="6"/>
      <c r="AA67" s="6">
        <f>SUM(AA58,AA66)</f>
        <v>4359.2</v>
      </c>
      <c r="AC67" s="8" t="s">
        <v>39</v>
      </c>
      <c r="AD67" s="9"/>
      <c r="AE67" s="9">
        <v>-2</v>
      </c>
      <c r="AF67" s="7" t="s">
        <v>13</v>
      </c>
      <c r="AG67" s="9">
        <v>150</v>
      </c>
      <c r="AH67" s="9">
        <f t="shared" si="7"/>
        <v>-300</v>
      </c>
      <c r="AJ67" s="8" t="s">
        <v>39</v>
      </c>
      <c r="AK67" s="9"/>
      <c r="AL67" s="9">
        <v>-3</v>
      </c>
      <c r="AM67" s="7" t="s">
        <v>13</v>
      </c>
      <c r="AN67" s="9">
        <v>150</v>
      </c>
      <c r="AO67" s="9">
        <f t="shared" ref="AO67:AO73" si="9">AL67*AN67</f>
        <v>-450</v>
      </c>
    </row>
    <row r="68" spans="1:41" x14ac:dyDescent="0.25">
      <c r="A68" s="8" t="s">
        <v>91</v>
      </c>
      <c r="B68" s="9"/>
      <c r="C68" s="12">
        <v>-0.33</v>
      </c>
      <c r="D68" s="7" t="s">
        <v>13</v>
      </c>
      <c r="E68" s="9">
        <v>380</v>
      </c>
      <c r="F68" s="9">
        <f t="shared" si="6"/>
        <v>-125.4</v>
      </c>
      <c r="H68" s="8" t="s">
        <v>91</v>
      </c>
      <c r="I68" s="9"/>
      <c r="J68" s="12">
        <v>-0.33</v>
      </c>
      <c r="K68" s="7" t="s">
        <v>13</v>
      </c>
      <c r="L68" s="9">
        <v>380</v>
      </c>
      <c r="M68" s="9">
        <f t="shared" si="8"/>
        <v>-125.4</v>
      </c>
      <c r="O68" s="5" t="s">
        <v>36</v>
      </c>
      <c r="P68" s="6"/>
      <c r="Q68" s="6"/>
      <c r="R68" s="7" t="s">
        <v>13</v>
      </c>
      <c r="S68" s="6"/>
      <c r="T68" s="6"/>
      <c r="V68" s="8" t="s">
        <v>13</v>
      </c>
      <c r="W68" s="9"/>
      <c r="X68" s="9"/>
      <c r="Y68" s="7" t="s">
        <v>13</v>
      </c>
      <c r="Z68" s="9"/>
      <c r="AA68" s="9"/>
      <c r="AC68" s="8" t="s">
        <v>91</v>
      </c>
      <c r="AD68" s="9"/>
      <c r="AE68" s="12">
        <v>-0.33</v>
      </c>
      <c r="AF68" s="7" t="s">
        <v>13</v>
      </c>
      <c r="AG68" s="9">
        <v>400</v>
      </c>
      <c r="AH68" s="9">
        <f t="shared" si="7"/>
        <v>-132</v>
      </c>
      <c r="AJ68" s="8" t="s">
        <v>91</v>
      </c>
      <c r="AK68" s="9"/>
      <c r="AL68" s="12">
        <v>-0.33</v>
      </c>
      <c r="AM68" s="7" t="s">
        <v>13</v>
      </c>
      <c r="AN68" s="9">
        <v>400</v>
      </c>
      <c r="AO68" s="9">
        <f t="shared" si="9"/>
        <v>-132</v>
      </c>
    </row>
    <row r="69" spans="1:41" x14ac:dyDescent="0.25">
      <c r="A69" s="8" t="s">
        <v>192</v>
      </c>
      <c r="B69" s="9"/>
      <c r="C69" s="9">
        <v>-1</v>
      </c>
      <c r="D69" s="7" t="s">
        <v>13</v>
      </c>
      <c r="E69" s="9">
        <v>250</v>
      </c>
      <c r="F69" s="9">
        <f t="shared" si="6"/>
        <v>-250</v>
      </c>
      <c r="H69" s="8" t="s">
        <v>192</v>
      </c>
      <c r="I69" s="9"/>
      <c r="J69" s="9">
        <v>-1</v>
      </c>
      <c r="K69" s="7" t="s">
        <v>13</v>
      </c>
      <c r="L69" s="9">
        <v>250</v>
      </c>
      <c r="M69" s="9">
        <f t="shared" si="8"/>
        <v>-250</v>
      </c>
      <c r="O69" s="8" t="s">
        <v>38</v>
      </c>
      <c r="P69" s="9"/>
      <c r="Q69" s="9">
        <v>-30</v>
      </c>
      <c r="R69" s="7" t="s">
        <v>13</v>
      </c>
      <c r="S69" s="9">
        <v>22.5</v>
      </c>
      <c r="T69" s="9">
        <f t="shared" ref="T69:T79" si="10">Q69*S69</f>
        <v>-675</v>
      </c>
      <c r="V69" s="5" t="s">
        <v>36</v>
      </c>
      <c r="W69" s="6"/>
      <c r="X69" s="6"/>
      <c r="Y69" s="7" t="s">
        <v>13</v>
      </c>
      <c r="Z69" s="6"/>
      <c r="AA69" s="6"/>
      <c r="AC69" s="8" t="s">
        <v>192</v>
      </c>
      <c r="AD69" s="9"/>
      <c r="AE69" s="9">
        <v>-1</v>
      </c>
      <c r="AF69" s="7" t="s">
        <v>13</v>
      </c>
      <c r="AG69" s="9">
        <v>250</v>
      </c>
      <c r="AH69" s="9">
        <f t="shared" si="7"/>
        <v>-250</v>
      </c>
      <c r="AJ69" s="8" t="s">
        <v>192</v>
      </c>
      <c r="AK69" s="9"/>
      <c r="AL69" s="9">
        <v>-1</v>
      </c>
      <c r="AM69" s="7" t="s">
        <v>13</v>
      </c>
      <c r="AN69" s="9">
        <v>250</v>
      </c>
      <c r="AO69" s="9">
        <f t="shared" si="9"/>
        <v>-250</v>
      </c>
    </row>
    <row r="70" spans="1:41" x14ac:dyDescent="0.25">
      <c r="A70" s="8" t="s">
        <v>246</v>
      </c>
      <c r="B70" s="9"/>
      <c r="C70" s="9">
        <v>-1</v>
      </c>
      <c r="D70" s="7" t="s">
        <v>13</v>
      </c>
      <c r="E70" s="9">
        <v>170</v>
      </c>
      <c r="F70" s="9">
        <f t="shared" si="6"/>
        <v>-170</v>
      </c>
      <c r="H70" s="8" t="s">
        <v>246</v>
      </c>
      <c r="I70" s="9"/>
      <c r="J70" s="9">
        <v>-1</v>
      </c>
      <c r="K70" s="7" t="s">
        <v>13</v>
      </c>
      <c r="L70" s="9">
        <v>170</v>
      </c>
      <c r="M70" s="9">
        <f t="shared" si="8"/>
        <v>-170</v>
      </c>
      <c r="O70" s="8" t="s">
        <v>39</v>
      </c>
      <c r="P70" s="9"/>
      <c r="Q70" s="9">
        <v>-2</v>
      </c>
      <c r="R70" s="7" t="s">
        <v>13</v>
      </c>
      <c r="S70" s="9">
        <v>142.5</v>
      </c>
      <c r="T70" s="9">
        <f t="shared" si="10"/>
        <v>-285</v>
      </c>
      <c r="V70" s="8" t="s">
        <v>39</v>
      </c>
      <c r="W70" s="9"/>
      <c r="X70" s="9">
        <v>-3</v>
      </c>
      <c r="Y70" s="7" t="s">
        <v>13</v>
      </c>
      <c r="Z70" s="9">
        <v>142.5</v>
      </c>
      <c r="AA70" s="9">
        <f t="shared" ref="AA70:AA79" si="11">X70*Z70</f>
        <v>-427.5</v>
      </c>
      <c r="AC70" s="8" t="s">
        <v>246</v>
      </c>
      <c r="AD70" s="9"/>
      <c r="AE70" s="9">
        <v>-1</v>
      </c>
      <c r="AF70" s="7" t="s">
        <v>13</v>
      </c>
      <c r="AG70" s="9">
        <v>170</v>
      </c>
      <c r="AH70" s="9">
        <f t="shared" si="7"/>
        <v>-170</v>
      </c>
      <c r="AJ70" s="8" t="s">
        <v>246</v>
      </c>
      <c r="AK70" s="9"/>
      <c r="AL70" s="9">
        <v>-1</v>
      </c>
      <c r="AM70" s="7" t="s">
        <v>13</v>
      </c>
      <c r="AN70" s="9">
        <v>170</v>
      </c>
      <c r="AO70" s="9">
        <f t="shared" si="9"/>
        <v>-170</v>
      </c>
    </row>
    <row r="71" spans="1:41" x14ac:dyDescent="0.25">
      <c r="A71" s="8" t="s">
        <v>247</v>
      </c>
      <c r="B71" s="9"/>
      <c r="C71" s="9">
        <v>-1</v>
      </c>
      <c r="D71" s="7" t="s">
        <v>13</v>
      </c>
      <c r="E71" s="9">
        <v>465</v>
      </c>
      <c r="F71" s="9">
        <f t="shared" si="6"/>
        <v>-465</v>
      </c>
      <c r="H71" s="8" t="s">
        <v>247</v>
      </c>
      <c r="I71" s="9"/>
      <c r="J71" s="9">
        <v>-1</v>
      </c>
      <c r="K71" s="7" t="s">
        <v>13</v>
      </c>
      <c r="L71" s="9">
        <v>465</v>
      </c>
      <c r="M71" s="9">
        <f t="shared" si="8"/>
        <v>-465</v>
      </c>
      <c r="O71" s="8" t="s">
        <v>91</v>
      </c>
      <c r="P71" s="9"/>
      <c r="Q71" s="12">
        <v>-0.33</v>
      </c>
      <c r="R71" s="7" t="s">
        <v>13</v>
      </c>
      <c r="S71" s="9">
        <v>380</v>
      </c>
      <c r="T71" s="9">
        <f t="shared" si="10"/>
        <v>-125.4</v>
      </c>
      <c r="V71" s="8" t="s">
        <v>91</v>
      </c>
      <c r="W71" s="9"/>
      <c r="X71" s="12">
        <v>-0.33</v>
      </c>
      <c r="Y71" s="7" t="s">
        <v>13</v>
      </c>
      <c r="Z71" s="9">
        <v>380</v>
      </c>
      <c r="AA71" s="9">
        <f t="shared" si="11"/>
        <v>-125.4</v>
      </c>
      <c r="AC71" s="8" t="s">
        <v>247</v>
      </c>
      <c r="AD71" s="9"/>
      <c r="AE71" s="9">
        <v>-1</v>
      </c>
      <c r="AF71" s="7" t="s">
        <v>13</v>
      </c>
      <c r="AG71" s="9">
        <v>474</v>
      </c>
      <c r="AH71" s="9">
        <f t="shared" si="7"/>
        <v>-474</v>
      </c>
      <c r="AJ71" s="8" t="s">
        <v>247</v>
      </c>
      <c r="AK71" s="9"/>
      <c r="AL71" s="9">
        <v>-1</v>
      </c>
      <c r="AM71" s="7" t="s">
        <v>13</v>
      </c>
      <c r="AN71" s="9">
        <v>474</v>
      </c>
      <c r="AO71" s="9">
        <f t="shared" si="9"/>
        <v>-474</v>
      </c>
    </row>
    <row r="72" spans="1:41" x14ac:dyDescent="0.25">
      <c r="A72" s="8" t="s">
        <v>248</v>
      </c>
      <c r="B72" s="9"/>
      <c r="C72" s="9">
        <v>-1</v>
      </c>
      <c r="D72" s="7" t="s">
        <v>13</v>
      </c>
      <c r="E72" s="9">
        <v>200</v>
      </c>
      <c r="F72" s="9">
        <f t="shared" si="6"/>
        <v>-200</v>
      </c>
      <c r="H72" s="8" t="s">
        <v>248</v>
      </c>
      <c r="I72" s="9"/>
      <c r="J72" s="9">
        <v>-1</v>
      </c>
      <c r="K72" s="7" t="s">
        <v>13</v>
      </c>
      <c r="L72" s="9">
        <v>200</v>
      </c>
      <c r="M72" s="9">
        <f t="shared" si="8"/>
        <v>-200</v>
      </c>
      <c r="O72" s="8" t="s">
        <v>192</v>
      </c>
      <c r="P72" s="9"/>
      <c r="Q72" s="9">
        <v>-1</v>
      </c>
      <c r="R72" s="7" t="s">
        <v>13</v>
      </c>
      <c r="S72" s="9">
        <v>250</v>
      </c>
      <c r="T72" s="9">
        <f t="shared" si="10"/>
        <v>-250</v>
      </c>
      <c r="V72" s="8" t="s">
        <v>192</v>
      </c>
      <c r="W72" s="9"/>
      <c r="X72" s="9">
        <v>-1</v>
      </c>
      <c r="Y72" s="7" t="s">
        <v>13</v>
      </c>
      <c r="Z72" s="9">
        <v>250</v>
      </c>
      <c r="AA72" s="9">
        <f t="shared" si="11"/>
        <v>-250</v>
      </c>
      <c r="AC72" s="8" t="s">
        <v>248</v>
      </c>
      <c r="AD72" s="9"/>
      <c r="AE72" s="9">
        <v>-1</v>
      </c>
      <c r="AF72" s="7" t="s">
        <v>13</v>
      </c>
      <c r="AG72" s="9">
        <v>200</v>
      </c>
      <c r="AH72" s="9">
        <f t="shared" si="7"/>
        <v>-200</v>
      </c>
      <c r="AJ72" s="8" t="s">
        <v>248</v>
      </c>
      <c r="AK72" s="9"/>
      <c r="AL72" s="9">
        <v>-1</v>
      </c>
      <c r="AM72" s="7" t="s">
        <v>13</v>
      </c>
      <c r="AN72" s="9">
        <v>200</v>
      </c>
      <c r="AO72" s="9">
        <f t="shared" si="9"/>
        <v>-200</v>
      </c>
    </row>
    <row r="73" spans="1:41" x14ac:dyDescent="0.25">
      <c r="A73" s="8" t="s">
        <v>249</v>
      </c>
      <c r="B73" s="9"/>
      <c r="C73" s="12">
        <v>-0.33</v>
      </c>
      <c r="D73" s="7" t="s">
        <v>13</v>
      </c>
      <c r="E73" s="9">
        <v>450</v>
      </c>
      <c r="F73" s="9">
        <f t="shared" si="6"/>
        <v>-148.5</v>
      </c>
      <c r="H73" s="8" t="s">
        <v>249</v>
      </c>
      <c r="I73" s="9"/>
      <c r="J73" s="12">
        <v>-0.33</v>
      </c>
      <c r="K73" s="7" t="s">
        <v>13</v>
      </c>
      <c r="L73" s="9">
        <v>450</v>
      </c>
      <c r="M73" s="9">
        <f t="shared" si="8"/>
        <v>-148.5</v>
      </c>
      <c r="O73" s="8" t="s">
        <v>246</v>
      </c>
      <c r="P73" s="9"/>
      <c r="Q73" s="9">
        <v>-1</v>
      </c>
      <c r="R73" s="7" t="s">
        <v>13</v>
      </c>
      <c r="S73" s="9">
        <v>170</v>
      </c>
      <c r="T73" s="9">
        <f t="shared" si="10"/>
        <v>-170</v>
      </c>
      <c r="V73" s="8" t="s">
        <v>246</v>
      </c>
      <c r="W73" s="9"/>
      <c r="X73" s="9">
        <v>-1</v>
      </c>
      <c r="Y73" s="7" t="s">
        <v>13</v>
      </c>
      <c r="Z73" s="9">
        <v>170</v>
      </c>
      <c r="AA73" s="9">
        <f t="shared" si="11"/>
        <v>-170</v>
      </c>
      <c r="AC73" s="8" t="s">
        <v>249</v>
      </c>
      <c r="AD73" s="9"/>
      <c r="AE73" s="12">
        <v>-0.33</v>
      </c>
      <c r="AF73" s="7" t="s">
        <v>13</v>
      </c>
      <c r="AG73" s="9">
        <v>450</v>
      </c>
      <c r="AH73" s="9">
        <f t="shared" si="7"/>
        <v>-148.5</v>
      </c>
      <c r="AJ73" s="8" t="s">
        <v>249</v>
      </c>
      <c r="AK73" s="9"/>
      <c r="AL73" s="12">
        <v>-0.33</v>
      </c>
      <c r="AM73" s="7" t="s">
        <v>13</v>
      </c>
      <c r="AN73" s="9">
        <v>450</v>
      </c>
      <c r="AO73" s="9">
        <f t="shared" si="9"/>
        <v>-148.5</v>
      </c>
    </row>
    <row r="74" spans="1:41" x14ac:dyDescent="0.25">
      <c r="A74" s="8" t="s">
        <v>48</v>
      </c>
      <c r="B74" s="9"/>
      <c r="C74" s="9"/>
      <c r="D74" s="7" t="s">
        <v>13</v>
      </c>
      <c r="E74" s="9"/>
      <c r="F74" s="9">
        <v>-500</v>
      </c>
      <c r="H74" s="8" t="s">
        <v>48</v>
      </c>
      <c r="I74" s="9"/>
      <c r="J74" s="9"/>
      <c r="K74" s="7" t="s">
        <v>13</v>
      </c>
      <c r="L74" s="9"/>
      <c r="M74" s="9">
        <v>-500</v>
      </c>
      <c r="O74" s="8" t="s">
        <v>247</v>
      </c>
      <c r="P74" s="9"/>
      <c r="Q74" s="9">
        <v>-1</v>
      </c>
      <c r="R74" s="7" t="s">
        <v>13</v>
      </c>
      <c r="S74" s="9">
        <v>492</v>
      </c>
      <c r="T74" s="9">
        <f t="shared" si="10"/>
        <v>-492</v>
      </c>
      <c r="V74" s="8" t="s">
        <v>247</v>
      </c>
      <c r="W74" s="9"/>
      <c r="X74" s="9">
        <v>-1</v>
      </c>
      <c r="Y74" s="7" t="s">
        <v>13</v>
      </c>
      <c r="Z74" s="9">
        <v>492</v>
      </c>
      <c r="AA74" s="9">
        <f t="shared" si="11"/>
        <v>-492</v>
      </c>
      <c r="AC74" s="8" t="s">
        <v>48</v>
      </c>
      <c r="AD74" s="9"/>
      <c r="AE74" s="9"/>
      <c r="AF74" s="7" t="s">
        <v>13</v>
      </c>
      <c r="AG74" s="9"/>
      <c r="AH74" s="9">
        <v>-500</v>
      </c>
      <c r="AJ74" s="8" t="s">
        <v>48</v>
      </c>
      <c r="AK74" s="9"/>
      <c r="AL74" s="9"/>
      <c r="AM74" s="7" t="s">
        <v>13</v>
      </c>
      <c r="AN74" s="9"/>
      <c r="AO74" s="9">
        <v>-500</v>
      </c>
    </row>
    <row r="75" spans="1:41" x14ac:dyDescent="0.25">
      <c r="A75" s="5" t="s">
        <v>49</v>
      </c>
      <c r="B75" s="6"/>
      <c r="C75" s="6"/>
      <c r="D75" s="7" t="s">
        <v>13</v>
      </c>
      <c r="E75" s="6"/>
      <c r="F75" s="6">
        <f>SUM(F66:F74)</f>
        <v>-2818.9</v>
      </c>
      <c r="H75" s="5" t="s">
        <v>49</v>
      </c>
      <c r="I75" s="6"/>
      <c r="J75" s="6"/>
      <c r="K75" s="7" t="s">
        <v>13</v>
      </c>
      <c r="L75" s="6"/>
      <c r="M75" s="6">
        <f>SUM(M67:M74)</f>
        <v>-2286.4</v>
      </c>
      <c r="O75" s="8" t="s">
        <v>248</v>
      </c>
      <c r="P75" s="9"/>
      <c r="Q75" s="9">
        <v>-1</v>
      </c>
      <c r="R75" s="7" t="s">
        <v>13</v>
      </c>
      <c r="S75" s="9">
        <v>200</v>
      </c>
      <c r="T75" s="9">
        <f t="shared" si="10"/>
        <v>-200</v>
      </c>
      <c r="V75" s="8" t="s">
        <v>248</v>
      </c>
      <c r="W75" s="9"/>
      <c r="X75" s="9">
        <v>-1</v>
      </c>
      <c r="Y75" s="7" t="s">
        <v>13</v>
      </c>
      <c r="Z75" s="9">
        <v>200</v>
      </c>
      <c r="AA75" s="9">
        <f t="shared" si="11"/>
        <v>-200</v>
      </c>
      <c r="AC75" s="5" t="s">
        <v>49</v>
      </c>
      <c r="AD75" s="6"/>
      <c r="AE75" s="6"/>
      <c r="AF75" s="7" t="s">
        <v>13</v>
      </c>
      <c r="AG75" s="6"/>
      <c r="AH75" s="6">
        <f>SUM(AH66:AH74)</f>
        <v>-2924.5</v>
      </c>
      <c r="AJ75" s="5" t="s">
        <v>49</v>
      </c>
      <c r="AK75" s="6"/>
      <c r="AL75" s="6"/>
      <c r="AM75" s="7" t="s">
        <v>13</v>
      </c>
      <c r="AN75" s="6"/>
      <c r="AO75" s="6">
        <f>SUM(AO67:AO74)</f>
        <v>-2324.5</v>
      </c>
    </row>
    <row r="76" spans="1:41" x14ac:dyDescent="0.25">
      <c r="A76" s="8" t="s">
        <v>50</v>
      </c>
      <c r="B76" s="9"/>
      <c r="C76" s="9"/>
      <c r="D76" s="7" t="s">
        <v>13</v>
      </c>
      <c r="E76" s="9"/>
      <c r="F76" s="9">
        <f>SUM(F63,F75)</f>
        <v>2356.35</v>
      </c>
      <c r="H76" s="8" t="s">
        <v>50</v>
      </c>
      <c r="I76" s="9"/>
      <c r="J76" s="9"/>
      <c r="K76" s="7" t="s">
        <v>13</v>
      </c>
      <c r="L76" s="9"/>
      <c r="M76" s="9">
        <f>SUM(M64,M75)</f>
        <v>784.59999999999991</v>
      </c>
      <c r="O76" s="8" t="s">
        <v>249</v>
      </c>
      <c r="P76" s="9"/>
      <c r="Q76" s="12">
        <v>-0.33</v>
      </c>
      <c r="R76" s="7" t="s">
        <v>13</v>
      </c>
      <c r="S76" s="9">
        <v>450</v>
      </c>
      <c r="T76" s="9">
        <f t="shared" si="10"/>
        <v>-148.5</v>
      </c>
      <c r="V76" s="8" t="s">
        <v>249</v>
      </c>
      <c r="W76" s="9"/>
      <c r="X76" s="12">
        <v>-0.33</v>
      </c>
      <c r="Y76" s="7" t="s">
        <v>13</v>
      </c>
      <c r="Z76" s="9">
        <v>450</v>
      </c>
      <c r="AA76" s="9">
        <f t="shared" si="11"/>
        <v>-148.5</v>
      </c>
      <c r="AC76" s="8" t="s">
        <v>50</v>
      </c>
      <c r="AD76" s="9"/>
      <c r="AE76" s="9"/>
      <c r="AF76" s="7" t="s">
        <v>13</v>
      </c>
      <c r="AG76" s="9"/>
      <c r="AH76" s="9">
        <f>SUM(AH63,AH75)</f>
        <v>2883.6499999999996</v>
      </c>
      <c r="AJ76" s="8" t="s">
        <v>50</v>
      </c>
      <c r="AK76" s="9"/>
      <c r="AL76" s="9"/>
      <c r="AM76" s="7" t="s">
        <v>13</v>
      </c>
      <c r="AN76" s="9"/>
      <c r="AO76" s="9">
        <f>SUM(AO64,AO75)</f>
        <v>1421.4</v>
      </c>
    </row>
    <row r="77" spans="1:41" x14ac:dyDescent="0.25">
      <c r="A77" s="1"/>
      <c r="B77" s="1"/>
      <c r="C77" s="1"/>
      <c r="D77" s="1"/>
      <c r="E77" s="1"/>
      <c r="F77" s="1"/>
      <c r="H77" s="1"/>
      <c r="I77" s="1"/>
      <c r="J77" s="1"/>
      <c r="K77" s="1"/>
      <c r="L77" s="1"/>
      <c r="M77" s="1"/>
      <c r="O77" s="8" t="s">
        <v>153</v>
      </c>
      <c r="P77" s="9"/>
      <c r="Q77" s="9">
        <v>-1</v>
      </c>
      <c r="R77" s="7" t="s">
        <v>13</v>
      </c>
      <c r="S77" s="9">
        <v>1225</v>
      </c>
      <c r="T77" s="9">
        <f t="shared" si="10"/>
        <v>-1225</v>
      </c>
      <c r="V77" s="8" t="s">
        <v>153</v>
      </c>
      <c r="W77" s="9"/>
      <c r="X77" s="9">
        <v>-1</v>
      </c>
      <c r="Y77" s="7" t="s">
        <v>13</v>
      </c>
      <c r="Z77" s="9">
        <v>1225</v>
      </c>
      <c r="AA77" s="9">
        <f t="shared" si="11"/>
        <v>-1225</v>
      </c>
      <c r="AC77" s="1"/>
      <c r="AD77" s="1"/>
      <c r="AE77" s="1"/>
      <c r="AF77" s="1"/>
      <c r="AG77" s="1"/>
      <c r="AH77" s="1"/>
      <c r="AJ77" s="1"/>
      <c r="AK77" s="1"/>
      <c r="AL77" s="1"/>
      <c r="AM77" s="1"/>
      <c r="AN77" s="1"/>
      <c r="AO77" s="1"/>
    </row>
    <row r="78" spans="1:41" x14ac:dyDescent="0.25">
      <c r="A78" s="2" t="s">
        <v>250</v>
      </c>
      <c r="B78" s="1"/>
      <c r="C78" s="1"/>
      <c r="D78" s="1"/>
      <c r="E78" s="1"/>
      <c r="F78" s="1"/>
      <c r="H78" s="2" t="s">
        <v>250</v>
      </c>
      <c r="I78" s="1"/>
      <c r="J78" s="1"/>
      <c r="K78" s="1"/>
      <c r="L78" s="1"/>
      <c r="M78" s="1"/>
      <c r="O78" s="8" t="s">
        <v>154</v>
      </c>
      <c r="P78" s="9"/>
      <c r="Q78" s="9">
        <v>-3</v>
      </c>
      <c r="R78" s="7" t="s">
        <v>13</v>
      </c>
      <c r="S78" s="9">
        <v>125</v>
      </c>
      <c r="T78" s="9">
        <f t="shared" si="10"/>
        <v>-375</v>
      </c>
      <c r="V78" s="8" t="s">
        <v>154</v>
      </c>
      <c r="W78" s="9"/>
      <c r="X78" s="9">
        <v>-3</v>
      </c>
      <c r="Y78" s="7" t="s">
        <v>13</v>
      </c>
      <c r="Z78" s="9">
        <v>125</v>
      </c>
      <c r="AA78" s="9">
        <f t="shared" si="11"/>
        <v>-375</v>
      </c>
      <c r="AC78" s="2" t="s">
        <v>250</v>
      </c>
      <c r="AD78" s="1"/>
      <c r="AE78" s="1"/>
      <c r="AF78" s="1"/>
      <c r="AG78" s="1"/>
      <c r="AH78" s="1"/>
      <c r="AJ78" s="2" t="s">
        <v>250</v>
      </c>
      <c r="AK78" s="1"/>
      <c r="AL78" s="1"/>
      <c r="AM78" s="1"/>
      <c r="AN78" s="1"/>
      <c r="AO78" s="1"/>
    </row>
    <row r="79" spans="1:41" x14ac:dyDescent="0.25">
      <c r="A79" s="2" t="s">
        <v>251</v>
      </c>
      <c r="B79" s="1"/>
      <c r="C79" s="1"/>
      <c r="D79" s="1"/>
      <c r="E79" s="1"/>
      <c r="F79" s="1"/>
      <c r="H79" s="2" t="s">
        <v>251</v>
      </c>
      <c r="I79" s="1"/>
      <c r="J79" s="1"/>
      <c r="K79" s="1"/>
      <c r="L79" s="1"/>
      <c r="M79" s="1"/>
      <c r="O79" s="8" t="s">
        <v>155</v>
      </c>
      <c r="P79" s="9"/>
      <c r="Q79" s="9">
        <v>-160</v>
      </c>
      <c r="R79" s="7" t="s">
        <v>13</v>
      </c>
      <c r="S79" s="9">
        <v>5</v>
      </c>
      <c r="T79" s="9">
        <f t="shared" si="10"/>
        <v>-800</v>
      </c>
      <c r="V79" s="8" t="s">
        <v>155</v>
      </c>
      <c r="W79" s="9"/>
      <c r="X79" s="9">
        <v>-160</v>
      </c>
      <c r="Y79" s="7" t="s">
        <v>13</v>
      </c>
      <c r="Z79" s="9">
        <v>5</v>
      </c>
      <c r="AA79" s="9">
        <f t="shared" si="11"/>
        <v>-800</v>
      </c>
      <c r="AC79" s="2" t="s">
        <v>251</v>
      </c>
      <c r="AD79" s="1"/>
      <c r="AE79" s="1"/>
      <c r="AF79" s="1"/>
      <c r="AG79" s="1"/>
      <c r="AH79" s="1"/>
      <c r="AJ79" s="2" t="s">
        <v>251</v>
      </c>
      <c r="AK79" s="1"/>
      <c r="AL79" s="1"/>
      <c r="AM79" s="1"/>
      <c r="AN79" s="1"/>
      <c r="AO79" s="1"/>
    </row>
    <row r="80" spans="1:41" x14ac:dyDescent="0.25">
      <c r="A80" s="1"/>
      <c r="B80" s="1"/>
      <c r="C80" s="1"/>
      <c r="D80" s="1"/>
      <c r="E80" s="1"/>
      <c r="F80" s="1"/>
      <c r="H80" s="1"/>
      <c r="I80" s="1"/>
      <c r="J80" s="1"/>
      <c r="K80" s="1"/>
      <c r="L80" s="1"/>
      <c r="M80" s="1"/>
      <c r="O80" s="8" t="s">
        <v>48</v>
      </c>
      <c r="P80" s="9"/>
      <c r="Q80" s="9"/>
      <c r="R80" s="7" t="s">
        <v>13</v>
      </c>
      <c r="S80" s="9"/>
      <c r="T80" s="9">
        <v>-500</v>
      </c>
      <c r="V80" s="8" t="s">
        <v>48</v>
      </c>
      <c r="W80" s="9"/>
      <c r="X80" s="9"/>
      <c r="Y80" s="7" t="s">
        <v>13</v>
      </c>
      <c r="Z80" s="9"/>
      <c r="AA80" s="9">
        <v>-500</v>
      </c>
      <c r="AC80" s="1"/>
      <c r="AD80" s="1"/>
      <c r="AE80" s="1"/>
      <c r="AF80" s="1"/>
      <c r="AG80" s="1"/>
      <c r="AH80" s="1"/>
      <c r="AJ80" s="1"/>
      <c r="AK80" s="1"/>
      <c r="AL80" s="1"/>
      <c r="AM80" s="1"/>
      <c r="AN80" s="1"/>
      <c r="AO80" s="1"/>
    </row>
    <row r="81" spans="1:41" x14ac:dyDescent="0.25">
      <c r="A81" s="2" t="s">
        <v>52</v>
      </c>
      <c r="B81" s="1"/>
      <c r="C81" s="1"/>
      <c r="D81" s="1"/>
      <c r="E81" s="1"/>
      <c r="F81" s="1"/>
      <c r="H81" s="2" t="s">
        <v>52</v>
      </c>
      <c r="I81" s="1"/>
      <c r="J81" s="1"/>
      <c r="K81" s="1"/>
      <c r="L81" s="1"/>
      <c r="M81" s="1"/>
      <c r="O81" s="5" t="s">
        <v>49</v>
      </c>
      <c r="P81" s="6"/>
      <c r="Q81" s="6"/>
      <c r="R81" s="7" t="s">
        <v>13</v>
      </c>
      <c r="S81" s="6"/>
      <c r="T81" s="6">
        <f>SUM(T69:T80)</f>
        <v>-5245.9</v>
      </c>
      <c r="V81" s="5" t="s">
        <v>49</v>
      </c>
      <c r="W81" s="6"/>
      <c r="X81" s="6"/>
      <c r="Y81" s="7" t="s">
        <v>13</v>
      </c>
      <c r="Z81" s="6"/>
      <c r="AA81" s="6">
        <f>SUM(AA70:AA80)</f>
        <v>-4713.3999999999996</v>
      </c>
      <c r="AC81" s="2" t="s">
        <v>52</v>
      </c>
      <c r="AD81" s="1"/>
      <c r="AE81" s="1"/>
      <c r="AF81" s="1"/>
      <c r="AG81" s="1"/>
      <c r="AH81" s="1"/>
      <c r="AJ81" s="2" t="s">
        <v>52</v>
      </c>
      <c r="AK81" s="1"/>
      <c r="AL81" s="1"/>
      <c r="AM81" s="1"/>
      <c r="AN81" s="1"/>
      <c r="AO81" s="1"/>
    </row>
    <row r="82" spans="1:41" x14ac:dyDescent="0.25">
      <c r="A82" s="1"/>
      <c r="B82" s="1"/>
      <c r="C82" s="1"/>
      <c r="D82" s="1"/>
      <c r="E82" s="1"/>
      <c r="F82" s="1"/>
      <c r="H82" s="1"/>
      <c r="I82" s="1"/>
      <c r="J82" s="1"/>
      <c r="K82" s="1"/>
      <c r="L82" s="1"/>
      <c r="M82" s="1"/>
      <c r="O82" s="8" t="s">
        <v>50</v>
      </c>
      <c r="P82" s="9"/>
      <c r="Q82" s="9"/>
      <c r="R82" s="7" t="s">
        <v>13</v>
      </c>
      <c r="S82" s="9"/>
      <c r="T82" s="9">
        <f>SUM(T66,T81)</f>
        <v>1499.5500000000002</v>
      </c>
      <c r="V82" s="8" t="s">
        <v>50</v>
      </c>
      <c r="W82" s="9"/>
      <c r="X82" s="9"/>
      <c r="Y82" s="7" t="s">
        <v>13</v>
      </c>
      <c r="Z82" s="9"/>
      <c r="AA82" s="9">
        <f>SUM(AA67,AA81)</f>
        <v>-354.19999999999982</v>
      </c>
      <c r="AC82" s="1"/>
      <c r="AD82" s="1"/>
      <c r="AE82" s="1"/>
      <c r="AF82" s="1"/>
      <c r="AG82" s="1"/>
      <c r="AH82" s="1"/>
      <c r="AJ82" s="1"/>
      <c r="AK82" s="1"/>
      <c r="AL82" s="1"/>
      <c r="AM82" s="1"/>
      <c r="AN82" s="1"/>
      <c r="AO82" s="1"/>
    </row>
    <row r="83" spans="1:41" x14ac:dyDescent="0.25">
      <c r="A83" s="1" t="s">
        <v>252</v>
      </c>
      <c r="B83" s="1"/>
      <c r="C83" s="1"/>
      <c r="D83" s="1"/>
      <c r="E83" s="1"/>
      <c r="F83" s="1"/>
      <c r="H83" s="1" t="s">
        <v>252</v>
      </c>
      <c r="I83" s="1"/>
      <c r="J83" s="1"/>
      <c r="K83" s="1"/>
      <c r="L83" s="1"/>
      <c r="M83" s="1"/>
      <c r="O83" s="1"/>
      <c r="P83" s="1"/>
      <c r="Q83" s="1"/>
      <c r="R83" s="1"/>
      <c r="S83" s="1"/>
      <c r="T83" s="1"/>
      <c r="V83" s="1"/>
      <c r="W83" s="1"/>
      <c r="X83" s="1"/>
      <c r="Y83" s="1"/>
      <c r="Z83" s="1"/>
      <c r="AA83" s="1"/>
      <c r="AC83" s="1" t="s">
        <v>252</v>
      </c>
      <c r="AD83" s="1"/>
      <c r="AE83" s="1"/>
      <c r="AF83" s="1"/>
      <c r="AG83" s="1"/>
      <c r="AH83" s="1"/>
      <c r="AJ83" s="1" t="s">
        <v>252</v>
      </c>
      <c r="AK83" s="1"/>
      <c r="AL83" s="1"/>
      <c r="AM83" s="1"/>
      <c r="AN83" s="1"/>
      <c r="AO83" s="1"/>
    </row>
    <row r="84" spans="1:41" x14ac:dyDescent="0.25">
      <c r="A84" s="2" t="s">
        <v>1</v>
      </c>
      <c r="B84" s="2" t="s">
        <v>235</v>
      </c>
      <c r="C84" s="1"/>
      <c r="D84" s="1"/>
      <c r="E84" s="1"/>
      <c r="F84" s="1"/>
      <c r="H84" s="2" t="s">
        <v>1</v>
      </c>
      <c r="I84" s="2" t="s">
        <v>235</v>
      </c>
      <c r="J84" s="1"/>
      <c r="K84" s="1"/>
      <c r="L84" s="1"/>
      <c r="M84" s="1"/>
      <c r="O84" s="2" t="s">
        <v>250</v>
      </c>
      <c r="P84" s="1"/>
      <c r="Q84" s="1"/>
      <c r="R84" s="1"/>
      <c r="S84" s="1"/>
      <c r="T84" s="1"/>
      <c r="V84" s="2" t="s">
        <v>250</v>
      </c>
      <c r="W84" s="1"/>
      <c r="X84" s="1"/>
      <c r="Y84" s="1"/>
      <c r="Z84" s="1"/>
      <c r="AA84" s="1"/>
      <c r="AC84" s="2" t="s">
        <v>1</v>
      </c>
      <c r="AD84" s="2" t="s">
        <v>235</v>
      </c>
      <c r="AE84" s="1"/>
      <c r="AF84" s="1"/>
      <c r="AG84" s="1"/>
      <c r="AH84" s="1"/>
      <c r="AJ84" s="2" t="s">
        <v>1</v>
      </c>
      <c r="AK84" s="2" t="s">
        <v>235</v>
      </c>
      <c r="AL84" s="1"/>
      <c r="AM84" s="1"/>
      <c r="AN84" s="1"/>
      <c r="AO84" s="1"/>
    </row>
    <row r="85" spans="1:41" x14ac:dyDescent="0.25">
      <c r="A85" s="2" t="s">
        <v>3</v>
      </c>
      <c r="B85" s="2" t="s">
        <v>4</v>
      </c>
      <c r="C85" s="1"/>
      <c r="D85" s="1"/>
      <c r="E85" s="1"/>
      <c r="F85" s="1"/>
      <c r="H85" s="2" t="s">
        <v>3</v>
      </c>
      <c r="I85" s="2" t="s">
        <v>4</v>
      </c>
      <c r="J85" s="1"/>
      <c r="K85" s="1"/>
      <c r="L85" s="1"/>
      <c r="M85" s="1"/>
      <c r="O85" s="2" t="s">
        <v>251</v>
      </c>
      <c r="P85" s="1"/>
      <c r="Q85" s="1"/>
      <c r="R85" s="1"/>
      <c r="S85" s="1"/>
      <c r="T85" s="1"/>
      <c r="V85" s="2" t="s">
        <v>251</v>
      </c>
      <c r="W85" s="1"/>
      <c r="X85" s="1"/>
      <c r="Y85" s="1"/>
      <c r="Z85" s="1"/>
      <c r="AA85" s="1"/>
      <c r="AC85" s="2" t="s">
        <v>3</v>
      </c>
      <c r="AD85" s="2" t="s">
        <v>4</v>
      </c>
      <c r="AE85" s="1"/>
      <c r="AF85" s="1"/>
      <c r="AG85" s="1"/>
      <c r="AH85" s="1"/>
      <c r="AJ85" s="2" t="s">
        <v>3</v>
      </c>
      <c r="AK85" s="2" t="s">
        <v>4</v>
      </c>
      <c r="AL85" s="1"/>
      <c r="AM85" s="1"/>
      <c r="AN85" s="1"/>
      <c r="AO85" s="1"/>
    </row>
    <row r="86" spans="1:41" x14ac:dyDescent="0.25">
      <c r="A86" s="2" t="s">
        <v>5</v>
      </c>
      <c r="B86" s="2" t="s">
        <v>6</v>
      </c>
      <c r="C86" s="1"/>
      <c r="D86" s="1"/>
      <c r="E86" s="1"/>
      <c r="F86" s="1"/>
      <c r="H86" s="2" t="s">
        <v>5</v>
      </c>
      <c r="I86" s="2" t="s">
        <v>6</v>
      </c>
      <c r="J86" s="1"/>
      <c r="K86" s="1"/>
      <c r="L86" s="1"/>
      <c r="M86" s="1"/>
      <c r="O86" s="1"/>
      <c r="P86" s="1"/>
      <c r="Q86" s="1"/>
      <c r="R86" s="1"/>
      <c r="S86" s="1"/>
      <c r="T86" s="1"/>
      <c r="V86" s="1"/>
      <c r="W86" s="1"/>
      <c r="X86" s="1"/>
      <c r="Y86" s="1"/>
      <c r="Z86" s="1"/>
      <c r="AA86" s="1"/>
      <c r="AC86" s="2" t="s">
        <v>5</v>
      </c>
      <c r="AD86" s="2" t="s">
        <v>6</v>
      </c>
      <c r="AE86" s="1"/>
      <c r="AF86" s="1"/>
      <c r="AG86" s="1"/>
      <c r="AH86" s="1"/>
      <c r="AJ86" s="2" t="s">
        <v>5</v>
      </c>
      <c r="AK86" s="2" t="s">
        <v>6</v>
      </c>
      <c r="AL86" s="1"/>
      <c r="AM86" s="1"/>
      <c r="AN86" s="1"/>
      <c r="AO86" s="1"/>
    </row>
    <row r="87" spans="1:41" x14ac:dyDescent="0.25">
      <c r="A87" s="2" t="s">
        <v>7</v>
      </c>
      <c r="B87" s="2" t="s">
        <v>8</v>
      </c>
      <c r="C87" s="1"/>
      <c r="D87" s="1"/>
      <c r="E87" s="1"/>
      <c r="F87" s="1"/>
      <c r="H87" s="2" t="s">
        <v>7</v>
      </c>
      <c r="I87" s="2" t="s">
        <v>8</v>
      </c>
      <c r="J87" s="1"/>
      <c r="K87" s="1"/>
      <c r="L87" s="1"/>
      <c r="M87" s="1"/>
      <c r="O87" s="2" t="s">
        <v>52</v>
      </c>
      <c r="P87" s="1"/>
      <c r="Q87" s="1"/>
      <c r="R87" s="1"/>
      <c r="S87" s="1"/>
      <c r="T87" s="1"/>
      <c r="V87" s="2" t="s">
        <v>52</v>
      </c>
      <c r="W87" s="1"/>
      <c r="X87" s="1"/>
      <c r="Y87" s="1"/>
      <c r="Z87" s="1"/>
      <c r="AA87" s="1"/>
      <c r="AC87" s="2" t="s">
        <v>7</v>
      </c>
      <c r="AD87" s="2" t="s">
        <v>187</v>
      </c>
      <c r="AE87" s="1"/>
      <c r="AF87" s="1"/>
      <c r="AG87" s="1"/>
      <c r="AH87" s="1"/>
      <c r="AJ87" s="2" t="s">
        <v>7</v>
      </c>
      <c r="AK87" s="2" t="s">
        <v>187</v>
      </c>
      <c r="AL87" s="1"/>
      <c r="AM87" s="1"/>
      <c r="AN87" s="1"/>
      <c r="AO87" s="1"/>
    </row>
    <row r="88" spans="1:41" x14ac:dyDescent="0.25">
      <c r="A88" s="2" t="s">
        <v>9</v>
      </c>
      <c r="B88" s="2" t="s">
        <v>10</v>
      </c>
      <c r="C88" s="1"/>
      <c r="D88" s="1"/>
      <c r="E88" s="1"/>
      <c r="F88" s="1"/>
      <c r="H88" s="2" t="s">
        <v>9</v>
      </c>
      <c r="I88" s="2" t="s">
        <v>133</v>
      </c>
      <c r="J88" s="1"/>
      <c r="K88" s="1"/>
      <c r="L88" s="1"/>
      <c r="M88" s="1"/>
      <c r="O88" s="1"/>
      <c r="P88" s="1"/>
      <c r="Q88" s="1"/>
      <c r="R88" s="1"/>
      <c r="S88" s="1"/>
      <c r="T88" s="1"/>
      <c r="V88" s="1"/>
      <c r="W88" s="1"/>
      <c r="X88" s="1"/>
      <c r="Y88" s="1"/>
      <c r="Z88" s="1"/>
      <c r="AA88" s="1"/>
      <c r="AC88" s="2" t="s">
        <v>9</v>
      </c>
      <c r="AD88" s="2" t="s">
        <v>10</v>
      </c>
      <c r="AE88" s="1"/>
      <c r="AF88" s="1"/>
      <c r="AG88" s="1"/>
      <c r="AH88" s="1"/>
      <c r="AJ88" s="2" t="s">
        <v>9</v>
      </c>
      <c r="AK88" s="2" t="s">
        <v>133</v>
      </c>
      <c r="AL88" s="1"/>
      <c r="AM88" s="1"/>
      <c r="AN88" s="1"/>
      <c r="AO88" s="1"/>
    </row>
    <row r="89" spans="1:41" x14ac:dyDescent="0.25">
      <c r="A89" s="1"/>
      <c r="B89" s="1"/>
      <c r="C89" s="1"/>
      <c r="D89" s="1"/>
      <c r="E89" s="1"/>
      <c r="F89" s="1"/>
      <c r="H89" s="1"/>
      <c r="I89" s="1"/>
      <c r="J89" s="1"/>
      <c r="K89" s="1"/>
      <c r="L89" s="1"/>
      <c r="M89" s="1"/>
      <c r="O89" s="1" t="s">
        <v>252</v>
      </c>
      <c r="P89" s="1"/>
      <c r="Q89" s="1"/>
      <c r="R89" s="1"/>
      <c r="S89" s="1"/>
      <c r="T89" s="1"/>
      <c r="V89" s="1" t="s">
        <v>252</v>
      </c>
      <c r="W89" s="1"/>
      <c r="X89" s="1"/>
      <c r="Y89" s="1"/>
      <c r="Z89" s="1"/>
      <c r="AA89" s="1"/>
      <c r="AC89" s="1"/>
      <c r="AD89" s="1"/>
      <c r="AE89" s="1"/>
      <c r="AF89" s="1"/>
      <c r="AG89" s="1"/>
      <c r="AH89" s="1"/>
      <c r="AJ89" s="1"/>
      <c r="AK89" s="1"/>
      <c r="AL89" s="1"/>
      <c r="AM89" s="1"/>
      <c r="AN89" s="1"/>
      <c r="AO89" s="1"/>
    </row>
    <row r="90" spans="1:41" x14ac:dyDescent="0.25">
      <c r="A90" s="3" t="s">
        <v>11</v>
      </c>
      <c r="B90" s="4" t="s">
        <v>12</v>
      </c>
      <c r="C90" s="4" t="s">
        <v>15</v>
      </c>
      <c r="D90" s="4" t="s">
        <v>13</v>
      </c>
      <c r="E90" s="4" t="s">
        <v>16</v>
      </c>
      <c r="F90" s="4" t="s">
        <v>17</v>
      </c>
      <c r="H90" s="3" t="s">
        <v>11</v>
      </c>
      <c r="I90" s="4" t="s">
        <v>12</v>
      </c>
      <c r="J90" s="4" t="s">
        <v>15</v>
      </c>
      <c r="K90" s="4" t="s">
        <v>13</v>
      </c>
      <c r="L90" s="4" t="s">
        <v>16</v>
      </c>
      <c r="M90" s="4" t="s">
        <v>17</v>
      </c>
      <c r="O90" s="2" t="s">
        <v>1</v>
      </c>
      <c r="P90" s="2" t="s">
        <v>235</v>
      </c>
      <c r="Q90" s="1"/>
      <c r="R90" s="1"/>
      <c r="S90" s="1"/>
      <c r="T90" s="1"/>
      <c r="V90" s="2" t="s">
        <v>1</v>
      </c>
      <c r="W90" s="2" t="s">
        <v>235</v>
      </c>
      <c r="X90" s="1"/>
      <c r="Y90" s="1"/>
      <c r="Z90" s="1"/>
      <c r="AA90" s="1"/>
      <c r="AC90" s="3" t="s">
        <v>11</v>
      </c>
      <c r="AD90" s="4" t="s">
        <v>12</v>
      </c>
      <c r="AE90" s="4" t="s">
        <v>15</v>
      </c>
      <c r="AF90" s="4" t="s">
        <v>13</v>
      </c>
      <c r="AG90" s="4" t="s">
        <v>16</v>
      </c>
      <c r="AH90" s="4" t="s">
        <v>17</v>
      </c>
      <c r="AJ90" s="3" t="s">
        <v>11</v>
      </c>
      <c r="AK90" s="4" t="s">
        <v>12</v>
      </c>
      <c r="AL90" s="4" t="s">
        <v>15</v>
      </c>
      <c r="AM90" s="4" t="s">
        <v>13</v>
      </c>
      <c r="AN90" s="4" t="s">
        <v>16</v>
      </c>
      <c r="AO90" s="4" t="s">
        <v>17</v>
      </c>
    </row>
    <row r="91" spans="1:41" x14ac:dyDescent="0.25">
      <c r="A91" s="5" t="s">
        <v>18</v>
      </c>
      <c r="B91" s="6"/>
      <c r="C91" s="6"/>
      <c r="D91" s="7" t="s">
        <v>13</v>
      </c>
      <c r="E91" s="6"/>
      <c r="F91" s="6"/>
      <c r="H91" s="5" t="s">
        <v>18</v>
      </c>
      <c r="I91" s="6"/>
      <c r="J91" s="6"/>
      <c r="K91" s="7" t="s">
        <v>13</v>
      </c>
      <c r="L91" s="6"/>
      <c r="M91" s="6"/>
      <c r="O91" s="2" t="s">
        <v>3</v>
      </c>
      <c r="P91" s="2" t="s">
        <v>4</v>
      </c>
      <c r="Q91" s="1"/>
      <c r="R91" s="1"/>
      <c r="S91" s="1"/>
      <c r="T91" s="1"/>
      <c r="V91" s="2" t="s">
        <v>3</v>
      </c>
      <c r="W91" s="2" t="s">
        <v>4</v>
      </c>
      <c r="X91" s="1"/>
      <c r="Y91" s="1"/>
      <c r="Z91" s="1"/>
      <c r="AA91" s="1"/>
      <c r="AC91" s="5" t="s">
        <v>18</v>
      </c>
      <c r="AD91" s="6"/>
      <c r="AE91" s="6"/>
      <c r="AF91" s="7" t="s">
        <v>13</v>
      </c>
      <c r="AG91" s="6"/>
      <c r="AH91" s="6"/>
      <c r="AJ91" s="5" t="s">
        <v>18</v>
      </c>
      <c r="AK91" s="6"/>
      <c r="AL91" s="6"/>
      <c r="AM91" s="7" t="s">
        <v>13</v>
      </c>
      <c r="AN91" s="6"/>
      <c r="AO91" s="6"/>
    </row>
    <row r="92" spans="1:41" x14ac:dyDescent="0.25">
      <c r="A92" s="8" t="s">
        <v>236</v>
      </c>
      <c r="B92" s="9"/>
      <c r="C92" s="9">
        <v>8925</v>
      </c>
      <c r="D92" s="7" t="s">
        <v>237</v>
      </c>
      <c r="E92" s="10"/>
      <c r="F92" s="9"/>
      <c r="H92" s="8" t="s">
        <v>236</v>
      </c>
      <c r="I92" s="9"/>
      <c r="J92" s="9">
        <v>8925</v>
      </c>
      <c r="K92" s="7" t="s">
        <v>237</v>
      </c>
      <c r="L92" s="10"/>
      <c r="M92" s="9"/>
      <c r="O92" s="2" t="s">
        <v>5</v>
      </c>
      <c r="P92" s="2" t="s">
        <v>6</v>
      </c>
      <c r="Q92" s="1"/>
      <c r="R92" s="1"/>
      <c r="S92" s="1"/>
      <c r="T92" s="1"/>
      <c r="V92" s="2" t="s">
        <v>5</v>
      </c>
      <c r="W92" s="2" t="s">
        <v>6</v>
      </c>
      <c r="X92" s="1"/>
      <c r="Y92" s="1"/>
      <c r="Z92" s="1"/>
      <c r="AA92" s="1"/>
      <c r="AC92" s="8" t="s">
        <v>236</v>
      </c>
      <c r="AD92" s="9"/>
      <c r="AE92" s="9">
        <v>9765</v>
      </c>
      <c r="AF92" s="7" t="s">
        <v>237</v>
      </c>
      <c r="AG92" s="10"/>
      <c r="AH92" s="9"/>
      <c r="AJ92" s="8" t="s">
        <v>236</v>
      </c>
      <c r="AK92" s="9"/>
      <c r="AL92" s="9">
        <v>9765</v>
      </c>
      <c r="AM92" s="7" t="s">
        <v>237</v>
      </c>
      <c r="AN92" s="10"/>
      <c r="AO92" s="9"/>
    </row>
    <row r="93" spans="1:41" x14ac:dyDescent="0.25">
      <c r="A93" s="8" t="s">
        <v>72</v>
      </c>
      <c r="B93" s="9">
        <v>8500</v>
      </c>
      <c r="C93" s="9">
        <v>8500</v>
      </c>
      <c r="D93" s="7" t="s">
        <v>237</v>
      </c>
      <c r="E93" s="10">
        <v>1.28</v>
      </c>
      <c r="F93" s="9">
        <f>C93*E93</f>
        <v>10880</v>
      </c>
      <c r="H93" s="8" t="s">
        <v>72</v>
      </c>
      <c r="I93" s="9">
        <v>8500</v>
      </c>
      <c r="J93" s="9">
        <v>8500</v>
      </c>
      <c r="K93" s="7" t="s">
        <v>237</v>
      </c>
      <c r="L93" s="10">
        <v>1.28</v>
      </c>
      <c r="M93" s="9">
        <f>J93*L93</f>
        <v>10880</v>
      </c>
      <c r="O93" s="2" t="s">
        <v>7</v>
      </c>
      <c r="P93" s="2" t="s">
        <v>152</v>
      </c>
      <c r="Q93" s="1"/>
      <c r="R93" s="1"/>
      <c r="S93" s="1"/>
      <c r="T93" s="1"/>
      <c r="V93" s="2" t="s">
        <v>7</v>
      </c>
      <c r="W93" s="2" t="s">
        <v>152</v>
      </c>
      <c r="X93" s="1"/>
      <c r="Y93" s="1"/>
      <c r="Z93" s="1"/>
      <c r="AA93" s="1"/>
      <c r="AC93" s="8" t="s">
        <v>72</v>
      </c>
      <c r="AD93" s="9">
        <v>9300</v>
      </c>
      <c r="AE93" s="9">
        <v>9300</v>
      </c>
      <c r="AF93" s="7" t="s">
        <v>237</v>
      </c>
      <c r="AG93" s="10">
        <v>1.28</v>
      </c>
      <c r="AH93" s="9">
        <f>AE93*AG93</f>
        <v>11904</v>
      </c>
      <c r="AJ93" s="8" t="s">
        <v>72</v>
      </c>
      <c r="AK93" s="9">
        <v>9300</v>
      </c>
      <c r="AL93" s="9">
        <v>9300</v>
      </c>
      <c r="AM93" s="7" t="s">
        <v>237</v>
      </c>
      <c r="AN93" s="10">
        <v>1.28</v>
      </c>
      <c r="AO93" s="9">
        <f>AL93*AN93</f>
        <v>11904</v>
      </c>
    </row>
    <row r="94" spans="1:41" x14ac:dyDescent="0.25">
      <c r="A94" s="5" t="s">
        <v>23</v>
      </c>
      <c r="B94" s="6"/>
      <c r="C94" s="6"/>
      <c r="D94" s="7" t="s">
        <v>13</v>
      </c>
      <c r="E94" s="6"/>
      <c r="F94" s="6">
        <f>SUM(F92:F93)</f>
        <v>10880</v>
      </c>
      <c r="H94" s="5" t="s">
        <v>23</v>
      </c>
      <c r="I94" s="6"/>
      <c r="J94" s="6"/>
      <c r="K94" s="7" t="s">
        <v>13</v>
      </c>
      <c r="L94" s="6"/>
      <c r="M94" s="6">
        <f>SUM(M92:M93)</f>
        <v>10880</v>
      </c>
      <c r="O94" s="2" t="s">
        <v>9</v>
      </c>
      <c r="P94" s="2" t="s">
        <v>10</v>
      </c>
      <c r="Q94" s="1"/>
      <c r="R94" s="1"/>
      <c r="S94" s="1"/>
      <c r="T94" s="1"/>
      <c r="V94" s="2" t="s">
        <v>9</v>
      </c>
      <c r="W94" s="2" t="s">
        <v>133</v>
      </c>
      <c r="X94" s="1"/>
      <c r="Y94" s="1"/>
      <c r="Z94" s="1"/>
      <c r="AA94" s="1"/>
      <c r="AC94" s="5" t="s">
        <v>23</v>
      </c>
      <c r="AD94" s="6"/>
      <c r="AE94" s="6"/>
      <c r="AF94" s="7" t="s">
        <v>13</v>
      </c>
      <c r="AG94" s="6"/>
      <c r="AH94" s="6">
        <f>SUM(AH92:AH93)</f>
        <v>11904</v>
      </c>
      <c r="AJ94" s="5" t="s">
        <v>23</v>
      </c>
      <c r="AK94" s="6"/>
      <c r="AL94" s="6"/>
      <c r="AM94" s="7" t="s">
        <v>13</v>
      </c>
      <c r="AN94" s="6"/>
      <c r="AO94" s="6">
        <f>SUM(AO92:AO93)</f>
        <v>11904</v>
      </c>
    </row>
    <row r="95" spans="1:41" x14ac:dyDescent="0.25">
      <c r="A95" s="8" t="s">
        <v>13</v>
      </c>
      <c r="B95" s="9"/>
      <c r="C95" s="9"/>
      <c r="D95" s="7" t="s">
        <v>13</v>
      </c>
      <c r="E95" s="9"/>
      <c r="F95" s="9"/>
      <c r="H95" s="8" t="s">
        <v>13</v>
      </c>
      <c r="I95" s="9"/>
      <c r="J95" s="9"/>
      <c r="K95" s="7" t="s">
        <v>13</v>
      </c>
      <c r="L95" s="9"/>
      <c r="M95" s="9"/>
      <c r="O95" s="1"/>
      <c r="P95" s="1"/>
      <c r="Q95" s="1"/>
      <c r="R95" s="1"/>
      <c r="S95" s="1"/>
      <c r="T95" s="1"/>
      <c r="V95" s="1"/>
      <c r="W95" s="1"/>
      <c r="X95" s="1"/>
      <c r="Y95" s="1"/>
      <c r="Z95" s="1"/>
      <c r="AA95" s="1"/>
      <c r="AC95" s="8" t="s">
        <v>13</v>
      </c>
      <c r="AD95" s="9"/>
      <c r="AE95" s="9"/>
      <c r="AF95" s="7" t="s">
        <v>13</v>
      </c>
      <c r="AG95" s="9"/>
      <c r="AH95" s="9"/>
      <c r="AJ95" s="8" t="s">
        <v>13</v>
      </c>
      <c r="AK95" s="9"/>
      <c r="AL95" s="9"/>
      <c r="AM95" s="7" t="s">
        <v>13</v>
      </c>
      <c r="AN95" s="9"/>
      <c r="AO95" s="9"/>
    </row>
    <row r="96" spans="1:41" x14ac:dyDescent="0.25">
      <c r="A96" s="5" t="s">
        <v>24</v>
      </c>
      <c r="B96" s="6"/>
      <c r="C96" s="6"/>
      <c r="D96" s="7" t="s">
        <v>13</v>
      </c>
      <c r="E96" s="6"/>
      <c r="F96" s="6"/>
      <c r="H96" s="5" t="s">
        <v>24</v>
      </c>
      <c r="I96" s="6"/>
      <c r="J96" s="6"/>
      <c r="K96" s="7" t="s">
        <v>13</v>
      </c>
      <c r="L96" s="6"/>
      <c r="M96" s="6"/>
      <c r="O96" s="3" t="s">
        <v>11</v>
      </c>
      <c r="P96" s="4" t="s">
        <v>12</v>
      </c>
      <c r="Q96" s="4" t="s">
        <v>15</v>
      </c>
      <c r="R96" s="4" t="s">
        <v>13</v>
      </c>
      <c r="S96" s="4" t="s">
        <v>16</v>
      </c>
      <c r="T96" s="4" t="s">
        <v>17</v>
      </c>
      <c r="V96" s="3" t="s">
        <v>11</v>
      </c>
      <c r="W96" s="4" t="s">
        <v>12</v>
      </c>
      <c r="X96" s="4" t="s">
        <v>15</v>
      </c>
      <c r="Y96" s="4" t="s">
        <v>13</v>
      </c>
      <c r="Z96" s="4" t="s">
        <v>16</v>
      </c>
      <c r="AA96" s="4" t="s">
        <v>17</v>
      </c>
      <c r="AC96" s="5" t="s">
        <v>24</v>
      </c>
      <c r="AD96" s="6"/>
      <c r="AE96" s="6"/>
      <c r="AF96" s="7" t="s">
        <v>13</v>
      </c>
      <c r="AG96" s="6"/>
      <c r="AH96" s="6"/>
      <c r="AJ96" s="5" t="s">
        <v>24</v>
      </c>
      <c r="AK96" s="6"/>
      <c r="AL96" s="6"/>
      <c r="AM96" s="7" t="s">
        <v>13</v>
      </c>
      <c r="AN96" s="6"/>
      <c r="AO96" s="6"/>
    </row>
    <row r="97" spans="1:41" x14ac:dyDescent="0.25">
      <c r="A97" s="8" t="s">
        <v>245</v>
      </c>
      <c r="B97" s="9"/>
      <c r="C97" s="9">
        <v>-9</v>
      </c>
      <c r="D97" s="7" t="s">
        <v>21</v>
      </c>
      <c r="E97" s="10">
        <v>38</v>
      </c>
      <c r="F97" s="9">
        <f>C97*E97</f>
        <v>-342</v>
      </c>
      <c r="H97" s="8" t="s">
        <v>245</v>
      </c>
      <c r="I97" s="9"/>
      <c r="J97" s="9">
        <v>-9</v>
      </c>
      <c r="K97" s="7" t="s">
        <v>21</v>
      </c>
      <c r="L97" s="10">
        <v>38</v>
      </c>
      <c r="M97" s="9">
        <f>J97*L97</f>
        <v>-342</v>
      </c>
      <c r="O97" s="5" t="s">
        <v>18</v>
      </c>
      <c r="P97" s="6"/>
      <c r="Q97" s="6"/>
      <c r="R97" s="7" t="s">
        <v>13</v>
      </c>
      <c r="S97" s="6"/>
      <c r="T97" s="6"/>
      <c r="V97" s="5" t="s">
        <v>18</v>
      </c>
      <c r="W97" s="6"/>
      <c r="X97" s="6"/>
      <c r="Y97" s="7" t="s">
        <v>13</v>
      </c>
      <c r="Z97" s="6"/>
      <c r="AA97" s="6"/>
      <c r="AC97" s="8" t="s">
        <v>245</v>
      </c>
      <c r="AD97" s="9"/>
      <c r="AE97" s="9">
        <v>-9</v>
      </c>
      <c r="AF97" s="7" t="s">
        <v>21</v>
      </c>
      <c r="AG97" s="10">
        <v>38</v>
      </c>
      <c r="AH97" s="9">
        <f>AE97*AG97</f>
        <v>-342</v>
      </c>
      <c r="AJ97" s="8" t="s">
        <v>245</v>
      </c>
      <c r="AK97" s="9"/>
      <c r="AL97" s="9">
        <v>-9</v>
      </c>
      <c r="AM97" s="7" t="s">
        <v>21</v>
      </c>
      <c r="AN97" s="10">
        <v>38</v>
      </c>
      <c r="AO97" s="9">
        <f>AL97*AN97</f>
        <v>-342</v>
      </c>
    </row>
    <row r="98" spans="1:41" x14ac:dyDescent="0.25">
      <c r="A98" s="8" t="s">
        <v>26</v>
      </c>
      <c r="B98" s="9">
        <v>-95</v>
      </c>
      <c r="C98" s="9">
        <v>-95</v>
      </c>
      <c r="D98" s="7" t="s">
        <v>21</v>
      </c>
      <c r="E98" s="10">
        <v>7.75</v>
      </c>
      <c r="F98" s="9">
        <f>C98*E98</f>
        <v>-736.25</v>
      </c>
      <c r="H98" s="8" t="s">
        <v>26</v>
      </c>
      <c r="I98" s="9">
        <v>-284</v>
      </c>
      <c r="J98" s="9">
        <v>-284</v>
      </c>
      <c r="K98" s="7" t="s">
        <v>21</v>
      </c>
      <c r="L98" s="10">
        <v>7.75</v>
      </c>
      <c r="M98" s="9">
        <f>J98*L98</f>
        <v>-2201</v>
      </c>
      <c r="O98" s="8" t="s">
        <v>236</v>
      </c>
      <c r="P98" s="9"/>
      <c r="Q98" s="9">
        <v>11130</v>
      </c>
      <c r="R98" s="7" t="s">
        <v>237</v>
      </c>
      <c r="S98" s="10"/>
      <c r="T98" s="9"/>
      <c r="V98" s="8" t="s">
        <v>236</v>
      </c>
      <c r="W98" s="9"/>
      <c r="X98" s="9">
        <v>11130</v>
      </c>
      <c r="Y98" s="7" t="s">
        <v>237</v>
      </c>
      <c r="Z98" s="10"/>
      <c r="AA98" s="9"/>
      <c r="AC98" s="8" t="s">
        <v>26</v>
      </c>
      <c r="AD98" s="9">
        <v>-101</v>
      </c>
      <c r="AE98" s="9">
        <v>-101</v>
      </c>
      <c r="AF98" s="7" t="s">
        <v>21</v>
      </c>
      <c r="AG98" s="10">
        <v>7.75</v>
      </c>
      <c r="AH98" s="9">
        <f>AE98*AG98</f>
        <v>-782.75</v>
      </c>
      <c r="AJ98" s="8" t="s">
        <v>26</v>
      </c>
      <c r="AK98" s="9">
        <v>-290</v>
      </c>
      <c r="AL98" s="9">
        <v>-290</v>
      </c>
      <c r="AM98" s="7" t="s">
        <v>21</v>
      </c>
      <c r="AN98" s="10">
        <v>7.75</v>
      </c>
      <c r="AO98" s="9">
        <f>AL98*AN98</f>
        <v>-2247.5</v>
      </c>
    </row>
    <row r="99" spans="1:41" x14ac:dyDescent="0.25">
      <c r="A99" s="8" t="s">
        <v>27</v>
      </c>
      <c r="B99" s="9"/>
      <c r="C99" s="9">
        <v>-60</v>
      </c>
      <c r="D99" s="7" t="s">
        <v>28</v>
      </c>
      <c r="E99" s="10"/>
      <c r="F99" s="9"/>
      <c r="H99" s="8" t="s">
        <v>73</v>
      </c>
      <c r="I99" s="9">
        <v>-36</v>
      </c>
      <c r="J99" s="9">
        <v>-36</v>
      </c>
      <c r="K99" s="7" t="s">
        <v>21</v>
      </c>
      <c r="L99" s="10">
        <v>12</v>
      </c>
      <c r="M99" s="9">
        <f>J99*L99</f>
        <v>-432</v>
      </c>
      <c r="O99" s="8" t="s">
        <v>72</v>
      </c>
      <c r="P99" s="9">
        <v>10600</v>
      </c>
      <c r="Q99" s="9">
        <v>10600</v>
      </c>
      <c r="R99" s="7" t="s">
        <v>237</v>
      </c>
      <c r="S99" s="10">
        <v>1.28</v>
      </c>
      <c r="T99" s="9">
        <f>Q99*S99</f>
        <v>13568</v>
      </c>
      <c r="V99" s="8" t="s">
        <v>72</v>
      </c>
      <c r="W99" s="9">
        <v>10600</v>
      </c>
      <c r="X99" s="9">
        <v>10600</v>
      </c>
      <c r="Y99" s="7" t="s">
        <v>237</v>
      </c>
      <c r="Z99" s="10">
        <v>1.28</v>
      </c>
      <c r="AA99" s="9">
        <f>X99*Z99</f>
        <v>13568</v>
      </c>
      <c r="AC99" s="8" t="s">
        <v>27</v>
      </c>
      <c r="AD99" s="9"/>
      <c r="AE99" s="9">
        <v>-60</v>
      </c>
      <c r="AF99" s="7" t="s">
        <v>28</v>
      </c>
      <c r="AG99" s="10"/>
      <c r="AH99" s="9"/>
      <c r="AJ99" s="8" t="s">
        <v>73</v>
      </c>
      <c r="AK99" s="9">
        <v>-38</v>
      </c>
      <c r="AL99" s="9">
        <v>-38</v>
      </c>
      <c r="AM99" s="7" t="s">
        <v>21</v>
      </c>
      <c r="AN99" s="10">
        <v>12</v>
      </c>
      <c r="AO99" s="9">
        <f>AL99*AN99</f>
        <v>-456</v>
      </c>
    </row>
    <row r="100" spans="1:41" x14ac:dyDescent="0.25">
      <c r="A100" s="8" t="s">
        <v>74</v>
      </c>
      <c r="B100" s="9"/>
      <c r="C100" s="9">
        <v>-173</v>
      </c>
      <c r="D100" s="7" t="s">
        <v>30</v>
      </c>
      <c r="E100" s="10">
        <v>2.2000000000000002</v>
      </c>
      <c r="F100" s="9">
        <f>C100*E100</f>
        <v>-380.6</v>
      </c>
      <c r="H100" s="8" t="s">
        <v>134</v>
      </c>
      <c r="I100" s="9">
        <v>-262</v>
      </c>
      <c r="J100" s="9">
        <v>-262</v>
      </c>
      <c r="K100" s="7" t="s">
        <v>21</v>
      </c>
      <c r="L100" s="10">
        <v>6</v>
      </c>
      <c r="M100" s="9">
        <f>J100*L100</f>
        <v>-1572</v>
      </c>
      <c r="O100" s="5" t="s">
        <v>23</v>
      </c>
      <c r="P100" s="6"/>
      <c r="Q100" s="6"/>
      <c r="R100" s="7" t="s">
        <v>13</v>
      </c>
      <c r="S100" s="6"/>
      <c r="T100" s="6">
        <f>SUM(T98:T99)</f>
        <v>13568</v>
      </c>
      <c r="V100" s="5" t="s">
        <v>23</v>
      </c>
      <c r="W100" s="6"/>
      <c r="X100" s="6"/>
      <c r="Y100" s="7" t="s">
        <v>13</v>
      </c>
      <c r="Z100" s="6"/>
      <c r="AA100" s="6">
        <f>SUM(AA98:AA99)</f>
        <v>13568</v>
      </c>
      <c r="AC100" s="8" t="s">
        <v>74</v>
      </c>
      <c r="AD100" s="9"/>
      <c r="AE100" s="9">
        <v>-185</v>
      </c>
      <c r="AF100" s="7" t="s">
        <v>30</v>
      </c>
      <c r="AG100" s="10">
        <v>2.2000000000000002</v>
      </c>
      <c r="AH100" s="9">
        <f>AE100*AG100</f>
        <v>-407.00000000000006</v>
      </c>
      <c r="AJ100" s="8" t="s">
        <v>134</v>
      </c>
      <c r="AK100" s="9">
        <v>-257</v>
      </c>
      <c r="AL100" s="9">
        <v>-257</v>
      </c>
      <c r="AM100" s="7" t="s">
        <v>21</v>
      </c>
      <c r="AN100" s="10">
        <v>6</v>
      </c>
      <c r="AO100" s="9">
        <f>AL100*AN100</f>
        <v>-1542</v>
      </c>
    </row>
    <row r="101" spans="1:41" x14ac:dyDescent="0.25">
      <c r="A101" s="5" t="s">
        <v>34</v>
      </c>
      <c r="B101" s="6"/>
      <c r="C101" s="6"/>
      <c r="D101" s="7" t="s">
        <v>13</v>
      </c>
      <c r="E101" s="6"/>
      <c r="F101" s="6">
        <f>SUM(F96:F100)</f>
        <v>-1458.85</v>
      </c>
      <c r="H101" s="8" t="s">
        <v>74</v>
      </c>
      <c r="I101" s="9"/>
      <c r="J101" s="9">
        <v>-173</v>
      </c>
      <c r="K101" s="7" t="s">
        <v>30</v>
      </c>
      <c r="L101" s="10">
        <v>2.2000000000000002</v>
      </c>
      <c r="M101" s="9">
        <f>J101*L101</f>
        <v>-380.6</v>
      </c>
      <c r="O101" s="8" t="s">
        <v>13</v>
      </c>
      <c r="P101" s="9"/>
      <c r="Q101" s="9"/>
      <c r="R101" s="7" t="s">
        <v>13</v>
      </c>
      <c r="S101" s="9"/>
      <c r="T101" s="9"/>
      <c r="V101" s="8" t="s">
        <v>13</v>
      </c>
      <c r="W101" s="9"/>
      <c r="X101" s="9"/>
      <c r="Y101" s="7" t="s">
        <v>13</v>
      </c>
      <c r="Z101" s="9"/>
      <c r="AA101" s="9"/>
      <c r="AC101" s="5" t="s">
        <v>34</v>
      </c>
      <c r="AD101" s="6"/>
      <c r="AE101" s="6"/>
      <c r="AF101" s="7" t="s">
        <v>13</v>
      </c>
      <c r="AG101" s="6"/>
      <c r="AH101" s="6">
        <f>SUM(AH96:AH100)</f>
        <v>-1531.75</v>
      </c>
      <c r="AJ101" s="8" t="s">
        <v>74</v>
      </c>
      <c r="AK101" s="9"/>
      <c r="AL101" s="9">
        <v>-185</v>
      </c>
      <c r="AM101" s="7" t="s">
        <v>30</v>
      </c>
      <c r="AN101" s="10">
        <v>2.2000000000000002</v>
      </c>
      <c r="AO101" s="9">
        <f>AL101*AN101</f>
        <v>-407.00000000000006</v>
      </c>
    </row>
    <row r="102" spans="1:41" x14ac:dyDescent="0.25">
      <c r="A102" s="5" t="s">
        <v>35</v>
      </c>
      <c r="B102" s="6"/>
      <c r="C102" s="6"/>
      <c r="D102" s="7" t="s">
        <v>13</v>
      </c>
      <c r="E102" s="6"/>
      <c r="F102" s="6">
        <f>SUM(F94,F101)</f>
        <v>9421.15</v>
      </c>
      <c r="H102" s="5" t="s">
        <v>34</v>
      </c>
      <c r="I102" s="6"/>
      <c r="J102" s="6"/>
      <c r="K102" s="7" t="s">
        <v>13</v>
      </c>
      <c r="L102" s="6"/>
      <c r="M102" s="6">
        <f>SUM(M96:M101)</f>
        <v>-4927.6000000000004</v>
      </c>
      <c r="O102" s="5" t="s">
        <v>24</v>
      </c>
      <c r="P102" s="6"/>
      <c r="Q102" s="6"/>
      <c r="R102" s="7" t="s">
        <v>13</v>
      </c>
      <c r="S102" s="6"/>
      <c r="T102" s="6"/>
      <c r="V102" s="5" t="s">
        <v>24</v>
      </c>
      <c r="W102" s="6"/>
      <c r="X102" s="6"/>
      <c r="Y102" s="7" t="s">
        <v>13</v>
      </c>
      <c r="Z102" s="6"/>
      <c r="AA102" s="6"/>
      <c r="AC102" s="5" t="s">
        <v>35</v>
      </c>
      <c r="AD102" s="6"/>
      <c r="AE102" s="6"/>
      <c r="AF102" s="7" t="s">
        <v>13</v>
      </c>
      <c r="AG102" s="6"/>
      <c r="AH102" s="6">
        <f>SUM(AH94,AH101)</f>
        <v>10372.25</v>
      </c>
      <c r="AJ102" s="5" t="s">
        <v>34</v>
      </c>
      <c r="AK102" s="6"/>
      <c r="AL102" s="6"/>
      <c r="AM102" s="7" t="s">
        <v>13</v>
      </c>
      <c r="AN102" s="6"/>
      <c r="AO102" s="6">
        <f>SUM(AO96:AO101)</f>
        <v>-4994.5</v>
      </c>
    </row>
    <row r="103" spans="1:41" x14ac:dyDescent="0.25">
      <c r="A103" s="8" t="s">
        <v>13</v>
      </c>
      <c r="B103" s="9"/>
      <c r="C103" s="9"/>
      <c r="D103" s="7" t="s">
        <v>13</v>
      </c>
      <c r="E103" s="9"/>
      <c r="F103" s="9"/>
      <c r="H103" s="5" t="s">
        <v>35</v>
      </c>
      <c r="I103" s="6"/>
      <c r="J103" s="6"/>
      <c r="K103" s="7" t="s">
        <v>13</v>
      </c>
      <c r="L103" s="6"/>
      <c r="M103" s="6">
        <f>SUM(M94,M102)</f>
        <v>5952.4</v>
      </c>
      <c r="O103" s="8" t="s">
        <v>245</v>
      </c>
      <c r="P103" s="9"/>
      <c r="Q103" s="9">
        <v>-9</v>
      </c>
      <c r="R103" s="7" t="s">
        <v>21</v>
      </c>
      <c r="S103" s="10">
        <v>38</v>
      </c>
      <c r="T103" s="9">
        <f>Q103*S103</f>
        <v>-342</v>
      </c>
      <c r="V103" s="8" t="s">
        <v>245</v>
      </c>
      <c r="W103" s="9"/>
      <c r="X103" s="9">
        <v>-9</v>
      </c>
      <c r="Y103" s="7" t="s">
        <v>21</v>
      </c>
      <c r="Z103" s="10">
        <v>38</v>
      </c>
      <c r="AA103" s="9">
        <f>X103*Z103</f>
        <v>-342</v>
      </c>
      <c r="AC103" s="8" t="s">
        <v>13</v>
      </c>
      <c r="AD103" s="9"/>
      <c r="AE103" s="9"/>
      <c r="AF103" s="7" t="s">
        <v>13</v>
      </c>
      <c r="AG103" s="9"/>
      <c r="AH103" s="9"/>
      <c r="AJ103" s="5" t="s">
        <v>35</v>
      </c>
      <c r="AK103" s="6"/>
      <c r="AL103" s="6"/>
      <c r="AM103" s="7" t="s">
        <v>13</v>
      </c>
      <c r="AN103" s="6"/>
      <c r="AO103" s="6">
        <f>SUM(AO94,AO102)</f>
        <v>6909.5</v>
      </c>
    </row>
    <row r="104" spans="1:41" x14ac:dyDescent="0.25">
      <c r="A104" s="5" t="s">
        <v>36</v>
      </c>
      <c r="B104" s="6"/>
      <c r="C104" s="6"/>
      <c r="D104" s="7" t="s">
        <v>13</v>
      </c>
      <c r="E104" s="6"/>
      <c r="F104" s="6"/>
      <c r="H104" s="8" t="s">
        <v>13</v>
      </c>
      <c r="I104" s="9"/>
      <c r="J104" s="9"/>
      <c r="K104" s="7" t="s">
        <v>13</v>
      </c>
      <c r="L104" s="9"/>
      <c r="M104" s="9"/>
      <c r="O104" s="8" t="s">
        <v>26</v>
      </c>
      <c r="P104" s="9">
        <v>-111</v>
      </c>
      <c r="Q104" s="9">
        <v>-111</v>
      </c>
      <c r="R104" s="7" t="s">
        <v>21</v>
      </c>
      <c r="S104" s="10">
        <v>7.75</v>
      </c>
      <c r="T104" s="9">
        <f>Q104*S104</f>
        <v>-860.25</v>
      </c>
      <c r="V104" s="8" t="s">
        <v>26</v>
      </c>
      <c r="W104" s="9">
        <v>-300</v>
      </c>
      <c r="X104" s="9">
        <v>-300</v>
      </c>
      <c r="Y104" s="7" t="s">
        <v>21</v>
      </c>
      <c r="Z104" s="10">
        <v>7.75</v>
      </c>
      <c r="AA104" s="9">
        <f>X104*Z104</f>
        <v>-2325</v>
      </c>
      <c r="AC104" s="5" t="s">
        <v>36</v>
      </c>
      <c r="AD104" s="6"/>
      <c r="AE104" s="6"/>
      <c r="AF104" s="7" t="s">
        <v>13</v>
      </c>
      <c r="AG104" s="6"/>
      <c r="AH104" s="6"/>
      <c r="AJ104" s="8" t="s">
        <v>13</v>
      </c>
      <c r="AK104" s="9"/>
      <c r="AL104" s="9"/>
      <c r="AM104" s="7" t="s">
        <v>13</v>
      </c>
      <c r="AN104" s="9"/>
      <c r="AO104" s="9"/>
    </row>
    <row r="105" spans="1:41" x14ac:dyDescent="0.25">
      <c r="A105" s="8" t="s">
        <v>38</v>
      </c>
      <c r="B105" s="9"/>
      <c r="C105" s="9">
        <v>-60</v>
      </c>
      <c r="D105" s="7" t="s">
        <v>13</v>
      </c>
      <c r="E105" s="9">
        <v>22.5</v>
      </c>
      <c r="F105" s="9">
        <f t="shared" ref="F105:F110" si="12">C105*E105</f>
        <v>-1350</v>
      </c>
      <c r="H105" s="5" t="s">
        <v>36</v>
      </c>
      <c r="I105" s="6"/>
      <c r="J105" s="6"/>
      <c r="K105" s="7" t="s">
        <v>13</v>
      </c>
      <c r="L105" s="6"/>
      <c r="M105" s="6"/>
      <c r="O105" s="8" t="s">
        <v>27</v>
      </c>
      <c r="P105" s="9"/>
      <c r="Q105" s="9">
        <v>-60</v>
      </c>
      <c r="R105" s="7" t="s">
        <v>28</v>
      </c>
      <c r="S105" s="10"/>
      <c r="T105" s="9"/>
      <c r="V105" s="8" t="s">
        <v>73</v>
      </c>
      <c r="W105" s="9">
        <v>-44</v>
      </c>
      <c r="X105" s="9">
        <v>-44</v>
      </c>
      <c r="Y105" s="7" t="s">
        <v>21</v>
      </c>
      <c r="Z105" s="10">
        <v>12</v>
      </c>
      <c r="AA105" s="9">
        <f>X105*Z105</f>
        <v>-528</v>
      </c>
      <c r="AC105" s="8" t="s">
        <v>38</v>
      </c>
      <c r="AD105" s="9"/>
      <c r="AE105" s="9">
        <v>-60</v>
      </c>
      <c r="AF105" s="7" t="s">
        <v>13</v>
      </c>
      <c r="AG105" s="9">
        <v>25</v>
      </c>
      <c r="AH105" s="9">
        <f t="shared" ref="AH105:AH110" si="13">AE105*AG105</f>
        <v>-1500</v>
      </c>
      <c r="AJ105" s="5" t="s">
        <v>36</v>
      </c>
      <c r="AK105" s="6"/>
      <c r="AL105" s="6"/>
      <c r="AM105" s="7" t="s">
        <v>13</v>
      </c>
      <c r="AN105" s="6"/>
      <c r="AO105" s="6"/>
    </row>
    <row r="106" spans="1:41" x14ac:dyDescent="0.25">
      <c r="A106" s="8" t="s">
        <v>39</v>
      </c>
      <c r="B106" s="9"/>
      <c r="C106" s="9">
        <v>-1</v>
      </c>
      <c r="D106" s="7" t="s">
        <v>13</v>
      </c>
      <c r="E106" s="9">
        <v>142.5</v>
      </c>
      <c r="F106" s="9">
        <f t="shared" si="12"/>
        <v>-142.5</v>
      </c>
      <c r="H106" s="8" t="s">
        <v>39</v>
      </c>
      <c r="I106" s="9"/>
      <c r="J106" s="9">
        <v>-3</v>
      </c>
      <c r="K106" s="7" t="s">
        <v>13</v>
      </c>
      <c r="L106" s="9">
        <v>142.5</v>
      </c>
      <c r="M106" s="9">
        <f>J106*L106</f>
        <v>-427.5</v>
      </c>
      <c r="O106" s="8" t="s">
        <v>74</v>
      </c>
      <c r="P106" s="9"/>
      <c r="Q106" s="9">
        <v>-212</v>
      </c>
      <c r="R106" s="7" t="s">
        <v>30</v>
      </c>
      <c r="S106" s="10">
        <v>2.2000000000000002</v>
      </c>
      <c r="T106" s="9">
        <f>Q106*S106</f>
        <v>-466.40000000000003</v>
      </c>
      <c r="V106" s="8" t="s">
        <v>134</v>
      </c>
      <c r="W106" s="9">
        <v>-316</v>
      </c>
      <c r="X106" s="9">
        <v>-316</v>
      </c>
      <c r="Y106" s="7" t="s">
        <v>21</v>
      </c>
      <c r="Z106" s="10">
        <v>6</v>
      </c>
      <c r="AA106" s="9">
        <f>X106*Z106</f>
        <v>-1896</v>
      </c>
      <c r="AC106" s="8" t="s">
        <v>39</v>
      </c>
      <c r="AD106" s="9"/>
      <c r="AE106" s="9">
        <v>-1</v>
      </c>
      <c r="AF106" s="7" t="s">
        <v>13</v>
      </c>
      <c r="AG106" s="9">
        <v>150</v>
      </c>
      <c r="AH106" s="9">
        <f t="shared" si="13"/>
        <v>-150</v>
      </c>
      <c r="AJ106" s="8" t="s">
        <v>39</v>
      </c>
      <c r="AK106" s="9"/>
      <c r="AL106" s="9">
        <v>-3</v>
      </c>
      <c r="AM106" s="7" t="s">
        <v>13</v>
      </c>
      <c r="AN106" s="9">
        <v>150</v>
      </c>
      <c r="AO106" s="9">
        <f>AL106*AN106</f>
        <v>-450</v>
      </c>
    </row>
    <row r="107" spans="1:41" x14ac:dyDescent="0.25">
      <c r="A107" s="8" t="s">
        <v>91</v>
      </c>
      <c r="B107" s="9"/>
      <c r="C107" s="12">
        <v>-0.33</v>
      </c>
      <c r="D107" s="7" t="s">
        <v>13</v>
      </c>
      <c r="E107" s="9">
        <v>380</v>
      </c>
      <c r="F107" s="9">
        <f t="shared" si="12"/>
        <v>-125.4</v>
      </c>
      <c r="H107" s="8" t="s">
        <v>91</v>
      </c>
      <c r="I107" s="9"/>
      <c r="J107" s="12">
        <v>-0.33</v>
      </c>
      <c r="K107" s="7" t="s">
        <v>13</v>
      </c>
      <c r="L107" s="9">
        <v>380</v>
      </c>
      <c r="M107" s="9">
        <f>J107*L107</f>
        <v>-125.4</v>
      </c>
      <c r="O107" s="5" t="s">
        <v>34</v>
      </c>
      <c r="P107" s="6"/>
      <c r="Q107" s="6"/>
      <c r="R107" s="7" t="s">
        <v>13</v>
      </c>
      <c r="S107" s="6"/>
      <c r="T107" s="6">
        <f>SUM(T102:T106)</f>
        <v>-1668.65</v>
      </c>
      <c r="V107" s="8" t="s">
        <v>74</v>
      </c>
      <c r="W107" s="9"/>
      <c r="X107" s="9">
        <v>-212</v>
      </c>
      <c r="Y107" s="7" t="s">
        <v>30</v>
      </c>
      <c r="Z107" s="10">
        <v>2.2000000000000002</v>
      </c>
      <c r="AA107" s="9">
        <f>X107*Z107</f>
        <v>-466.40000000000003</v>
      </c>
      <c r="AC107" s="8" t="s">
        <v>91</v>
      </c>
      <c r="AD107" s="9"/>
      <c r="AE107" s="12">
        <v>-0.33</v>
      </c>
      <c r="AF107" s="7" t="s">
        <v>13</v>
      </c>
      <c r="AG107" s="9">
        <v>400</v>
      </c>
      <c r="AH107" s="9">
        <f t="shared" si="13"/>
        <v>-132</v>
      </c>
      <c r="AJ107" s="8" t="s">
        <v>91</v>
      </c>
      <c r="AK107" s="9"/>
      <c r="AL107" s="12">
        <v>-0.33</v>
      </c>
      <c r="AM107" s="7" t="s">
        <v>13</v>
      </c>
      <c r="AN107" s="9">
        <v>400</v>
      </c>
      <c r="AO107" s="9">
        <f>AL107*AN107</f>
        <v>-132</v>
      </c>
    </row>
    <row r="108" spans="1:41" x14ac:dyDescent="0.25">
      <c r="A108" s="8" t="s">
        <v>192</v>
      </c>
      <c r="B108" s="9"/>
      <c r="C108" s="9">
        <v>-4</v>
      </c>
      <c r="D108" s="7" t="s">
        <v>13</v>
      </c>
      <c r="E108" s="9">
        <v>250</v>
      </c>
      <c r="F108" s="9">
        <f t="shared" si="12"/>
        <v>-1000</v>
      </c>
      <c r="H108" s="8" t="s">
        <v>192</v>
      </c>
      <c r="I108" s="9"/>
      <c r="J108" s="9">
        <v>-4</v>
      </c>
      <c r="K108" s="7" t="s">
        <v>13</v>
      </c>
      <c r="L108" s="9">
        <v>250</v>
      </c>
      <c r="M108" s="9">
        <f>J108*L108</f>
        <v>-1000</v>
      </c>
      <c r="O108" s="5" t="s">
        <v>35</v>
      </c>
      <c r="P108" s="6"/>
      <c r="Q108" s="6"/>
      <c r="R108" s="7" t="s">
        <v>13</v>
      </c>
      <c r="S108" s="6"/>
      <c r="T108" s="6">
        <f>SUM(T100,T107)</f>
        <v>11899.35</v>
      </c>
      <c r="V108" s="5" t="s">
        <v>34</v>
      </c>
      <c r="W108" s="6"/>
      <c r="X108" s="6"/>
      <c r="Y108" s="7" t="s">
        <v>13</v>
      </c>
      <c r="Z108" s="6"/>
      <c r="AA108" s="6">
        <f>SUM(AA102:AA107)</f>
        <v>-5557.4</v>
      </c>
      <c r="AC108" s="8" t="s">
        <v>192</v>
      </c>
      <c r="AD108" s="9"/>
      <c r="AE108" s="9">
        <v>-4</v>
      </c>
      <c r="AF108" s="7" t="s">
        <v>13</v>
      </c>
      <c r="AG108" s="9">
        <v>250</v>
      </c>
      <c r="AH108" s="9">
        <f t="shared" si="13"/>
        <v>-1000</v>
      </c>
      <c r="AJ108" s="8" t="s">
        <v>192</v>
      </c>
      <c r="AK108" s="9"/>
      <c r="AL108" s="9">
        <v>-4</v>
      </c>
      <c r="AM108" s="7" t="s">
        <v>13</v>
      </c>
      <c r="AN108" s="9">
        <v>250</v>
      </c>
      <c r="AO108" s="9">
        <f>AL108*AN108</f>
        <v>-1000</v>
      </c>
    </row>
    <row r="109" spans="1:41" x14ac:dyDescent="0.25">
      <c r="A109" s="8" t="s">
        <v>246</v>
      </c>
      <c r="B109" s="9"/>
      <c r="C109" s="9">
        <v>-4</v>
      </c>
      <c r="D109" s="7" t="s">
        <v>13</v>
      </c>
      <c r="E109" s="9">
        <v>170</v>
      </c>
      <c r="F109" s="9">
        <f t="shared" si="12"/>
        <v>-680</v>
      </c>
      <c r="H109" s="8" t="s">
        <v>246</v>
      </c>
      <c r="I109" s="9"/>
      <c r="J109" s="9">
        <v>-4</v>
      </c>
      <c r="K109" s="7" t="s">
        <v>13</v>
      </c>
      <c r="L109" s="9">
        <v>170</v>
      </c>
      <c r="M109" s="9">
        <f>J109*L109</f>
        <v>-680</v>
      </c>
      <c r="O109" s="8" t="s">
        <v>13</v>
      </c>
      <c r="P109" s="9"/>
      <c r="Q109" s="9"/>
      <c r="R109" s="7" t="s">
        <v>13</v>
      </c>
      <c r="S109" s="9"/>
      <c r="T109" s="9"/>
      <c r="V109" s="5" t="s">
        <v>35</v>
      </c>
      <c r="W109" s="6"/>
      <c r="X109" s="6"/>
      <c r="Y109" s="7" t="s">
        <v>13</v>
      </c>
      <c r="Z109" s="6"/>
      <c r="AA109" s="6">
        <f>SUM(AA100,AA108)</f>
        <v>8010.6</v>
      </c>
      <c r="AC109" s="8" t="s">
        <v>246</v>
      </c>
      <c r="AD109" s="9"/>
      <c r="AE109" s="9">
        <v>-4</v>
      </c>
      <c r="AF109" s="7" t="s">
        <v>13</v>
      </c>
      <c r="AG109" s="9">
        <v>170</v>
      </c>
      <c r="AH109" s="9">
        <f t="shared" si="13"/>
        <v>-680</v>
      </c>
      <c r="AJ109" s="8" t="s">
        <v>246</v>
      </c>
      <c r="AK109" s="9"/>
      <c r="AL109" s="9">
        <v>-4</v>
      </c>
      <c r="AM109" s="7" t="s">
        <v>13</v>
      </c>
      <c r="AN109" s="9">
        <v>170</v>
      </c>
      <c r="AO109" s="9">
        <f>AL109*AN109</f>
        <v>-680</v>
      </c>
    </row>
    <row r="110" spans="1:41" x14ac:dyDescent="0.25">
      <c r="A110" s="8" t="s">
        <v>247</v>
      </c>
      <c r="B110" s="9"/>
      <c r="C110" s="9">
        <v>-4</v>
      </c>
      <c r="D110" s="7" t="s">
        <v>13</v>
      </c>
      <c r="E110" s="9">
        <v>740</v>
      </c>
      <c r="F110" s="9">
        <f t="shared" si="12"/>
        <v>-2960</v>
      </c>
      <c r="H110" s="8" t="s">
        <v>247</v>
      </c>
      <c r="I110" s="9"/>
      <c r="J110" s="9">
        <v>-4</v>
      </c>
      <c r="K110" s="7" t="s">
        <v>13</v>
      </c>
      <c r="L110" s="9">
        <v>740</v>
      </c>
      <c r="M110" s="9">
        <f>J110*L110</f>
        <v>-2960</v>
      </c>
      <c r="O110" s="5" t="s">
        <v>36</v>
      </c>
      <c r="P110" s="6"/>
      <c r="Q110" s="6"/>
      <c r="R110" s="7" t="s">
        <v>13</v>
      </c>
      <c r="S110" s="6"/>
      <c r="T110" s="6"/>
      <c r="V110" s="8" t="s">
        <v>13</v>
      </c>
      <c r="W110" s="9"/>
      <c r="X110" s="9"/>
      <c r="Y110" s="7" t="s">
        <v>13</v>
      </c>
      <c r="Z110" s="9"/>
      <c r="AA110" s="9"/>
      <c r="AC110" s="8" t="s">
        <v>247</v>
      </c>
      <c r="AD110" s="9"/>
      <c r="AE110" s="9">
        <v>-4</v>
      </c>
      <c r="AF110" s="7" t="s">
        <v>13</v>
      </c>
      <c r="AG110" s="9">
        <v>777</v>
      </c>
      <c r="AH110" s="9">
        <f t="shared" si="13"/>
        <v>-3108</v>
      </c>
      <c r="AJ110" s="8" t="s">
        <v>247</v>
      </c>
      <c r="AK110" s="9"/>
      <c r="AL110" s="9">
        <v>-4</v>
      </c>
      <c r="AM110" s="7" t="s">
        <v>13</v>
      </c>
      <c r="AN110" s="9">
        <v>777</v>
      </c>
      <c r="AO110" s="9">
        <f>AL110*AN110</f>
        <v>-3108</v>
      </c>
    </row>
    <row r="111" spans="1:41" x14ac:dyDescent="0.25">
      <c r="A111" s="8" t="s">
        <v>48</v>
      </c>
      <c r="B111" s="9"/>
      <c r="C111" s="9"/>
      <c r="D111" s="7" t="s">
        <v>13</v>
      </c>
      <c r="E111" s="9"/>
      <c r="F111" s="9">
        <v>-500</v>
      </c>
      <c r="H111" s="8" t="s">
        <v>48</v>
      </c>
      <c r="I111" s="9"/>
      <c r="J111" s="9"/>
      <c r="K111" s="7" t="s">
        <v>13</v>
      </c>
      <c r="L111" s="9"/>
      <c r="M111" s="9">
        <v>-500</v>
      </c>
      <c r="O111" s="8" t="s">
        <v>38</v>
      </c>
      <c r="P111" s="9"/>
      <c r="Q111" s="9">
        <v>-60</v>
      </c>
      <c r="R111" s="7" t="s">
        <v>13</v>
      </c>
      <c r="S111" s="9">
        <v>22.5</v>
      </c>
      <c r="T111" s="9">
        <f t="shared" ref="T111:T119" si="14">Q111*S111</f>
        <v>-1350</v>
      </c>
      <c r="V111" s="5" t="s">
        <v>36</v>
      </c>
      <c r="W111" s="6"/>
      <c r="X111" s="6"/>
      <c r="Y111" s="7" t="s">
        <v>13</v>
      </c>
      <c r="Z111" s="6"/>
      <c r="AA111" s="6"/>
      <c r="AC111" s="8" t="s">
        <v>48</v>
      </c>
      <c r="AD111" s="9"/>
      <c r="AE111" s="9"/>
      <c r="AF111" s="7" t="s">
        <v>13</v>
      </c>
      <c r="AG111" s="9"/>
      <c r="AH111" s="9">
        <v>-500</v>
      </c>
      <c r="AJ111" s="8" t="s">
        <v>48</v>
      </c>
      <c r="AK111" s="9"/>
      <c r="AL111" s="9"/>
      <c r="AM111" s="7" t="s">
        <v>13</v>
      </c>
      <c r="AN111" s="9"/>
      <c r="AO111" s="9">
        <v>-500</v>
      </c>
    </row>
    <row r="112" spans="1:41" x14ac:dyDescent="0.25">
      <c r="A112" s="5" t="s">
        <v>49</v>
      </c>
      <c r="B112" s="6"/>
      <c r="C112" s="6"/>
      <c r="D112" s="7" t="s">
        <v>13</v>
      </c>
      <c r="E112" s="6"/>
      <c r="F112" s="6">
        <f>SUM(F105:F111)</f>
        <v>-6757.9</v>
      </c>
      <c r="H112" s="5" t="s">
        <v>49</v>
      </c>
      <c r="I112" s="6"/>
      <c r="J112" s="6"/>
      <c r="K112" s="7" t="s">
        <v>13</v>
      </c>
      <c r="L112" s="6"/>
      <c r="M112" s="6">
        <f>SUM(M106:M111)</f>
        <v>-5692.9</v>
      </c>
      <c r="O112" s="8" t="s">
        <v>39</v>
      </c>
      <c r="P112" s="9"/>
      <c r="Q112" s="9">
        <v>-1</v>
      </c>
      <c r="R112" s="7" t="s">
        <v>13</v>
      </c>
      <c r="S112" s="9">
        <v>142.5</v>
      </c>
      <c r="T112" s="9">
        <f t="shared" si="14"/>
        <v>-142.5</v>
      </c>
      <c r="V112" s="8" t="s">
        <v>39</v>
      </c>
      <c r="W112" s="9"/>
      <c r="X112" s="9">
        <v>-3</v>
      </c>
      <c r="Y112" s="7" t="s">
        <v>13</v>
      </c>
      <c r="Z112" s="9">
        <v>142.5</v>
      </c>
      <c r="AA112" s="9">
        <f t="shared" ref="AA112:AA119" si="15">X112*Z112</f>
        <v>-427.5</v>
      </c>
      <c r="AC112" s="5" t="s">
        <v>49</v>
      </c>
      <c r="AD112" s="6"/>
      <c r="AE112" s="6"/>
      <c r="AF112" s="7" t="s">
        <v>13</v>
      </c>
      <c r="AG112" s="6"/>
      <c r="AH112" s="6">
        <f>SUM(AH105:AH111)</f>
        <v>-7070</v>
      </c>
      <c r="AJ112" s="5" t="s">
        <v>49</v>
      </c>
      <c r="AK112" s="6"/>
      <c r="AL112" s="6"/>
      <c r="AM112" s="7" t="s">
        <v>13</v>
      </c>
      <c r="AN112" s="6"/>
      <c r="AO112" s="6">
        <f>SUM(AO106:AO111)</f>
        <v>-5870</v>
      </c>
    </row>
    <row r="113" spans="1:41" x14ac:dyDescent="0.25">
      <c r="A113" s="8" t="s">
        <v>50</v>
      </c>
      <c r="B113" s="9"/>
      <c r="C113" s="9"/>
      <c r="D113" s="7" t="s">
        <v>13</v>
      </c>
      <c r="E113" s="9"/>
      <c r="F113" s="9">
        <f>SUM(F102,F112)</f>
        <v>2663.25</v>
      </c>
      <c r="H113" s="8" t="s">
        <v>50</v>
      </c>
      <c r="I113" s="9"/>
      <c r="J113" s="9"/>
      <c r="K113" s="7" t="s">
        <v>13</v>
      </c>
      <c r="L113" s="9"/>
      <c r="M113" s="9">
        <f>SUM(M103,M112)</f>
        <v>259.5</v>
      </c>
      <c r="O113" s="8" t="s">
        <v>91</v>
      </c>
      <c r="P113" s="9"/>
      <c r="Q113" s="12">
        <v>-0.33</v>
      </c>
      <c r="R113" s="7" t="s">
        <v>13</v>
      </c>
      <c r="S113" s="9">
        <v>380</v>
      </c>
      <c r="T113" s="9">
        <f t="shared" si="14"/>
        <v>-125.4</v>
      </c>
      <c r="V113" s="8" t="s">
        <v>91</v>
      </c>
      <c r="W113" s="9"/>
      <c r="X113" s="12">
        <v>-0.33</v>
      </c>
      <c r="Y113" s="7" t="s">
        <v>13</v>
      </c>
      <c r="Z113" s="9">
        <v>380</v>
      </c>
      <c r="AA113" s="9">
        <f t="shared" si="15"/>
        <v>-125.4</v>
      </c>
      <c r="AC113" s="8" t="s">
        <v>50</v>
      </c>
      <c r="AD113" s="9"/>
      <c r="AE113" s="9"/>
      <c r="AF113" s="7" t="s">
        <v>13</v>
      </c>
      <c r="AG113" s="9"/>
      <c r="AH113" s="9">
        <f>SUM(AH102,AH112)</f>
        <v>3302.25</v>
      </c>
      <c r="AJ113" s="8" t="s">
        <v>50</v>
      </c>
      <c r="AK113" s="9"/>
      <c r="AL113" s="9"/>
      <c r="AM113" s="7" t="s">
        <v>13</v>
      </c>
      <c r="AN113" s="9"/>
      <c r="AO113" s="9">
        <f>SUM(AO103,AO112)</f>
        <v>1039.5</v>
      </c>
    </row>
    <row r="114" spans="1:41" x14ac:dyDescent="0.25">
      <c r="A114" s="1"/>
      <c r="B114" s="1"/>
      <c r="C114" s="1"/>
      <c r="D114" s="1"/>
      <c r="E114" s="1"/>
      <c r="F114" s="1"/>
      <c r="H114" s="1"/>
      <c r="I114" s="1"/>
      <c r="J114" s="1"/>
      <c r="K114" s="1"/>
      <c r="L114" s="1"/>
      <c r="M114" s="1"/>
      <c r="O114" s="8" t="s">
        <v>192</v>
      </c>
      <c r="P114" s="9"/>
      <c r="Q114" s="9">
        <v>-4</v>
      </c>
      <c r="R114" s="7" t="s">
        <v>13</v>
      </c>
      <c r="S114" s="9">
        <v>250</v>
      </c>
      <c r="T114" s="9">
        <f t="shared" si="14"/>
        <v>-1000</v>
      </c>
      <c r="V114" s="8" t="s">
        <v>192</v>
      </c>
      <c r="W114" s="9"/>
      <c r="X114" s="9">
        <v>-4</v>
      </c>
      <c r="Y114" s="7" t="s">
        <v>13</v>
      </c>
      <c r="Z114" s="9">
        <v>250</v>
      </c>
      <c r="AA114" s="9">
        <f t="shared" si="15"/>
        <v>-1000</v>
      </c>
      <c r="AC114" s="1"/>
      <c r="AD114" s="1"/>
      <c r="AE114" s="1"/>
      <c r="AF114" s="1"/>
      <c r="AG114" s="1"/>
      <c r="AH114" s="1"/>
      <c r="AJ114" s="1"/>
      <c r="AK114" s="1"/>
      <c r="AL114" s="1"/>
      <c r="AM114" s="1"/>
      <c r="AN114" s="1"/>
      <c r="AO114" s="1"/>
    </row>
    <row r="115" spans="1:41" x14ac:dyDescent="0.25">
      <c r="A115" s="2" t="s">
        <v>253</v>
      </c>
      <c r="B115" s="1"/>
      <c r="C115" s="1"/>
      <c r="D115" s="1"/>
      <c r="E115" s="1"/>
      <c r="F115" s="1"/>
      <c r="H115" s="2" t="s">
        <v>253</v>
      </c>
      <c r="I115" s="1"/>
      <c r="J115" s="1"/>
      <c r="K115" s="1"/>
      <c r="L115" s="1"/>
      <c r="M115" s="1"/>
      <c r="O115" s="8" t="s">
        <v>246</v>
      </c>
      <c r="P115" s="9"/>
      <c r="Q115" s="9">
        <v>-4</v>
      </c>
      <c r="R115" s="7" t="s">
        <v>13</v>
      </c>
      <c r="S115" s="9">
        <v>170</v>
      </c>
      <c r="T115" s="9">
        <f t="shared" si="14"/>
        <v>-680</v>
      </c>
      <c r="V115" s="8" t="s">
        <v>246</v>
      </c>
      <c r="W115" s="9"/>
      <c r="X115" s="9">
        <v>-4</v>
      </c>
      <c r="Y115" s="7" t="s">
        <v>13</v>
      </c>
      <c r="Z115" s="9">
        <v>170</v>
      </c>
      <c r="AA115" s="9">
        <f t="shared" si="15"/>
        <v>-680</v>
      </c>
      <c r="AC115" s="2" t="s">
        <v>253</v>
      </c>
      <c r="AD115" s="1"/>
      <c r="AE115" s="1"/>
      <c r="AF115" s="1"/>
      <c r="AG115" s="1"/>
      <c r="AH115" s="1"/>
      <c r="AJ115" s="2" t="s">
        <v>253</v>
      </c>
      <c r="AK115" s="1"/>
      <c r="AL115" s="1"/>
      <c r="AM115" s="1"/>
      <c r="AN115" s="1"/>
      <c r="AO115" s="1"/>
    </row>
    <row r="116" spans="1:41" x14ac:dyDescent="0.25">
      <c r="A116" s="2" t="s">
        <v>254</v>
      </c>
      <c r="B116" s="1"/>
      <c r="C116" s="1"/>
      <c r="D116" s="1"/>
      <c r="E116" s="1"/>
      <c r="F116" s="1"/>
      <c r="H116" s="2" t="s">
        <v>254</v>
      </c>
      <c r="I116" s="1"/>
      <c r="J116" s="1"/>
      <c r="K116" s="1"/>
      <c r="L116" s="1"/>
      <c r="M116" s="1"/>
      <c r="O116" s="8" t="s">
        <v>247</v>
      </c>
      <c r="P116" s="9"/>
      <c r="Q116" s="9">
        <v>-4</v>
      </c>
      <c r="R116" s="7" t="s">
        <v>13</v>
      </c>
      <c r="S116" s="9">
        <v>837</v>
      </c>
      <c r="T116" s="9">
        <f t="shared" si="14"/>
        <v>-3348</v>
      </c>
      <c r="V116" s="8" t="s">
        <v>247</v>
      </c>
      <c r="W116" s="9"/>
      <c r="X116" s="9">
        <v>-4</v>
      </c>
      <c r="Y116" s="7" t="s">
        <v>13</v>
      </c>
      <c r="Z116" s="9">
        <v>837</v>
      </c>
      <c r="AA116" s="9">
        <f t="shared" si="15"/>
        <v>-3348</v>
      </c>
      <c r="AC116" s="2" t="s">
        <v>254</v>
      </c>
      <c r="AD116" s="1"/>
      <c r="AE116" s="1"/>
      <c r="AF116" s="1"/>
      <c r="AG116" s="1"/>
      <c r="AH116" s="1"/>
      <c r="AJ116" s="2" t="s">
        <v>254</v>
      </c>
      <c r="AK116" s="1"/>
      <c r="AL116" s="1"/>
      <c r="AM116" s="1"/>
      <c r="AN116" s="1"/>
      <c r="AO116" s="1"/>
    </row>
    <row r="117" spans="1:41" x14ac:dyDescent="0.25">
      <c r="A117" s="2" t="s">
        <v>255</v>
      </c>
      <c r="B117" s="1"/>
      <c r="C117" s="1"/>
      <c r="D117" s="1"/>
      <c r="E117" s="1"/>
      <c r="F117" s="1"/>
      <c r="H117" s="2" t="s">
        <v>255</v>
      </c>
      <c r="I117" s="1"/>
      <c r="J117" s="1"/>
      <c r="K117" s="1"/>
      <c r="L117" s="1"/>
      <c r="M117" s="1"/>
      <c r="O117" s="8" t="s">
        <v>153</v>
      </c>
      <c r="P117" s="9"/>
      <c r="Q117" s="9">
        <v>-1</v>
      </c>
      <c r="R117" s="7" t="s">
        <v>13</v>
      </c>
      <c r="S117" s="9">
        <v>1225</v>
      </c>
      <c r="T117" s="9">
        <f t="shared" si="14"/>
        <v>-1225</v>
      </c>
      <c r="V117" s="8" t="s">
        <v>153</v>
      </c>
      <c r="W117" s="9"/>
      <c r="X117" s="9">
        <v>-1</v>
      </c>
      <c r="Y117" s="7" t="s">
        <v>13</v>
      </c>
      <c r="Z117" s="9">
        <v>1225</v>
      </c>
      <c r="AA117" s="9">
        <f t="shared" si="15"/>
        <v>-1225</v>
      </c>
      <c r="AC117" s="2" t="s">
        <v>255</v>
      </c>
      <c r="AD117" s="1"/>
      <c r="AE117" s="1"/>
      <c r="AF117" s="1"/>
      <c r="AG117" s="1"/>
      <c r="AH117" s="1"/>
      <c r="AJ117" s="2" t="s">
        <v>255</v>
      </c>
      <c r="AK117" s="1"/>
      <c r="AL117" s="1"/>
      <c r="AM117" s="1"/>
      <c r="AN117" s="1"/>
      <c r="AO117" s="1"/>
    </row>
    <row r="118" spans="1:41" x14ac:dyDescent="0.25">
      <c r="A118" s="1"/>
      <c r="B118" s="1"/>
      <c r="C118" s="1"/>
      <c r="D118" s="1"/>
      <c r="E118" s="1"/>
      <c r="F118" s="1"/>
      <c r="H118" s="1"/>
      <c r="I118" s="1"/>
      <c r="J118" s="1"/>
      <c r="K118" s="1"/>
      <c r="L118" s="1"/>
      <c r="M118" s="1"/>
      <c r="O118" s="8" t="s">
        <v>154</v>
      </c>
      <c r="P118" s="9"/>
      <c r="Q118" s="9">
        <v>-3</v>
      </c>
      <c r="R118" s="7" t="s">
        <v>13</v>
      </c>
      <c r="S118" s="9">
        <v>125</v>
      </c>
      <c r="T118" s="9">
        <f t="shared" si="14"/>
        <v>-375</v>
      </c>
      <c r="V118" s="8" t="s">
        <v>154</v>
      </c>
      <c r="W118" s="9"/>
      <c r="X118" s="9">
        <v>-3</v>
      </c>
      <c r="Y118" s="7" t="s">
        <v>13</v>
      </c>
      <c r="Z118" s="9">
        <v>125</v>
      </c>
      <c r="AA118" s="9">
        <f t="shared" si="15"/>
        <v>-375</v>
      </c>
      <c r="AC118" s="1"/>
      <c r="AD118" s="1"/>
      <c r="AE118" s="1"/>
      <c r="AF118" s="1"/>
      <c r="AG118" s="1"/>
      <c r="AH118" s="1"/>
      <c r="AJ118" s="1"/>
      <c r="AK118" s="1"/>
      <c r="AL118" s="1"/>
      <c r="AM118" s="1"/>
      <c r="AN118" s="1"/>
      <c r="AO118" s="1"/>
    </row>
    <row r="119" spans="1:41" x14ac:dyDescent="0.25">
      <c r="A119" s="2" t="s">
        <v>52</v>
      </c>
      <c r="B119" s="1"/>
      <c r="C119" s="1"/>
      <c r="D119" s="1"/>
      <c r="E119" s="1"/>
      <c r="F119" s="1"/>
      <c r="H119" s="2" t="s">
        <v>52</v>
      </c>
      <c r="I119" s="1"/>
      <c r="J119" s="1"/>
      <c r="K119" s="1"/>
      <c r="L119" s="1"/>
      <c r="M119" s="1"/>
      <c r="O119" s="8" t="s">
        <v>155</v>
      </c>
      <c r="P119" s="9"/>
      <c r="Q119" s="9">
        <v>-150</v>
      </c>
      <c r="R119" s="7" t="s">
        <v>13</v>
      </c>
      <c r="S119" s="9">
        <v>5</v>
      </c>
      <c r="T119" s="9">
        <f t="shared" si="14"/>
        <v>-750</v>
      </c>
      <c r="V119" s="8" t="s">
        <v>155</v>
      </c>
      <c r="W119" s="9"/>
      <c r="X119" s="9">
        <v>-150</v>
      </c>
      <c r="Y119" s="7" t="s">
        <v>13</v>
      </c>
      <c r="Z119" s="9">
        <v>5</v>
      </c>
      <c r="AA119" s="9">
        <f t="shared" si="15"/>
        <v>-750</v>
      </c>
      <c r="AC119" s="2" t="s">
        <v>52</v>
      </c>
      <c r="AD119" s="1"/>
      <c r="AE119" s="1"/>
      <c r="AF119" s="1"/>
      <c r="AG119" s="1"/>
      <c r="AH119" s="1"/>
      <c r="AJ119" s="2" t="s">
        <v>52</v>
      </c>
      <c r="AK119" s="1"/>
      <c r="AL119" s="1"/>
      <c r="AM119" s="1"/>
      <c r="AN119" s="1"/>
      <c r="AO119" s="1"/>
    </row>
    <row r="120" spans="1:41" x14ac:dyDescent="0.25">
      <c r="A120" s="1"/>
      <c r="B120" s="1"/>
      <c r="C120" s="1"/>
      <c r="D120" s="1"/>
      <c r="E120" s="1"/>
      <c r="F120" s="1"/>
      <c r="H120" s="1"/>
      <c r="I120" s="1"/>
      <c r="J120" s="1"/>
      <c r="K120" s="1"/>
      <c r="L120" s="1"/>
      <c r="M120" s="1"/>
      <c r="O120" s="8" t="s">
        <v>48</v>
      </c>
      <c r="P120" s="9"/>
      <c r="Q120" s="9"/>
      <c r="R120" s="7" t="s">
        <v>13</v>
      </c>
      <c r="S120" s="9"/>
      <c r="T120" s="9">
        <v>-500</v>
      </c>
      <c r="V120" s="8" t="s">
        <v>48</v>
      </c>
      <c r="W120" s="9"/>
      <c r="X120" s="9"/>
      <c r="Y120" s="7" t="s">
        <v>13</v>
      </c>
      <c r="Z120" s="9"/>
      <c r="AA120" s="9">
        <v>-500</v>
      </c>
      <c r="AC120" s="1"/>
      <c r="AD120" s="1"/>
      <c r="AE120" s="1"/>
      <c r="AF120" s="1"/>
      <c r="AG120" s="1"/>
      <c r="AH120" s="1"/>
      <c r="AJ120" s="1"/>
      <c r="AK120" s="1"/>
      <c r="AL120" s="1"/>
      <c r="AM120" s="1"/>
      <c r="AN120" s="1"/>
      <c r="AO120" s="1"/>
    </row>
    <row r="121" spans="1:41" x14ac:dyDescent="0.25">
      <c r="A121" s="1" t="s">
        <v>256</v>
      </c>
      <c r="B121" s="1"/>
      <c r="C121" s="1"/>
      <c r="D121" s="1"/>
      <c r="E121" s="1"/>
      <c r="F121" s="1"/>
      <c r="H121" s="1" t="s">
        <v>256</v>
      </c>
      <c r="I121" s="1"/>
      <c r="J121" s="1"/>
      <c r="K121" s="1"/>
      <c r="L121" s="1"/>
      <c r="M121" s="1"/>
      <c r="O121" s="5" t="s">
        <v>49</v>
      </c>
      <c r="P121" s="6"/>
      <c r="Q121" s="6"/>
      <c r="R121" s="7" t="s">
        <v>13</v>
      </c>
      <c r="S121" s="6"/>
      <c r="T121" s="6">
        <f>SUM(T111:T120)</f>
        <v>-9495.9</v>
      </c>
      <c r="V121" s="5" t="s">
        <v>49</v>
      </c>
      <c r="W121" s="6"/>
      <c r="X121" s="6"/>
      <c r="Y121" s="7" t="s">
        <v>13</v>
      </c>
      <c r="Z121" s="6"/>
      <c r="AA121" s="6">
        <f>SUM(AA112:AA120)</f>
        <v>-8430.9</v>
      </c>
      <c r="AC121" s="1" t="s">
        <v>256</v>
      </c>
      <c r="AD121" s="1"/>
      <c r="AE121" s="1"/>
      <c r="AF121" s="1"/>
      <c r="AG121" s="1"/>
      <c r="AH121" s="1"/>
      <c r="AJ121" s="1" t="s">
        <v>256</v>
      </c>
      <c r="AK121" s="1"/>
      <c r="AL121" s="1"/>
      <c r="AM121" s="1"/>
      <c r="AN121" s="1"/>
      <c r="AO121" s="1"/>
    </row>
    <row r="122" spans="1:41" x14ac:dyDescent="0.25">
      <c r="A122" s="2" t="s">
        <v>1</v>
      </c>
      <c r="B122" s="2" t="s">
        <v>235</v>
      </c>
      <c r="C122" s="1"/>
      <c r="D122" s="1"/>
      <c r="E122" s="1"/>
      <c r="F122" s="1"/>
      <c r="H122" s="2" t="s">
        <v>1</v>
      </c>
      <c r="I122" s="2" t="s">
        <v>235</v>
      </c>
      <c r="J122" s="1"/>
      <c r="K122" s="1"/>
      <c r="L122" s="1"/>
      <c r="M122" s="1"/>
      <c r="O122" s="8" t="s">
        <v>50</v>
      </c>
      <c r="P122" s="9"/>
      <c r="Q122" s="9"/>
      <c r="R122" s="7" t="s">
        <v>13</v>
      </c>
      <c r="S122" s="9"/>
      <c r="T122" s="9">
        <f>SUM(T108,T121)</f>
        <v>2403.4500000000007</v>
      </c>
      <c r="V122" s="8" t="s">
        <v>50</v>
      </c>
      <c r="W122" s="9"/>
      <c r="X122" s="9"/>
      <c r="Y122" s="7" t="s">
        <v>13</v>
      </c>
      <c r="Z122" s="9"/>
      <c r="AA122" s="9">
        <f>SUM(AA109,AA121)</f>
        <v>-420.29999999999927</v>
      </c>
      <c r="AC122" s="2" t="s">
        <v>1</v>
      </c>
      <c r="AD122" s="2" t="s">
        <v>235</v>
      </c>
      <c r="AE122" s="1"/>
      <c r="AF122" s="1"/>
      <c r="AG122" s="1"/>
      <c r="AH122" s="1"/>
      <c r="AJ122" s="2" t="s">
        <v>1</v>
      </c>
      <c r="AK122" s="2" t="s">
        <v>235</v>
      </c>
      <c r="AL122" s="1"/>
      <c r="AM122" s="1"/>
      <c r="AN122" s="1"/>
      <c r="AO122" s="1"/>
    </row>
    <row r="123" spans="1:41" x14ac:dyDescent="0.25">
      <c r="A123" s="2" t="s">
        <v>3</v>
      </c>
      <c r="B123" s="2" t="s">
        <v>4</v>
      </c>
      <c r="C123" s="1"/>
      <c r="D123" s="1"/>
      <c r="E123" s="1"/>
      <c r="F123" s="1"/>
      <c r="H123" s="2" t="s">
        <v>3</v>
      </c>
      <c r="I123" s="2" t="s">
        <v>4</v>
      </c>
      <c r="J123" s="1"/>
      <c r="K123" s="1"/>
      <c r="L123" s="1"/>
      <c r="M123" s="1"/>
      <c r="O123" s="1"/>
      <c r="P123" s="1"/>
      <c r="Q123" s="1"/>
      <c r="R123" s="1"/>
      <c r="S123" s="1"/>
      <c r="T123" s="1"/>
      <c r="V123" s="1"/>
      <c r="W123" s="1"/>
      <c r="X123" s="1"/>
      <c r="Y123" s="1"/>
      <c r="Z123" s="1"/>
      <c r="AA123" s="1"/>
      <c r="AC123" s="2" t="s">
        <v>3</v>
      </c>
      <c r="AD123" s="2" t="s">
        <v>4</v>
      </c>
      <c r="AE123" s="1"/>
      <c r="AF123" s="1"/>
      <c r="AG123" s="1"/>
      <c r="AH123" s="1"/>
      <c r="AJ123" s="2" t="s">
        <v>3</v>
      </c>
      <c r="AK123" s="2" t="s">
        <v>4</v>
      </c>
      <c r="AL123" s="1"/>
      <c r="AM123" s="1"/>
      <c r="AN123" s="1"/>
      <c r="AO123" s="1"/>
    </row>
    <row r="124" spans="1:41" x14ac:dyDescent="0.25">
      <c r="A124" s="2" t="s">
        <v>5</v>
      </c>
      <c r="B124" s="2" t="s">
        <v>6</v>
      </c>
      <c r="C124" s="1"/>
      <c r="D124" s="1"/>
      <c r="E124" s="1"/>
      <c r="F124" s="1"/>
      <c r="H124" s="2" t="s">
        <v>5</v>
      </c>
      <c r="I124" s="2" t="s">
        <v>6</v>
      </c>
      <c r="J124" s="1"/>
      <c r="K124" s="1"/>
      <c r="L124" s="1"/>
      <c r="M124" s="1"/>
      <c r="O124" s="2" t="s">
        <v>253</v>
      </c>
      <c r="P124" s="1"/>
      <c r="Q124" s="1"/>
      <c r="R124" s="1"/>
      <c r="S124" s="1"/>
      <c r="T124" s="1"/>
      <c r="V124" s="2" t="s">
        <v>253</v>
      </c>
      <c r="W124" s="1"/>
      <c r="X124" s="1"/>
      <c r="Y124" s="1"/>
      <c r="Z124" s="1"/>
      <c r="AA124" s="1"/>
      <c r="AC124" s="2" t="s">
        <v>5</v>
      </c>
      <c r="AD124" s="2" t="s">
        <v>6</v>
      </c>
      <c r="AE124" s="1"/>
      <c r="AF124" s="1"/>
      <c r="AG124" s="1"/>
      <c r="AH124" s="1"/>
      <c r="AJ124" s="2" t="s">
        <v>5</v>
      </c>
      <c r="AK124" s="2" t="s">
        <v>6</v>
      </c>
      <c r="AL124" s="1"/>
      <c r="AM124" s="1"/>
      <c r="AN124" s="1"/>
      <c r="AO124" s="1"/>
    </row>
    <row r="125" spans="1:41" x14ac:dyDescent="0.25">
      <c r="A125" s="2" t="s">
        <v>7</v>
      </c>
      <c r="B125" s="2" t="s">
        <v>8</v>
      </c>
      <c r="C125" s="1"/>
      <c r="D125" s="1"/>
      <c r="E125" s="1"/>
      <c r="F125" s="1"/>
      <c r="H125" s="2" t="s">
        <v>7</v>
      </c>
      <c r="I125" s="2" t="s">
        <v>8</v>
      </c>
      <c r="J125" s="1"/>
      <c r="K125" s="1"/>
      <c r="L125" s="1"/>
      <c r="M125" s="1"/>
      <c r="O125" s="2" t="s">
        <v>254</v>
      </c>
      <c r="P125" s="1"/>
      <c r="Q125" s="1"/>
      <c r="R125" s="1"/>
      <c r="S125" s="1"/>
      <c r="T125" s="1"/>
      <c r="V125" s="2" t="s">
        <v>254</v>
      </c>
      <c r="W125" s="1"/>
      <c r="X125" s="1"/>
      <c r="Y125" s="1"/>
      <c r="Z125" s="1"/>
      <c r="AA125" s="1"/>
      <c r="AC125" s="2" t="s">
        <v>7</v>
      </c>
      <c r="AD125" s="2" t="s">
        <v>187</v>
      </c>
      <c r="AE125" s="1"/>
      <c r="AF125" s="1"/>
      <c r="AG125" s="1"/>
      <c r="AH125" s="1"/>
      <c r="AJ125" s="2" t="s">
        <v>7</v>
      </c>
      <c r="AK125" s="2" t="s">
        <v>187</v>
      </c>
      <c r="AL125" s="1"/>
      <c r="AM125" s="1"/>
      <c r="AN125" s="1"/>
      <c r="AO125" s="1"/>
    </row>
    <row r="126" spans="1:41" x14ac:dyDescent="0.25">
      <c r="A126" s="2" t="s">
        <v>9</v>
      </c>
      <c r="B126" s="2" t="s">
        <v>10</v>
      </c>
      <c r="C126" s="1"/>
      <c r="D126" s="1"/>
      <c r="E126" s="1"/>
      <c r="F126" s="1"/>
      <c r="H126" s="2" t="s">
        <v>9</v>
      </c>
      <c r="I126" s="2" t="s">
        <v>133</v>
      </c>
      <c r="J126" s="1"/>
      <c r="K126" s="1"/>
      <c r="L126" s="1"/>
      <c r="M126" s="1"/>
      <c r="O126" s="2" t="s">
        <v>255</v>
      </c>
      <c r="P126" s="1"/>
      <c r="Q126" s="1"/>
      <c r="R126" s="1"/>
      <c r="S126" s="1"/>
      <c r="T126" s="1"/>
      <c r="V126" s="2" t="s">
        <v>255</v>
      </c>
      <c r="W126" s="1"/>
      <c r="X126" s="1"/>
      <c r="Y126" s="1"/>
      <c r="Z126" s="1"/>
      <c r="AA126" s="1"/>
      <c r="AC126" s="2" t="s">
        <v>9</v>
      </c>
      <c r="AD126" s="2" t="s">
        <v>10</v>
      </c>
      <c r="AE126" s="1"/>
      <c r="AF126" s="1"/>
      <c r="AG126" s="1"/>
      <c r="AH126" s="1"/>
      <c r="AJ126" s="2" t="s">
        <v>9</v>
      </c>
      <c r="AK126" s="2" t="s">
        <v>133</v>
      </c>
      <c r="AL126" s="1"/>
      <c r="AM126" s="1"/>
      <c r="AN126" s="1"/>
      <c r="AO126" s="1"/>
    </row>
    <row r="127" spans="1:41" x14ac:dyDescent="0.25">
      <c r="A127" s="1"/>
      <c r="B127" s="1"/>
      <c r="C127" s="1"/>
      <c r="D127" s="1"/>
      <c r="E127" s="1"/>
      <c r="F127" s="1"/>
      <c r="H127" s="1"/>
      <c r="I127" s="1"/>
      <c r="J127" s="1"/>
      <c r="K127" s="1"/>
      <c r="L127" s="1"/>
      <c r="M127" s="1"/>
      <c r="O127" s="1"/>
      <c r="P127" s="1"/>
      <c r="Q127" s="1"/>
      <c r="R127" s="1"/>
      <c r="S127" s="1"/>
      <c r="T127" s="1"/>
      <c r="V127" s="1"/>
      <c r="W127" s="1"/>
      <c r="X127" s="1"/>
      <c r="Y127" s="1"/>
      <c r="Z127" s="1"/>
      <c r="AA127" s="1"/>
      <c r="AC127" s="1"/>
      <c r="AD127" s="1"/>
      <c r="AE127" s="1"/>
      <c r="AF127" s="1"/>
      <c r="AG127" s="1"/>
      <c r="AH127" s="1"/>
      <c r="AJ127" s="1"/>
      <c r="AK127" s="1"/>
      <c r="AL127" s="1"/>
      <c r="AM127" s="1"/>
      <c r="AN127" s="1"/>
      <c r="AO127" s="1"/>
    </row>
    <row r="128" spans="1:41" x14ac:dyDescent="0.25">
      <c r="A128" s="3" t="s">
        <v>11</v>
      </c>
      <c r="B128" s="4" t="s">
        <v>12</v>
      </c>
      <c r="C128" s="4" t="s">
        <v>15</v>
      </c>
      <c r="D128" s="4" t="s">
        <v>13</v>
      </c>
      <c r="E128" s="4" t="s">
        <v>16</v>
      </c>
      <c r="F128" s="4" t="s">
        <v>17</v>
      </c>
      <c r="H128" s="3" t="s">
        <v>11</v>
      </c>
      <c r="I128" s="4" t="s">
        <v>12</v>
      </c>
      <c r="J128" s="4" t="s">
        <v>15</v>
      </c>
      <c r="K128" s="4" t="s">
        <v>13</v>
      </c>
      <c r="L128" s="4" t="s">
        <v>16</v>
      </c>
      <c r="M128" s="4" t="s">
        <v>17</v>
      </c>
      <c r="O128" s="2" t="s">
        <v>52</v>
      </c>
      <c r="P128" s="1"/>
      <c r="Q128" s="1"/>
      <c r="R128" s="1"/>
      <c r="S128" s="1"/>
      <c r="T128" s="1"/>
      <c r="V128" s="2" t="s">
        <v>52</v>
      </c>
      <c r="W128" s="1"/>
      <c r="X128" s="1"/>
      <c r="Y128" s="1"/>
      <c r="Z128" s="1"/>
      <c r="AA128" s="1"/>
      <c r="AC128" s="3" t="s">
        <v>11</v>
      </c>
      <c r="AD128" s="4" t="s">
        <v>12</v>
      </c>
      <c r="AE128" s="4" t="s">
        <v>15</v>
      </c>
      <c r="AF128" s="4" t="s">
        <v>13</v>
      </c>
      <c r="AG128" s="4" t="s">
        <v>16</v>
      </c>
      <c r="AH128" s="4" t="s">
        <v>17</v>
      </c>
      <c r="AJ128" s="3" t="s">
        <v>11</v>
      </c>
      <c r="AK128" s="4" t="s">
        <v>12</v>
      </c>
      <c r="AL128" s="4" t="s">
        <v>15</v>
      </c>
      <c r="AM128" s="4" t="s">
        <v>13</v>
      </c>
      <c r="AN128" s="4" t="s">
        <v>16</v>
      </c>
      <c r="AO128" s="4" t="s">
        <v>17</v>
      </c>
    </row>
    <row r="129" spans="1:41" x14ac:dyDescent="0.25">
      <c r="A129" s="5" t="s">
        <v>18</v>
      </c>
      <c r="B129" s="6"/>
      <c r="C129" s="6"/>
      <c r="D129" s="7" t="s">
        <v>13</v>
      </c>
      <c r="E129" s="6"/>
      <c r="F129" s="6"/>
      <c r="H129" s="5" t="s">
        <v>18</v>
      </c>
      <c r="I129" s="6"/>
      <c r="J129" s="6"/>
      <c r="K129" s="7" t="s">
        <v>13</v>
      </c>
      <c r="L129" s="6"/>
      <c r="M129" s="6"/>
      <c r="O129" s="1"/>
      <c r="P129" s="1"/>
      <c r="Q129" s="1"/>
      <c r="R129" s="1"/>
      <c r="S129" s="1"/>
      <c r="T129" s="1"/>
      <c r="V129" s="1"/>
      <c r="W129" s="1"/>
      <c r="X129" s="1"/>
      <c r="Y129" s="1"/>
      <c r="Z129" s="1"/>
      <c r="AA129" s="1"/>
      <c r="AC129" s="5" t="s">
        <v>18</v>
      </c>
      <c r="AD129" s="6"/>
      <c r="AE129" s="6"/>
      <c r="AF129" s="7" t="s">
        <v>13</v>
      </c>
      <c r="AG129" s="6"/>
      <c r="AH129" s="6"/>
      <c r="AJ129" s="5" t="s">
        <v>18</v>
      </c>
      <c r="AK129" s="6"/>
      <c r="AL129" s="6"/>
      <c r="AM129" s="7" t="s">
        <v>13</v>
      </c>
      <c r="AN129" s="6"/>
      <c r="AO129" s="6"/>
    </row>
    <row r="130" spans="1:41" x14ac:dyDescent="0.25">
      <c r="A130" s="8" t="s">
        <v>236</v>
      </c>
      <c r="B130" s="9"/>
      <c r="C130" s="9">
        <v>9660</v>
      </c>
      <c r="D130" s="7" t="s">
        <v>237</v>
      </c>
      <c r="E130" s="10"/>
      <c r="F130" s="9"/>
      <c r="H130" s="8" t="s">
        <v>236</v>
      </c>
      <c r="I130" s="9"/>
      <c r="J130" s="9">
        <v>9660</v>
      </c>
      <c r="K130" s="7" t="s">
        <v>237</v>
      </c>
      <c r="L130" s="10"/>
      <c r="M130" s="9"/>
      <c r="O130" s="1" t="s">
        <v>256</v>
      </c>
      <c r="P130" s="1"/>
      <c r="Q130" s="1"/>
      <c r="R130" s="1"/>
      <c r="S130" s="1"/>
      <c r="T130" s="1"/>
      <c r="V130" s="1" t="s">
        <v>256</v>
      </c>
      <c r="W130" s="1"/>
      <c r="X130" s="1"/>
      <c r="Y130" s="1"/>
      <c r="Z130" s="1"/>
      <c r="AA130" s="1"/>
      <c r="AC130" s="8" t="s">
        <v>236</v>
      </c>
      <c r="AD130" s="9"/>
      <c r="AE130" s="9">
        <v>10500</v>
      </c>
      <c r="AF130" s="7" t="s">
        <v>237</v>
      </c>
      <c r="AG130" s="10"/>
      <c r="AH130" s="9"/>
      <c r="AJ130" s="8" t="s">
        <v>236</v>
      </c>
      <c r="AK130" s="9"/>
      <c r="AL130" s="9">
        <v>10500</v>
      </c>
      <c r="AM130" s="7" t="s">
        <v>237</v>
      </c>
      <c r="AN130" s="10"/>
      <c r="AO130" s="9"/>
    </row>
    <row r="131" spans="1:41" x14ac:dyDescent="0.25">
      <c r="A131" s="8" t="s">
        <v>72</v>
      </c>
      <c r="B131" s="9">
        <v>9200</v>
      </c>
      <c r="C131" s="9">
        <v>9200</v>
      </c>
      <c r="D131" s="7" t="s">
        <v>237</v>
      </c>
      <c r="E131" s="10">
        <v>1.28</v>
      </c>
      <c r="F131" s="9">
        <f>C131*E131</f>
        <v>11776</v>
      </c>
      <c r="H131" s="8" t="s">
        <v>72</v>
      </c>
      <c r="I131" s="9">
        <v>9200</v>
      </c>
      <c r="J131" s="9">
        <v>9200</v>
      </c>
      <c r="K131" s="7" t="s">
        <v>237</v>
      </c>
      <c r="L131" s="10">
        <v>1.28</v>
      </c>
      <c r="M131" s="9">
        <f>J131*L131</f>
        <v>11776</v>
      </c>
      <c r="O131" s="2" t="s">
        <v>1</v>
      </c>
      <c r="P131" s="2" t="s">
        <v>235</v>
      </c>
      <c r="Q131" s="1"/>
      <c r="R131" s="1"/>
      <c r="S131" s="1"/>
      <c r="T131" s="1"/>
      <c r="V131" s="2" t="s">
        <v>1</v>
      </c>
      <c r="W131" s="2" t="s">
        <v>235</v>
      </c>
      <c r="X131" s="1"/>
      <c r="Y131" s="1"/>
      <c r="Z131" s="1"/>
      <c r="AA131" s="1"/>
      <c r="AC131" s="8" t="s">
        <v>72</v>
      </c>
      <c r="AD131" s="9">
        <v>10000</v>
      </c>
      <c r="AE131" s="9">
        <v>10000</v>
      </c>
      <c r="AF131" s="7" t="s">
        <v>237</v>
      </c>
      <c r="AG131" s="10">
        <v>1.28</v>
      </c>
      <c r="AH131" s="9">
        <f>AE131*AG131</f>
        <v>12800</v>
      </c>
      <c r="AJ131" s="8" t="s">
        <v>72</v>
      </c>
      <c r="AK131" s="9">
        <v>10000</v>
      </c>
      <c r="AL131" s="9">
        <v>10000</v>
      </c>
      <c r="AM131" s="7" t="s">
        <v>237</v>
      </c>
      <c r="AN131" s="10">
        <v>1.28</v>
      </c>
      <c r="AO131" s="9">
        <f>AL131*AN131</f>
        <v>12800</v>
      </c>
    </row>
    <row r="132" spans="1:41" x14ac:dyDescent="0.25">
      <c r="A132" s="5" t="s">
        <v>23</v>
      </c>
      <c r="B132" s="6"/>
      <c r="C132" s="6"/>
      <c r="D132" s="7" t="s">
        <v>13</v>
      </c>
      <c r="E132" s="6"/>
      <c r="F132" s="6">
        <f>SUM(F130:F131)</f>
        <v>11776</v>
      </c>
      <c r="H132" s="5" t="s">
        <v>23</v>
      </c>
      <c r="I132" s="6"/>
      <c r="J132" s="6"/>
      <c r="K132" s="7" t="s">
        <v>13</v>
      </c>
      <c r="L132" s="6"/>
      <c r="M132" s="6">
        <f>SUM(M130:M131)</f>
        <v>11776</v>
      </c>
      <c r="O132" s="2" t="s">
        <v>3</v>
      </c>
      <c r="P132" s="2" t="s">
        <v>4</v>
      </c>
      <c r="Q132" s="1"/>
      <c r="R132" s="1"/>
      <c r="S132" s="1"/>
      <c r="T132" s="1"/>
      <c r="V132" s="2" t="s">
        <v>3</v>
      </c>
      <c r="W132" s="2" t="s">
        <v>4</v>
      </c>
      <c r="X132" s="1"/>
      <c r="Y132" s="1"/>
      <c r="Z132" s="1"/>
      <c r="AA132" s="1"/>
      <c r="AC132" s="5" t="s">
        <v>23</v>
      </c>
      <c r="AD132" s="6"/>
      <c r="AE132" s="6"/>
      <c r="AF132" s="7" t="s">
        <v>13</v>
      </c>
      <c r="AG132" s="6"/>
      <c r="AH132" s="6">
        <f>SUM(AH130:AH131)</f>
        <v>12800</v>
      </c>
      <c r="AJ132" s="5" t="s">
        <v>23</v>
      </c>
      <c r="AK132" s="6"/>
      <c r="AL132" s="6"/>
      <c r="AM132" s="7" t="s">
        <v>13</v>
      </c>
      <c r="AN132" s="6"/>
      <c r="AO132" s="6">
        <f>SUM(AO130:AO131)</f>
        <v>12800</v>
      </c>
    </row>
    <row r="133" spans="1:41" x14ac:dyDescent="0.25">
      <c r="A133" s="8" t="s">
        <v>13</v>
      </c>
      <c r="B133" s="9"/>
      <c r="C133" s="9"/>
      <c r="D133" s="7" t="s">
        <v>13</v>
      </c>
      <c r="E133" s="9"/>
      <c r="F133" s="9"/>
      <c r="H133" s="8" t="s">
        <v>13</v>
      </c>
      <c r="I133" s="9"/>
      <c r="J133" s="9"/>
      <c r="K133" s="7" t="s">
        <v>13</v>
      </c>
      <c r="L133" s="9"/>
      <c r="M133" s="9"/>
      <c r="O133" s="2" t="s">
        <v>5</v>
      </c>
      <c r="P133" s="2" t="s">
        <v>6</v>
      </c>
      <c r="Q133" s="1"/>
      <c r="R133" s="1"/>
      <c r="S133" s="1"/>
      <c r="T133" s="1"/>
      <c r="V133" s="2" t="s">
        <v>5</v>
      </c>
      <c r="W133" s="2" t="s">
        <v>6</v>
      </c>
      <c r="X133" s="1"/>
      <c r="Y133" s="1"/>
      <c r="Z133" s="1"/>
      <c r="AA133" s="1"/>
      <c r="AC133" s="8" t="s">
        <v>13</v>
      </c>
      <c r="AD133" s="9"/>
      <c r="AE133" s="9"/>
      <c r="AF133" s="7" t="s">
        <v>13</v>
      </c>
      <c r="AG133" s="9"/>
      <c r="AH133" s="9"/>
      <c r="AJ133" s="8" t="s">
        <v>13</v>
      </c>
      <c r="AK133" s="9"/>
      <c r="AL133" s="9"/>
      <c r="AM133" s="7" t="s">
        <v>13</v>
      </c>
      <c r="AN133" s="9"/>
      <c r="AO133" s="9"/>
    </row>
    <row r="134" spans="1:41" x14ac:dyDescent="0.25">
      <c r="A134" s="5" t="s">
        <v>24</v>
      </c>
      <c r="B134" s="6"/>
      <c r="C134" s="6"/>
      <c r="D134" s="7" t="s">
        <v>13</v>
      </c>
      <c r="E134" s="6"/>
      <c r="F134" s="6"/>
      <c r="H134" s="5" t="s">
        <v>24</v>
      </c>
      <c r="I134" s="6"/>
      <c r="J134" s="6"/>
      <c r="K134" s="7" t="s">
        <v>13</v>
      </c>
      <c r="L134" s="6"/>
      <c r="M134" s="6"/>
      <c r="O134" s="2" t="s">
        <v>7</v>
      </c>
      <c r="P134" s="2" t="s">
        <v>152</v>
      </c>
      <c r="Q134" s="1"/>
      <c r="R134" s="1"/>
      <c r="S134" s="1"/>
      <c r="T134" s="1"/>
      <c r="V134" s="2" t="s">
        <v>7</v>
      </c>
      <c r="W134" s="2" t="s">
        <v>152</v>
      </c>
      <c r="X134" s="1"/>
      <c r="Y134" s="1"/>
      <c r="Z134" s="1"/>
      <c r="AA134" s="1"/>
      <c r="AC134" s="5" t="s">
        <v>24</v>
      </c>
      <c r="AD134" s="6"/>
      <c r="AE134" s="6"/>
      <c r="AF134" s="7" t="s">
        <v>13</v>
      </c>
      <c r="AG134" s="6"/>
      <c r="AH134" s="6"/>
      <c r="AJ134" s="5" t="s">
        <v>24</v>
      </c>
      <c r="AK134" s="6"/>
      <c r="AL134" s="6"/>
      <c r="AM134" s="7" t="s">
        <v>13</v>
      </c>
      <c r="AN134" s="6"/>
      <c r="AO134" s="6"/>
    </row>
    <row r="135" spans="1:41" x14ac:dyDescent="0.25">
      <c r="A135" s="8" t="s">
        <v>245</v>
      </c>
      <c r="B135" s="9"/>
      <c r="C135" s="9">
        <v>-9</v>
      </c>
      <c r="D135" s="7" t="s">
        <v>21</v>
      </c>
      <c r="E135" s="10">
        <v>38</v>
      </c>
      <c r="F135" s="9">
        <f>C135*E135</f>
        <v>-342</v>
      </c>
      <c r="H135" s="8" t="s">
        <v>245</v>
      </c>
      <c r="I135" s="9"/>
      <c r="J135" s="9">
        <v>-9</v>
      </c>
      <c r="K135" s="7" t="s">
        <v>21</v>
      </c>
      <c r="L135" s="10">
        <v>38</v>
      </c>
      <c r="M135" s="9">
        <f>J135*L135</f>
        <v>-342</v>
      </c>
      <c r="O135" s="2" t="s">
        <v>9</v>
      </c>
      <c r="P135" s="2" t="s">
        <v>10</v>
      </c>
      <c r="Q135" s="1"/>
      <c r="R135" s="1"/>
      <c r="S135" s="1"/>
      <c r="T135" s="1"/>
      <c r="V135" s="2" t="s">
        <v>9</v>
      </c>
      <c r="W135" s="2" t="s">
        <v>133</v>
      </c>
      <c r="X135" s="1"/>
      <c r="Y135" s="1"/>
      <c r="Z135" s="1"/>
      <c r="AA135" s="1"/>
      <c r="AC135" s="8" t="s">
        <v>245</v>
      </c>
      <c r="AD135" s="9"/>
      <c r="AE135" s="9">
        <v>-9</v>
      </c>
      <c r="AF135" s="7" t="s">
        <v>21</v>
      </c>
      <c r="AG135" s="10">
        <v>38</v>
      </c>
      <c r="AH135" s="9">
        <f>AE135*AG135</f>
        <v>-342</v>
      </c>
      <c r="AJ135" s="8" t="s">
        <v>245</v>
      </c>
      <c r="AK135" s="9"/>
      <c r="AL135" s="9">
        <v>-9</v>
      </c>
      <c r="AM135" s="7" t="s">
        <v>21</v>
      </c>
      <c r="AN135" s="10">
        <v>38</v>
      </c>
      <c r="AO135" s="9">
        <f>AL135*AN135</f>
        <v>-342</v>
      </c>
    </row>
    <row r="136" spans="1:41" x14ac:dyDescent="0.25">
      <c r="A136" s="8" t="s">
        <v>26</v>
      </c>
      <c r="B136" s="9">
        <v>-95</v>
      </c>
      <c r="C136" s="9">
        <v>-95</v>
      </c>
      <c r="D136" s="7" t="s">
        <v>21</v>
      </c>
      <c r="E136" s="10">
        <v>7.75</v>
      </c>
      <c r="F136" s="9">
        <f>C136*E136</f>
        <v>-736.25</v>
      </c>
      <c r="H136" s="8" t="s">
        <v>26</v>
      </c>
      <c r="I136" s="9">
        <v>-284</v>
      </c>
      <c r="J136" s="9">
        <v>-284</v>
      </c>
      <c r="K136" s="7" t="s">
        <v>21</v>
      </c>
      <c r="L136" s="10">
        <v>7.75</v>
      </c>
      <c r="M136" s="9">
        <f>J136*L136</f>
        <v>-2201</v>
      </c>
      <c r="O136" s="1"/>
      <c r="P136" s="1"/>
      <c r="Q136" s="1"/>
      <c r="R136" s="1"/>
      <c r="S136" s="1"/>
      <c r="T136" s="1"/>
      <c r="V136" s="1"/>
      <c r="W136" s="1"/>
      <c r="X136" s="1"/>
      <c r="Y136" s="1"/>
      <c r="Z136" s="1"/>
      <c r="AA136" s="1"/>
      <c r="AC136" s="8" t="s">
        <v>26</v>
      </c>
      <c r="AD136" s="9">
        <v>-101</v>
      </c>
      <c r="AE136" s="9">
        <v>-101</v>
      </c>
      <c r="AF136" s="7" t="s">
        <v>21</v>
      </c>
      <c r="AG136" s="10">
        <v>7.75</v>
      </c>
      <c r="AH136" s="9">
        <f>AE136*AG136</f>
        <v>-782.75</v>
      </c>
      <c r="AJ136" s="8" t="s">
        <v>26</v>
      </c>
      <c r="AK136" s="9">
        <v>-290</v>
      </c>
      <c r="AL136" s="9">
        <v>-290</v>
      </c>
      <c r="AM136" s="7" t="s">
        <v>21</v>
      </c>
      <c r="AN136" s="10">
        <v>7.75</v>
      </c>
      <c r="AO136" s="9">
        <f>AL136*AN136</f>
        <v>-2247.5</v>
      </c>
    </row>
    <row r="137" spans="1:41" x14ac:dyDescent="0.25">
      <c r="A137" s="8" t="s">
        <v>27</v>
      </c>
      <c r="B137" s="9"/>
      <c r="C137" s="9">
        <v>-60</v>
      </c>
      <c r="D137" s="7" t="s">
        <v>28</v>
      </c>
      <c r="E137" s="10"/>
      <c r="F137" s="9"/>
      <c r="H137" s="8" t="s">
        <v>73</v>
      </c>
      <c r="I137" s="9">
        <v>-37</v>
      </c>
      <c r="J137" s="9">
        <v>-37</v>
      </c>
      <c r="K137" s="7" t="s">
        <v>21</v>
      </c>
      <c r="L137" s="10">
        <v>12</v>
      </c>
      <c r="M137" s="9">
        <f>J137*L137</f>
        <v>-444</v>
      </c>
      <c r="O137" s="3" t="s">
        <v>11</v>
      </c>
      <c r="P137" s="4" t="s">
        <v>12</v>
      </c>
      <c r="Q137" s="4" t="s">
        <v>15</v>
      </c>
      <c r="R137" s="4" t="s">
        <v>13</v>
      </c>
      <c r="S137" s="4" t="s">
        <v>16</v>
      </c>
      <c r="T137" s="4" t="s">
        <v>17</v>
      </c>
      <c r="V137" s="3" t="s">
        <v>11</v>
      </c>
      <c r="W137" s="4" t="s">
        <v>12</v>
      </c>
      <c r="X137" s="4" t="s">
        <v>15</v>
      </c>
      <c r="Y137" s="4" t="s">
        <v>13</v>
      </c>
      <c r="Z137" s="4" t="s">
        <v>16</v>
      </c>
      <c r="AA137" s="4" t="s">
        <v>17</v>
      </c>
      <c r="AC137" s="8" t="s">
        <v>27</v>
      </c>
      <c r="AD137" s="9"/>
      <c r="AE137" s="9">
        <v>-60</v>
      </c>
      <c r="AF137" s="7" t="s">
        <v>28</v>
      </c>
      <c r="AG137" s="10"/>
      <c r="AH137" s="9"/>
      <c r="AJ137" s="8" t="s">
        <v>73</v>
      </c>
      <c r="AK137" s="9">
        <v>-39</v>
      </c>
      <c r="AL137" s="9">
        <v>-39</v>
      </c>
      <c r="AM137" s="7" t="s">
        <v>21</v>
      </c>
      <c r="AN137" s="10">
        <v>12</v>
      </c>
      <c r="AO137" s="9">
        <f>AL137*AN137</f>
        <v>-468</v>
      </c>
    </row>
    <row r="138" spans="1:41" x14ac:dyDescent="0.25">
      <c r="A138" s="8" t="s">
        <v>74</v>
      </c>
      <c r="B138" s="9"/>
      <c r="C138" s="9">
        <v>-191</v>
      </c>
      <c r="D138" s="7" t="s">
        <v>30</v>
      </c>
      <c r="E138" s="10">
        <v>2.2000000000000002</v>
      </c>
      <c r="F138" s="9">
        <f>C138*E138</f>
        <v>-420.20000000000005</v>
      </c>
      <c r="H138" s="8" t="s">
        <v>134</v>
      </c>
      <c r="I138" s="9">
        <v>-268</v>
      </c>
      <c r="J138" s="9">
        <v>-268</v>
      </c>
      <c r="K138" s="7" t="s">
        <v>21</v>
      </c>
      <c r="L138" s="10">
        <v>6</v>
      </c>
      <c r="M138" s="9">
        <f>J138*L138</f>
        <v>-1608</v>
      </c>
      <c r="O138" s="5" t="s">
        <v>18</v>
      </c>
      <c r="P138" s="6"/>
      <c r="Q138" s="6"/>
      <c r="R138" s="7" t="s">
        <v>13</v>
      </c>
      <c r="S138" s="6"/>
      <c r="T138" s="6"/>
      <c r="V138" s="5" t="s">
        <v>18</v>
      </c>
      <c r="W138" s="6"/>
      <c r="X138" s="6"/>
      <c r="Y138" s="7" t="s">
        <v>13</v>
      </c>
      <c r="Z138" s="6"/>
      <c r="AA138" s="6"/>
      <c r="AC138" s="8" t="s">
        <v>74</v>
      </c>
      <c r="AD138" s="9"/>
      <c r="AE138" s="9">
        <v>-202</v>
      </c>
      <c r="AF138" s="7" t="s">
        <v>30</v>
      </c>
      <c r="AG138" s="10">
        <v>2.2000000000000002</v>
      </c>
      <c r="AH138" s="9">
        <f>AE138*AG138</f>
        <v>-444.40000000000003</v>
      </c>
      <c r="AJ138" s="8" t="s">
        <v>134</v>
      </c>
      <c r="AK138" s="9">
        <v>-263</v>
      </c>
      <c r="AL138" s="9">
        <v>-263</v>
      </c>
      <c r="AM138" s="7" t="s">
        <v>21</v>
      </c>
      <c r="AN138" s="10">
        <v>6</v>
      </c>
      <c r="AO138" s="9">
        <f>AL138*AN138</f>
        <v>-1578</v>
      </c>
    </row>
    <row r="139" spans="1:41" x14ac:dyDescent="0.25">
      <c r="A139" s="5" t="s">
        <v>34</v>
      </c>
      <c r="B139" s="6"/>
      <c r="C139" s="6"/>
      <c r="D139" s="7" t="s">
        <v>13</v>
      </c>
      <c r="E139" s="6"/>
      <c r="F139" s="6">
        <f>SUM(F134:F138)</f>
        <v>-1498.45</v>
      </c>
      <c r="H139" s="8" t="s">
        <v>74</v>
      </c>
      <c r="I139" s="9"/>
      <c r="J139" s="9">
        <v>-191</v>
      </c>
      <c r="K139" s="7" t="s">
        <v>30</v>
      </c>
      <c r="L139" s="10">
        <v>2.2000000000000002</v>
      </c>
      <c r="M139" s="9">
        <f>J139*L139</f>
        <v>-420.20000000000005</v>
      </c>
      <c r="O139" s="8" t="s">
        <v>236</v>
      </c>
      <c r="P139" s="9"/>
      <c r="Q139" s="9">
        <v>11970</v>
      </c>
      <c r="R139" s="7" t="s">
        <v>237</v>
      </c>
      <c r="S139" s="10"/>
      <c r="T139" s="9"/>
      <c r="V139" s="8" t="s">
        <v>236</v>
      </c>
      <c r="W139" s="9"/>
      <c r="X139" s="9">
        <v>11970</v>
      </c>
      <c r="Y139" s="7" t="s">
        <v>237</v>
      </c>
      <c r="Z139" s="10"/>
      <c r="AA139" s="9"/>
      <c r="AC139" s="5" t="s">
        <v>34</v>
      </c>
      <c r="AD139" s="6"/>
      <c r="AE139" s="6"/>
      <c r="AF139" s="7" t="s">
        <v>13</v>
      </c>
      <c r="AG139" s="6"/>
      <c r="AH139" s="6">
        <f>SUM(AH134:AH138)</f>
        <v>-1569.15</v>
      </c>
      <c r="AJ139" s="8" t="s">
        <v>74</v>
      </c>
      <c r="AK139" s="9"/>
      <c r="AL139" s="9">
        <v>-202</v>
      </c>
      <c r="AM139" s="7" t="s">
        <v>30</v>
      </c>
      <c r="AN139" s="10">
        <v>2.2000000000000002</v>
      </c>
      <c r="AO139" s="9">
        <f>AL139*AN139</f>
        <v>-444.40000000000003</v>
      </c>
    </row>
    <row r="140" spans="1:41" x14ac:dyDescent="0.25">
      <c r="A140" s="5" t="s">
        <v>35</v>
      </c>
      <c r="B140" s="6"/>
      <c r="C140" s="6"/>
      <c r="D140" s="7" t="s">
        <v>13</v>
      </c>
      <c r="E140" s="6"/>
      <c r="F140" s="6">
        <f>SUM(F132,F139)</f>
        <v>10277.549999999999</v>
      </c>
      <c r="H140" s="5" t="s">
        <v>34</v>
      </c>
      <c r="I140" s="6"/>
      <c r="J140" s="6"/>
      <c r="K140" s="7" t="s">
        <v>13</v>
      </c>
      <c r="L140" s="6"/>
      <c r="M140" s="6">
        <f>SUM(M134:M139)</f>
        <v>-5015.2</v>
      </c>
      <c r="O140" s="8" t="s">
        <v>72</v>
      </c>
      <c r="P140" s="9">
        <v>11400</v>
      </c>
      <c r="Q140" s="9">
        <v>11400</v>
      </c>
      <c r="R140" s="7" t="s">
        <v>237</v>
      </c>
      <c r="S140" s="10">
        <v>1.28</v>
      </c>
      <c r="T140" s="9">
        <f>Q140*S140</f>
        <v>14592</v>
      </c>
      <c r="V140" s="8" t="s">
        <v>72</v>
      </c>
      <c r="W140" s="9">
        <v>11400</v>
      </c>
      <c r="X140" s="9">
        <v>11400</v>
      </c>
      <c r="Y140" s="7" t="s">
        <v>237</v>
      </c>
      <c r="Z140" s="10">
        <v>1.28</v>
      </c>
      <c r="AA140" s="9">
        <f>X140*Z140</f>
        <v>14592</v>
      </c>
      <c r="AC140" s="5" t="s">
        <v>35</v>
      </c>
      <c r="AD140" s="6"/>
      <c r="AE140" s="6"/>
      <c r="AF140" s="7" t="s">
        <v>13</v>
      </c>
      <c r="AG140" s="6"/>
      <c r="AH140" s="6">
        <f>SUM(AH132,AH139)</f>
        <v>11230.85</v>
      </c>
      <c r="AJ140" s="5" t="s">
        <v>34</v>
      </c>
      <c r="AK140" s="6"/>
      <c r="AL140" s="6"/>
      <c r="AM140" s="7" t="s">
        <v>13</v>
      </c>
      <c r="AN140" s="6"/>
      <c r="AO140" s="6">
        <f>SUM(AO134:AO139)</f>
        <v>-5079.8999999999996</v>
      </c>
    </row>
    <row r="141" spans="1:41" x14ac:dyDescent="0.25">
      <c r="A141" s="8" t="s">
        <v>13</v>
      </c>
      <c r="B141" s="9"/>
      <c r="C141" s="9"/>
      <c r="D141" s="7" t="s">
        <v>13</v>
      </c>
      <c r="E141" s="9"/>
      <c r="F141" s="9"/>
      <c r="H141" s="5" t="s">
        <v>35</v>
      </c>
      <c r="I141" s="6"/>
      <c r="J141" s="6"/>
      <c r="K141" s="7" t="s">
        <v>13</v>
      </c>
      <c r="L141" s="6"/>
      <c r="M141" s="6">
        <f>SUM(M132,M140)</f>
        <v>6760.8</v>
      </c>
      <c r="O141" s="5" t="s">
        <v>23</v>
      </c>
      <c r="P141" s="6"/>
      <c r="Q141" s="6"/>
      <c r="R141" s="7" t="s">
        <v>13</v>
      </c>
      <c r="S141" s="6"/>
      <c r="T141" s="6">
        <f>SUM(T139:T140)</f>
        <v>14592</v>
      </c>
      <c r="V141" s="5" t="s">
        <v>23</v>
      </c>
      <c r="W141" s="6"/>
      <c r="X141" s="6"/>
      <c r="Y141" s="7" t="s">
        <v>13</v>
      </c>
      <c r="Z141" s="6"/>
      <c r="AA141" s="6">
        <f>SUM(AA139:AA140)</f>
        <v>14592</v>
      </c>
      <c r="AC141" s="8" t="s">
        <v>13</v>
      </c>
      <c r="AD141" s="9"/>
      <c r="AE141" s="9"/>
      <c r="AF141" s="7" t="s">
        <v>13</v>
      </c>
      <c r="AG141" s="9"/>
      <c r="AH141" s="9"/>
      <c r="AJ141" s="5" t="s">
        <v>35</v>
      </c>
      <c r="AK141" s="6"/>
      <c r="AL141" s="6"/>
      <c r="AM141" s="7" t="s">
        <v>13</v>
      </c>
      <c r="AN141" s="6"/>
      <c r="AO141" s="6">
        <f>SUM(AO132,AO140)</f>
        <v>7720.1</v>
      </c>
    </row>
    <row r="142" spans="1:41" x14ac:dyDescent="0.25">
      <c r="A142" s="5" t="s">
        <v>36</v>
      </c>
      <c r="B142" s="6"/>
      <c r="C142" s="6"/>
      <c r="D142" s="7" t="s">
        <v>13</v>
      </c>
      <c r="E142" s="6"/>
      <c r="F142" s="6"/>
      <c r="H142" s="8" t="s">
        <v>13</v>
      </c>
      <c r="I142" s="9"/>
      <c r="J142" s="9"/>
      <c r="K142" s="7" t="s">
        <v>13</v>
      </c>
      <c r="L142" s="9"/>
      <c r="M142" s="9"/>
      <c r="O142" s="8" t="s">
        <v>13</v>
      </c>
      <c r="P142" s="9"/>
      <c r="Q142" s="9"/>
      <c r="R142" s="7" t="s">
        <v>13</v>
      </c>
      <c r="S142" s="9"/>
      <c r="T142" s="9"/>
      <c r="V142" s="8" t="s">
        <v>13</v>
      </c>
      <c r="W142" s="9"/>
      <c r="X142" s="9"/>
      <c r="Y142" s="7" t="s">
        <v>13</v>
      </c>
      <c r="Z142" s="9"/>
      <c r="AA142" s="9"/>
      <c r="AC142" s="5" t="s">
        <v>36</v>
      </c>
      <c r="AD142" s="6"/>
      <c r="AE142" s="6"/>
      <c r="AF142" s="7" t="s">
        <v>13</v>
      </c>
      <c r="AG142" s="6"/>
      <c r="AH142" s="6"/>
      <c r="AJ142" s="8" t="s">
        <v>13</v>
      </c>
      <c r="AK142" s="9"/>
      <c r="AL142" s="9"/>
      <c r="AM142" s="7" t="s">
        <v>13</v>
      </c>
      <c r="AN142" s="9"/>
      <c r="AO142" s="9"/>
    </row>
    <row r="143" spans="1:41" x14ac:dyDescent="0.25">
      <c r="A143" s="8" t="s">
        <v>38</v>
      </c>
      <c r="B143" s="9"/>
      <c r="C143" s="9">
        <v>-60</v>
      </c>
      <c r="D143" s="7" t="s">
        <v>13</v>
      </c>
      <c r="E143" s="9">
        <v>22.5</v>
      </c>
      <c r="F143" s="9">
        <f t="shared" ref="F143:F148" si="16">C143*E143</f>
        <v>-1350</v>
      </c>
      <c r="H143" s="5" t="s">
        <v>36</v>
      </c>
      <c r="I143" s="6"/>
      <c r="J143" s="6"/>
      <c r="K143" s="7" t="s">
        <v>13</v>
      </c>
      <c r="L143" s="6"/>
      <c r="M143" s="6"/>
      <c r="O143" s="5" t="s">
        <v>24</v>
      </c>
      <c r="P143" s="6"/>
      <c r="Q143" s="6"/>
      <c r="R143" s="7" t="s">
        <v>13</v>
      </c>
      <c r="S143" s="6"/>
      <c r="T143" s="6"/>
      <c r="V143" s="5" t="s">
        <v>24</v>
      </c>
      <c r="W143" s="6"/>
      <c r="X143" s="6"/>
      <c r="Y143" s="7" t="s">
        <v>13</v>
      </c>
      <c r="Z143" s="6"/>
      <c r="AA143" s="6"/>
      <c r="AC143" s="8" t="s">
        <v>38</v>
      </c>
      <c r="AD143" s="9"/>
      <c r="AE143" s="9">
        <v>-60</v>
      </c>
      <c r="AF143" s="7" t="s">
        <v>13</v>
      </c>
      <c r="AG143" s="9">
        <v>25</v>
      </c>
      <c r="AH143" s="9">
        <f t="shared" ref="AH143:AH148" si="17">AE143*AG143</f>
        <v>-1500</v>
      </c>
      <c r="AJ143" s="5" t="s">
        <v>36</v>
      </c>
      <c r="AK143" s="6"/>
      <c r="AL143" s="6"/>
      <c r="AM143" s="7" t="s">
        <v>13</v>
      </c>
      <c r="AN143" s="6"/>
      <c r="AO143" s="6"/>
    </row>
    <row r="144" spans="1:41" x14ac:dyDescent="0.25">
      <c r="A144" s="8" t="s">
        <v>39</v>
      </c>
      <c r="B144" s="9"/>
      <c r="C144" s="9">
        <v>-1</v>
      </c>
      <c r="D144" s="7" t="s">
        <v>13</v>
      </c>
      <c r="E144" s="9">
        <v>142.5</v>
      </c>
      <c r="F144" s="9">
        <f t="shared" si="16"/>
        <v>-142.5</v>
      </c>
      <c r="H144" s="8" t="s">
        <v>39</v>
      </c>
      <c r="I144" s="9"/>
      <c r="J144" s="9">
        <v>-3</v>
      </c>
      <c r="K144" s="7" t="s">
        <v>13</v>
      </c>
      <c r="L144" s="9">
        <v>142.5</v>
      </c>
      <c r="M144" s="9">
        <f>J144*L144</f>
        <v>-427.5</v>
      </c>
      <c r="O144" s="8" t="s">
        <v>245</v>
      </c>
      <c r="P144" s="9"/>
      <c r="Q144" s="9">
        <v>-9</v>
      </c>
      <c r="R144" s="7" t="s">
        <v>21</v>
      </c>
      <c r="S144" s="10">
        <v>38</v>
      </c>
      <c r="T144" s="9">
        <f>Q144*S144</f>
        <v>-342</v>
      </c>
      <c r="V144" s="8" t="s">
        <v>245</v>
      </c>
      <c r="W144" s="9"/>
      <c r="X144" s="9">
        <v>-9</v>
      </c>
      <c r="Y144" s="7" t="s">
        <v>21</v>
      </c>
      <c r="Z144" s="10">
        <v>38</v>
      </c>
      <c r="AA144" s="9">
        <f>X144*Z144</f>
        <v>-342</v>
      </c>
      <c r="AC144" s="8" t="s">
        <v>39</v>
      </c>
      <c r="AD144" s="9"/>
      <c r="AE144" s="9">
        <v>-1</v>
      </c>
      <c r="AF144" s="7" t="s">
        <v>13</v>
      </c>
      <c r="AG144" s="9">
        <v>150</v>
      </c>
      <c r="AH144" s="9">
        <f t="shared" si="17"/>
        <v>-150</v>
      </c>
      <c r="AJ144" s="8" t="s">
        <v>39</v>
      </c>
      <c r="AK144" s="9"/>
      <c r="AL144" s="9">
        <v>-3</v>
      </c>
      <c r="AM144" s="7" t="s">
        <v>13</v>
      </c>
      <c r="AN144" s="9">
        <v>150</v>
      </c>
      <c r="AO144" s="9">
        <f>AL144*AN144</f>
        <v>-450</v>
      </c>
    </row>
    <row r="145" spans="1:41" x14ac:dyDescent="0.25">
      <c r="A145" s="8" t="s">
        <v>91</v>
      </c>
      <c r="B145" s="9"/>
      <c r="C145" s="12">
        <v>-0.33</v>
      </c>
      <c r="D145" s="7" t="s">
        <v>13</v>
      </c>
      <c r="E145" s="9">
        <v>380</v>
      </c>
      <c r="F145" s="9">
        <f t="shared" si="16"/>
        <v>-125.4</v>
      </c>
      <c r="H145" s="8" t="s">
        <v>91</v>
      </c>
      <c r="I145" s="9"/>
      <c r="J145" s="12">
        <v>-0.33</v>
      </c>
      <c r="K145" s="7" t="s">
        <v>13</v>
      </c>
      <c r="L145" s="9">
        <v>380</v>
      </c>
      <c r="M145" s="9">
        <f>J145*L145</f>
        <v>-125.4</v>
      </c>
      <c r="O145" s="8" t="s">
        <v>26</v>
      </c>
      <c r="P145" s="9">
        <v>-111</v>
      </c>
      <c r="Q145" s="9">
        <v>-111</v>
      </c>
      <c r="R145" s="7" t="s">
        <v>21</v>
      </c>
      <c r="S145" s="10">
        <v>7.75</v>
      </c>
      <c r="T145" s="9">
        <f>Q145*S145</f>
        <v>-860.25</v>
      </c>
      <c r="V145" s="8" t="s">
        <v>26</v>
      </c>
      <c r="W145" s="9">
        <v>-300</v>
      </c>
      <c r="X145" s="9">
        <v>-300</v>
      </c>
      <c r="Y145" s="7" t="s">
        <v>21</v>
      </c>
      <c r="Z145" s="10">
        <v>7.75</v>
      </c>
      <c r="AA145" s="9">
        <f>X145*Z145</f>
        <v>-2325</v>
      </c>
      <c r="AC145" s="8" t="s">
        <v>91</v>
      </c>
      <c r="AD145" s="9"/>
      <c r="AE145" s="12">
        <v>-0.33</v>
      </c>
      <c r="AF145" s="7" t="s">
        <v>13</v>
      </c>
      <c r="AG145" s="9">
        <v>400</v>
      </c>
      <c r="AH145" s="9">
        <f t="shared" si="17"/>
        <v>-132</v>
      </c>
      <c r="AJ145" s="8" t="s">
        <v>91</v>
      </c>
      <c r="AK145" s="9"/>
      <c r="AL145" s="12">
        <v>-0.33</v>
      </c>
      <c r="AM145" s="7" t="s">
        <v>13</v>
      </c>
      <c r="AN145" s="9">
        <v>400</v>
      </c>
      <c r="AO145" s="9">
        <f>AL145*AN145</f>
        <v>-132</v>
      </c>
    </row>
    <row r="146" spans="1:41" x14ac:dyDescent="0.25">
      <c r="A146" s="8" t="s">
        <v>192</v>
      </c>
      <c r="B146" s="9"/>
      <c r="C146" s="9">
        <v>-5</v>
      </c>
      <c r="D146" s="7" t="s">
        <v>13</v>
      </c>
      <c r="E146" s="9">
        <v>250</v>
      </c>
      <c r="F146" s="9">
        <f t="shared" si="16"/>
        <v>-1250</v>
      </c>
      <c r="H146" s="8" t="s">
        <v>192</v>
      </c>
      <c r="I146" s="9"/>
      <c r="J146" s="9">
        <v>-5</v>
      </c>
      <c r="K146" s="7" t="s">
        <v>13</v>
      </c>
      <c r="L146" s="9">
        <v>250</v>
      </c>
      <c r="M146" s="9">
        <f>J146*L146</f>
        <v>-1250</v>
      </c>
      <c r="O146" s="8" t="s">
        <v>27</v>
      </c>
      <c r="P146" s="9"/>
      <c r="Q146" s="9">
        <v>-60</v>
      </c>
      <c r="R146" s="7" t="s">
        <v>28</v>
      </c>
      <c r="S146" s="10"/>
      <c r="T146" s="9"/>
      <c r="V146" s="8" t="s">
        <v>73</v>
      </c>
      <c r="W146" s="9">
        <v>-30</v>
      </c>
      <c r="X146" s="9">
        <v>-30</v>
      </c>
      <c r="Y146" s="7" t="s">
        <v>21</v>
      </c>
      <c r="Z146" s="10">
        <v>12</v>
      </c>
      <c r="AA146" s="9">
        <f>X146*Z146</f>
        <v>-360</v>
      </c>
      <c r="AC146" s="8" t="s">
        <v>192</v>
      </c>
      <c r="AD146" s="9"/>
      <c r="AE146" s="9">
        <v>-5</v>
      </c>
      <c r="AF146" s="7" t="s">
        <v>13</v>
      </c>
      <c r="AG146" s="9">
        <v>250</v>
      </c>
      <c r="AH146" s="9">
        <f t="shared" si="17"/>
        <v>-1250</v>
      </c>
      <c r="AJ146" s="8" t="s">
        <v>192</v>
      </c>
      <c r="AK146" s="9"/>
      <c r="AL146" s="9">
        <v>-5</v>
      </c>
      <c r="AM146" s="7" t="s">
        <v>13</v>
      </c>
      <c r="AN146" s="9">
        <v>250</v>
      </c>
      <c r="AO146" s="9">
        <f>AL146*AN146</f>
        <v>-1250</v>
      </c>
    </row>
    <row r="147" spans="1:41" x14ac:dyDescent="0.25">
      <c r="A147" s="8" t="s">
        <v>246</v>
      </c>
      <c r="B147" s="9"/>
      <c r="C147" s="9">
        <v>-5</v>
      </c>
      <c r="D147" s="7" t="s">
        <v>13</v>
      </c>
      <c r="E147" s="9">
        <v>170</v>
      </c>
      <c r="F147" s="9">
        <f t="shared" si="16"/>
        <v>-850</v>
      </c>
      <c r="H147" s="8" t="s">
        <v>246</v>
      </c>
      <c r="I147" s="9"/>
      <c r="J147" s="9">
        <v>-5</v>
      </c>
      <c r="K147" s="7" t="s">
        <v>13</v>
      </c>
      <c r="L147" s="9">
        <v>170</v>
      </c>
      <c r="M147" s="9">
        <f>J147*L147</f>
        <v>-850</v>
      </c>
      <c r="O147" s="8" t="s">
        <v>74</v>
      </c>
      <c r="P147" s="9"/>
      <c r="Q147" s="9">
        <v>-230</v>
      </c>
      <c r="R147" s="7" t="s">
        <v>30</v>
      </c>
      <c r="S147" s="10">
        <v>2.2000000000000002</v>
      </c>
      <c r="T147" s="9">
        <f>Q147*S147</f>
        <v>-506.00000000000006</v>
      </c>
      <c r="V147" s="8" t="s">
        <v>134</v>
      </c>
      <c r="W147" s="9">
        <v>-319</v>
      </c>
      <c r="X147" s="9">
        <v>-319</v>
      </c>
      <c r="Y147" s="7" t="s">
        <v>21</v>
      </c>
      <c r="Z147" s="10">
        <v>6</v>
      </c>
      <c r="AA147" s="9">
        <f>X147*Z147</f>
        <v>-1914</v>
      </c>
      <c r="AC147" s="8" t="s">
        <v>246</v>
      </c>
      <c r="AD147" s="9"/>
      <c r="AE147" s="9">
        <v>-5</v>
      </c>
      <c r="AF147" s="7" t="s">
        <v>13</v>
      </c>
      <c r="AG147" s="9">
        <v>170</v>
      </c>
      <c r="AH147" s="9">
        <f t="shared" si="17"/>
        <v>-850</v>
      </c>
      <c r="AJ147" s="8" t="s">
        <v>246</v>
      </c>
      <c r="AK147" s="9"/>
      <c r="AL147" s="9">
        <v>-5</v>
      </c>
      <c r="AM147" s="7" t="s">
        <v>13</v>
      </c>
      <c r="AN147" s="9">
        <v>170</v>
      </c>
      <c r="AO147" s="9">
        <f>AL147*AN147</f>
        <v>-850</v>
      </c>
    </row>
    <row r="148" spans="1:41" x14ac:dyDescent="0.25">
      <c r="A148" s="8" t="s">
        <v>247</v>
      </c>
      <c r="B148" s="9"/>
      <c r="C148" s="9">
        <v>-5</v>
      </c>
      <c r="D148" s="7" t="s">
        <v>13</v>
      </c>
      <c r="E148" s="9">
        <v>658</v>
      </c>
      <c r="F148" s="9">
        <f t="shared" si="16"/>
        <v>-3290</v>
      </c>
      <c r="H148" s="8" t="s">
        <v>247</v>
      </c>
      <c r="I148" s="9"/>
      <c r="J148" s="9">
        <v>-5</v>
      </c>
      <c r="K148" s="7" t="s">
        <v>13</v>
      </c>
      <c r="L148" s="9">
        <v>658</v>
      </c>
      <c r="M148" s="9">
        <f>J148*L148</f>
        <v>-3290</v>
      </c>
      <c r="O148" s="5" t="s">
        <v>34</v>
      </c>
      <c r="P148" s="6"/>
      <c r="Q148" s="6"/>
      <c r="R148" s="7" t="s">
        <v>13</v>
      </c>
      <c r="S148" s="6"/>
      <c r="T148" s="6">
        <f>SUM(T143:T147)</f>
        <v>-1708.25</v>
      </c>
      <c r="V148" s="8" t="s">
        <v>74</v>
      </c>
      <c r="W148" s="9"/>
      <c r="X148" s="9">
        <v>-230</v>
      </c>
      <c r="Y148" s="7" t="s">
        <v>30</v>
      </c>
      <c r="Z148" s="10">
        <v>2.2000000000000002</v>
      </c>
      <c r="AA148" s="9">
        <f>X148*Z148</f>
        <v>-506.00000000000006</v>
      </c>
      <c r="AC148" s="8" t="s">
        <v>247</v>
      </c>
      <c r="AD148" s="9"/>
      <c r="AE148" s="9">
        <v>-5</v>
      </c>
      <c r="AF148" s="7" t="s">
        <v>13</v>
      </c>
      <c r="AG148" s="9">
        <v>690</v>
      </c>
      <c r="AH148" s="9">
        <f t="shared" si="17"/>
        <v>-3450</v>
      </c>
      <c r="AJ148" s="8" t="s">
        <v>247</v>
      </c>
      <c r="AK148" s="9"/>
      <c r="AL148" s="9">
        <v>-5</v>
      </c>
      <c r="AM148" s="7" t="s">
        <v>13</v>
      </c>
      <c r="AN148" s="9">
        <v>690</v>
      </c>
      <c r="AO148" s="9">
        <f>AL148*AN148</f>
        <v>-3450</v>
      </c>
    </row>
    <row r="149" spans="1:41" x14ac:dyDescent="0.25">
      <c r="A149" s="8" t="s">
        <v>48</v>
      </c>
      <c r="B149" s="9"/>
      <c r="C149" s="9"/>
      <c r="D149" s="7" t="s">
        <v>13</v>
      </c>
      <c r="E149" s="9"/>
      <c r="F149" s="9">
        <v>-500</v>
      </c>
      <c r="H149" s="8" t="s">
        <v>48</v>
      </c>
      <c r="I149" s="9"/>
      <c r="J149" s="9"/>
      <c r="K149" s="7" t="s">
        <v>13</v>
      </c>
      <c r="L149" s="9"/>
      <c r="M149" s="9">
        <v>-500</v>
      </c>
      <c r="O149" s="5" t="s">
        <v>35</v>
      </c>
      <c r="P149" s="6"/>
      <c r="Q149" s="6"/>
      <c r="R149" s="7" t="s">
        <v>13</v>
      </c>
      <c r="S149" s="6"/>
      <c r="T149" s="6">
        <f>SUM(T141,T148)</f>
        <v>12883.75</v>
      </c>
      <c r="V149" s="5" t="s">
        <v>34</v>
      </c>
      <c r="W149" s="6"/>
      <c r="X149" s="6"/>
      <c r="Y149" s="7" t="s">
        <v>13</v>
      </c>
      <c r="Z149" s="6"/>
      <c r="AA149" s="6">
        <f>SUM(AA143:AA148)</f>
        <v>-5447</v>
      </c>
      <c r="AC149" s="8" t="s">
        <v>48</v>
      </c>
      <c r="AD149" s="9"/>
      <c r="AE149" s="9"/>
      <c r="AF149" s="7" t="s">
        <v>13</v>
      </c>
      <c r="AG149" s="9"/>
      <c r="AH149" s="9">
        <v>-500</v>
      </c>
      <c r="AJ149" s="8" t="s">
        <v>48</v>
      </c>
      <c r="AK149" s="9"/>
      <c r="AL149" s="9"/>
      <c r="AM149" s="7" t="s">
        <v>13</v>
      </c>
      <c r="AN149" s="9"/>
      <c r="AO149" s="9">
        <v>-500</v>
      </c>
    </row>
    <row r="150" spans="1:41" x14ac:dyDescent="0.25">
      <c r="A150" s="5" t="s">
        <v>49</v>
      </c>
      <c r="B150" s="6"/>
      <c r="C150" s="6"/>
      <c r="D150" s="7" t="s">
        <v>13</v>
      </c>
      <c r="E150" s="6"/>
      <c r="F150" s="6">
        <f>SUM(F143:F149)</f>
        <v>-7507.9</v>
      </c>
      <c r="H150" s="5" t="s">
        <v>49</v>
      </c>
      <c r="I150" s="6"/>
      <c r="J150" s="6"/>
      <c r="K150" s="7" t="s">
        <v>13</v>
      </c>
      <c r="L150" s="6"/>
      <c r="M150" s="6">
        <f>SUM(M144:M149)</f>
        <v>-6442.9</v>
      </c>
      <c r="O150" s="8" t="s">
        <v>13</v>
      </c>
      <c r="P150" s="9"/>
      <c r="Q150" s="9"/>
      <c r="R150" s="7" t="s">
        <v>13</v>
      </c>
      <c r="S150" s="9"/>
      <c r="T150" s="9"/>
      <c r="V150" s="5" t="s">
        <v>35</v>
      </c>
      <c r="W150" s="6"/>
      <c r="X150" s="6"/>
      <c r="Y150" s="7" t="s">
        <v>13</v>
      </c>
      <c r="Z150" s="6"/>
      <c r="AA150" s="6">
        <f>SUM(AA141,AA149)</f>
        <v>9145</v>
      </c>
      <c r="AC150" s="5" t="s">
        <v>49</v>
      </c>
      <c r="AD150" s="6"/>
      <c r="AE150" s="6"/>
      <c r="AF150" s="7" t="s">
        <v>13</v>
      </c>
      <c r="AG150" s="6"/>
      <c r="AH150" s="6">
        <f>SUM(AH143:AH149)</f>
        <v>-7832</v>
      </c>
      <c r="AJ150" s="5" t="s">
        <v>49</v>
      </c>
      <c r="AK150" s="6"/>
      <c r="AL150" s="6"/>
      <c r="AM150" s="7" t="s">
        <v>13</v>
      </c>
      <c r="AN150" s="6"/>
      <c r="AO150" s="6">
        <f>SUM(AO144:AO149)</f>
        <v>-6632</v>
      </c>
    </row>
    <row r="151" spans="1:41" x14ac:dyDescent="0.25">
      <c r="A151" s="8" t="s">
        <v>50</v>
      </c>
      <c r="B151" s="9"/>
      <c r="C151" s="9"/>
      <c r="D151" s="7" t="s">
        <v>13</v>
      </c>
      <c r="E151" s="9"/>
      <c r="F151" s="9">
        <f>SUM(F140,F150)</f>
        <v>2769.6499999999996</v>
      </c>
      <c r="H151" s="8" t="s">
        <v>50</v>
      </c>
      <c r="I151" s="9"/>
      <c r="J151" s="9"/>
      <c r="K151" s="7" t="s">
        <v>13</v>
      </c>
      <c r="L151" s="9"/>
      <c r="M151" s="9">
        <f>SUM(M141,M150)</f>
        <v>317.90000000000055</v>
      </c>
      <c r="O151" s="5" t="s">
        <v>36</v>
      </c>
      <c r="P151" s="6"/>
      <c r="Q151" s="6"/>
      <c r="R151" s="7" t="s">
        <v>13</v>
      </c>
      <c r="S151" s="6"/>
      <c r="T151" s="6"/>
      <c r="V151" s="8" t="s">
        <v>13</v>
      </c>
      <c r="W151" s="9"/>
      <c r="X151" s="9"/>
      <c r="Y151" s="7" t="s">
        <v>13</v>
      </c>
      <c r="Z151" s="9"/>
      <c r="AA151" s="9"/>
      <c r="AC151" s="8" t="s">
        <v>50</v>
      </c>
      <c r="AD151" s="9"/>
      <c r="AE151" s="9"/>
      <c r="AF151" s="7" t="s">
        <v>13</v>
      </c>
      <c r="AG151" s="9"/>
      <c r="AH151" s="9">
        <f>SUM(AH140,AH150)</f>
        <v>3398.8500000000004</v>
      </c>
      <c r="AJ151" s="8" t="s">
        <v>50</v>
      </c>
      <c r="AK151" s="9"/>
      <c r="AL151" s="9"/>
      <c r="AM151" s="7" t="s">
        <v>13</v>
      </c>
      <c r="AN151" s="9"/>
      <c r="AO151" s="9">
        <f>SUM(AO141,AO150)</f>
        <v>1088.1000000000004</v>
      </c>
    </row>
    <row r="152" spans="1:41" x14ac:dyDescent="0.25">
      <c r="A152" s="1"/>
      <c r="B152" s="1"/>
      <c r="C152" s="1"/>
      <c r="D152" s="1"/>
      <c r="E152" s="1"/>
      <c r="F152" s="1"/>
      <c r="H152" s="1"/>
      <c r="I152" s="1"/>
      <c r="J152" s="1"/>
      <c r="K152" s="1"/>
      <c r="L152" s="1"/>
      <c r="M152" s="1"/>
      <c r="O152" s="8" t="s">
        <v>38</v>
      </c>
      <c r="P152" s="9"/>
      <c r="Q152" s="9">
        <v>-60</v>
      </c>
      <c r="R152" s="7" t="s">
        <v>13</v>
      </c>
      <c r="S152" s="9">
        <v>22.5</v>
      </c>
      <c r="T152" s="9">
        <f t="shared" ref="T152:T160" si="18">Q152*S152</f>
        <v>-1350</v>
      </c>
      <c r="V152" s="5" t="s">
        <v>36</v>
      </c>
      <c r="W152" s="6"/>
      <c r="X152" s="6"/>
      <c r="Y152" s="7" t="s">
        <v>13</v>
      </c>
      <c r="Z152" s="6"/>
      <c r="AA152" s="6"/>
      <c r="AC152" s="1"/>
      <c r="AD152" s="1"/>
      <c r="AE152" s="1"/>
      <c r="AF152" s="1"/>
      <c r="AG152" s="1"/>
      <c r="AH152" s="1"/>
      <c r="AJ152" s="1"/>
      <c r="AK152" s="1"/>
      <c r="AL152" s="1"/>
      <c r="AM152" s="1"/>
      <c r="AN152" s="1"/>
      <c r="AO152" s="1"/>
    </row>
    <row r="153" spans="1:41" x14ac:dyDescent="0.25">
      <c r="A153" s="2" t="s">
        <v>257</v>
      </c>
      <c r="B153" s="1"/>
      <c r="C153" s="1"/>
      <c r="D153" s="1"/>
      <c r="E153" s="1"/>
      <c r="F153" s="1"/>
      <c r="H153" s="2" t="s">
        <v>314</v>
      </c>
      <c r="I153" s="1"/>
      <c r="J153" s="1"/>
      <c r="K153" s="1"/>
      <c r="L153" s="1"/>
      <c r="M153" s="1"/>
      <c r="O153" s="8" t="s">
        <v>39</v>
      </c>
      <c r="P153" s="9"/>
      <c r="Q153" s="9">
        <v>-1</v>
      </c>
      <c r="R153" s="7" t="s">
        <v>13</v>
      </c>
      <c r="S153" s="9">
        <v>142.5</v>
      </c>
      <c r="T153" s="9">
        <f t="shared" si="18"/>
        <v>-142.5</v>
      </c>
      <c r="V153" s="8" t="s">
        <v>39</v>
      </c>
      <c r="W153" s="9"/>
      <c r="X153" s="9">
        <v>-3</v>
      </c>
      <c r="Y153" s="7" t="s">
        <v>13</v>
      </c>
      <c r="Z153" s="9">
        <v>142.5</v>
      </c>
      <c r="AA153" s="9">
        <f t="shared" ref="AA153:AA160" si="19">X153*Z153</f>
        <v>-427.5</v>
      </c>
      <c r="AC153" s="2" t="s">
        <v>257</v>
      </c>
      <c r="AD153" s="1"/>
      <c r="AE153" s="1"/>
      <c r="AF153" s="1"/>
      <c r="AG153" s="1"/>
      <c r="AH153" s="1"/>
      <c r="AJ153" s="2" t="s">
        <v>314</v>
      </c>
      <c r="AK153" s="1"/>
      <c r="AL153" s="1"/>
      <c r="AM153" s="1"/>
      <c r="AN153" s="1"/>
      <c r="AO153" s="1"/>
    </row>
    <row r="154" spans="1:41" x14ac:dyDescent="0.25">
      <c r="A154" s="2" t="s">
        <v>258</v>
      </c>
      <c r="B154" s="1"/>
      <c r="C154" s="1"/>
      <c r="D154" s="1"/>
      <c r="E154" s="1"/>
      <c r="F154" s="1"/>
      <c r="H154" s="2" t="s">
        <v>254</v>
      </c>
      <c r="I154" s="1"/>
      <c r="J154" s="1"/>
      <c r="K154" s="1"/>
      <c r="L154" s="1"/>
      <c r="M154" s="1"/>
      <c r="O154" s="8" t="s">
        <v>91</v>
      </c>
      <c r="P154" s="9"/>
      <c r="Q154" s="12">
        <v>-0.33</v>
      </c>
      <c r="R154" s="7" t="s">
        <v>13</v>
      </c>
      <c r="S154" s="9">
        <v>380</v>
      </c>
      <c r="T154" s="9">
        <f t="shared" si="18"/>
        <v>-125.4</v>
      </c>
      <c r="V154" s="8" t="s">
        <v>91</v>
      </c>
      <c r="W154" s="9"/>
      <c r="X154" s="12">
        <v>-0.33</v>
      </c>
      <c r="Y154" s="7" t="s">
        <v>13</v>
      </c>
      <c r="Z154" s="9">
        <v>380</v>
      </c>
      <c r="AA154" s="9">
        <f t="shared" si="19"/>
        <v>-125.4</v>
      </c>
      <c r="AC154" s="2" t="s">
        <v>258</v>
      </c>
      <c r="AD154" s="1"/>
      <c r="AE154" s="1"/>
      <c r="AF154" s="1"/>
      <c r="AG154" s="1"/>
      <c r="AH154" s="1"/>
      <c r="AJ154" s="2" t="s">
        <v>254</v>
      </c>
      <c r="AK154" s="1"/>
      <c r="AL154" s="1"/>
      <c r="AM154" s="1"/>
      <c r="AN154" s="1"/>
      <c r="AO154" s="1"/>
    </row>
    <row r="155" spans="1:41" x14ac:dyDescent="0.25">
      <c r="A155" s="2" t="s">
        <v>259</v>
      </c>
      <c r="B155" s="1"/>
      <c r="C155" s="1"/>
      <c r="D155" s="1"/>
      <c r="E155" s="1"/>
      <c r="F155" s="1"/>
      <c r="H155" s="2" t="s">
        <v>255</v>
      </c>
      <c r="I155" s="1"/>
      <c r="J155" s="1"/>
      <c r="K155" s="1"/>
      <c r="L155" s="1"/>
      <c r="M155" s="1"/>
      <c r="O155" s="8" t="s">
        <v>192</v>
      </c>
      <c r="P155" s="9"/>
      <c r="Q155" s="9">
        <v>-5</v>
      </c>
      <c r="R155" s="7" t="s">
        <v>13</v>
      </c>
      <c r="S155" s="9">
        <v>250</v>
      </c>
      <c r="T155" s="9">
        <f t="shared" si="18"/>
        <v>-1250</v>
      </c>
      <c r="V155" s="8" t="s">
        <v>192</v>
      </c>
      <c r="W155" s="9"/>
      <c r="X155" s="9">
        <v>-5</v>
      </c>
      <c r="Y155" s="7" t="s">
        <v>13</v>
      </c>
      <c r="Z155" s="9">
        <v>250</v>
      </c>
      <c r="AA155" s="9">
        <f t="shared" si="19"/>
        <v>-1250</v>
      </c>
      <c r="AC155" s="2" t="s">
        <v>259</v>
      </c>
      <c r="AD155" s="1"/>
      <c r="AE155" s="1"/>
      <c r="AF155" s="1"/>
      <c r="AG155" s="1"/>
      <c r="AH155" s="1"/>
      <c r="AJ155" s="2" t="s">
        <v>255</v>
      </c>
      <c r="AK155" s="1"/>
      <c r="AL155" s="1"/>
      <c r="AM155" s="1"/>
      <c r="AN155" s="1"/>
      <c r="AO155" s="1"/>
    </row>
    <row r="156" spans="1:41" x14ac:dyDescent="0.25">
      <c r="A156" s="2" t="s">
        <v>260</v>
      </c>
      <c r="B156" s="1"/>
      <c r="C156" s="1"/>
      <c r="D156" s="1"/>
      <c r="E156" s="1"/>
      <c r="F156" s="1"/>
      <c r="H156" s="1"/>
      <c r="I156" s="1"/>
      <c r="J156" s="1"/>
      <c r="K156" s="1"/>
      <c r="L156" s="1"/>
      <c r="M156" s="1"/>
      <c r="O156" s="8" t="s">
        <v>246</v>
      </c>
      <c r="P156" s="9"/>
      <c r="Q156" s="9">
        <v>-5</v>
      </c>
      <c r="R156" s="7" t="s">
        <v>13</v>
      </c>
      <c r="S156" s="9">
        <v>170</v>
      </c>
      <c r="T156" s="9">
        <f t="shared" si="18"/>
        <v>-850</v>
      </c>
      <c r="V156" s="8" t="s">
        <v>246</v>
      </c>
      <c r="W156" s="9"/>
      <c r="X156" s="9">
        <v>-5</v>
      </c>
      <c r="Y156" s="7" t="s">
        <v>13</v>
      </c>
      <c r="Z156" s="9">
        <v>170</v>
      </c>
      <c r="AA156" s="9">
        <f t="shared" si="19"/>
        <v>-850</v>
      </c>
      <c r="AC156" s="2" t="s">
        <v>260</v>
      </c>
      <c r="AD156" s="1"/>
      <c r="AE156" s="1"/>
      <c r="AF156" s="1"/>
      <c r="AG156" s="1"/>
      <c r="AH156" s="1"/>
      <c r="AJ156" s="1"/>
      <c r="AK156" s="1"/>
      <c r="AL156" s="1"/>
      <c r="AM156" s="1"/>
      <c r="AN156" s="1"/>
      <c r="AO156" s="1"/>
    </row>
    <row r="157" spans="1:41" x14ac:dyDescent="0.25">
      <c r="A157" s="1"/>
      <c r="B157" s="1"/>
      <c r="C157" s="1"/>
      <c r="D157" s="1"/>
      <c r="E157" s="1"/>
      <c r="F157" s="1"/>
      <c r="H157" s="2" t="s">
        <v>52</v>
      </c>
      <c r="I157" s="1"/>
      <c r="J157" s="1"/>
      <c r="K157" s="1"/>
      <c r="L157" s="1"/>
      <c r="M157" s="1"/>
      <c r="O157" s="8" t="s">
        <v>247</v>
      </c>
      <c r="P157" s="9"/>
      <c r="Q157" s="9">
        <v>-5</v>
      </c>
      <c r="R157" s="7" t="s">
        <v>13</v>
      </c>
      <c r="S157" s="9">
        <v>744</v>
      </c>
      <c r="T157" s="9">
        <f t="shared" si="18"/>
        <v>-3720</v>
      </c>
      <c r="V157" s="8" t="s">
        <v>247</v>
      </c>
      <c r="W157" s="9"/>
      <c r="X157" s="9">
        <v>-5</v>
      </c>
      <c r="Y157" s="7" t="s">
        <v>13</v>
      </c>
      <c r="Z157" s="9">
        <v>744</v>
      </c>
      <c r="AA157" s="9">
        <f t="shared" si="19"/>
        <v>-3720</v>
      </c>
      <c r="AC157" s="1"/>
      <c r="AD157" s="1"/>
      <c r="AE157" s="1"/>
      <c r="AF157" s="1"/>
      <c r="AG157" s="1"/>
      <c r="AH157" s="1"/>
      <c r="AJ157" s="2" t="s">
        <v>52</v>
      </c>
      <c r="AK157" s="1"/>
      <c r="AL157" s="1"/>
      <c r="AM157" s="1"/>
      <c r="AN157" s="1"/>
      <c r="AO157" s="1"/>
    </row>
    <row r="158" spans="1:41" x14ac:dyDescent="0.25">
      <c r="A158" s="2" t="s">
        <v>52</v>
      </c>
      <c r="B158" s="1"/>
      <c r="C158" s="1"/>
      <c r="D158" s="1"/>
      <c r="E158" s="1"/>
      <c r="F158" s="1"/>
      <c r="H158" s="1"/>
      <c r="I158" s="1"/>
      <c r="J158" s="1"/>
      <c r="K158" s="1"/>
      <c r="L158" s="1"/>
      <c r="M158" s="1"/>
      <c r="O158" s="8" t="s">
        <v>153</v>
      </c>
      <c r="P158" s="9"/>
      <c r="Q158" s="9">
        <v>-1</v>
      </c>
      <c r="R158" s="7" t="s">
        <v>13</v>
      </c>
      <c r="S158" s="9">
        <v>1225</v>
      </c>
      <c r="T158" s="9">
        <f t="shared" si="18"/>
        <v>-1225</v>
      </c>
      <c r="V158" s="8" t="s">
        <v>153</v>
      </c>
      <c r="W158" s="9"/>
      <c r="X158" s="9">
        <v>-1</v>
      </c>
      <c r="Y158" s="7" t="s">
        <v>13</v>
      </c>
      <c r="Z158" s="9">
        <v>1225</v>
      </c>
      <c r="AA158" s="9">
        <f t="shared" si="19"/>
        <v>-1225</v>
      </c>
      <c r="AC158" s="2" t="s">
        <v>52</v>
      </c>
      <c r="AD158" s="1"/>
      <c r="AE158" s="1"/>
      <c r="AF158" s="1"/>
      <c r="AG158" s="1"/>
      <c r="AH158" s="1"/>
      <c r="AJ158" s="1"/>
      <c r="AK158" s="1"/>
      <c r="AL158" s="1"/>
      <c r="AM158" s="1"/>
      <c r="AN158" s="1"/>
      <c r="AO158" s="1"/>
    </row>
    <row r="159" spans="1:41" x14ac:dyDescent="0.25">
      <c r="A159" s="1"/>
      <c r="B159" s="1"/>
      <c r="C159" s="1"/>
      <c r="D159" s="1"/>
      <c r="E159" s="1"/>
      <c r="F159" s="1"/>
      <c r="H159" s="1" t="s">
        <v>261</v>
      </c>
      <c r="I159" s="1"/>
      <c r="J159" s="1"/>
      <c r="K159" s="1"/>
      <c r="L159" s="1"/>
      <c r="M159" s="1"/>
      <c r="O159" s="8" t="s">
        <v>154</v>
      </c>
      <c r="P159" s="9"/>
      <c r="Q159" s="9">
        <v>-3</v>
      </c>
      <c r="R159" s="7" t="s">
        <v>13</v>
      </c>
      <c r="S159" s="9">
        <v>125</v>
      </c>
      <c r="T159" s="9">
        <f t="shared" si="18"/>
        <v>-375</v>
      </c>
      <c r="V159" s="8" t="s">
        <v>154</v>
      </c>
      <c r="W159" s="9"/>
      <c r="X159" s="9">
        <v>-3</v>
      </c>
      <c r="Y159" s="7" t="s">
        <v>13</v>
      </c>
      <c r="Z159" s="9">
        <v>125</v>
      </c>
      <c r="AA159" s="9">
        <f t="shared" si="19"/>
        <v>-375</v>
      </c>
      <c r="AC159" s="1"/>
      <c r="AD159" s="1"/>
      <c r="AE159" s="1"/>
      <c r="AF159" s="1"/>
      <c r="AG159" s="1"/>
      <c r="AH159" s="1"/>
      <c r="AJ159" s="1" t="s">
        <v>261</v>
      </c>
      <c r="AK159" s="1"/>
      <c r="AL159" s="1"/>
      <c r="AM159" s="1"/>
      <c r="AN159" s="1"/>
      <c r="AO159" s="1"/>
    </row>
    <row r="160" spans="1:41" x14ac:dyDescent="0.25">
      <c r="A160" s="1" t="s">
        <v>261</v>
      </c>
      <c r="B160" s="1"/>
      <c r="C160" s="1"/>
      <c r="D160" s="1"/>
      <c r="E160" s="1"/>
      <c r="F160" s="1"/>
      <c r="H160" s="2" t="s">
        <v>1</v>
      </c>
      <c r="I160" s="2" t="s">
        <v>235</v>
      </c>
      <c r="J160" s="1"/>
      <c r="K160" s="1"/>
      <c r="L160" s="1"/>
      <c r="M160" s="1"/>
      <c r="O160" s="8" t="s">
        <v>155</v>
      </c>
      <c r="P160" s="9"/>
      <c r="Q160" s="9">
        <v>-150</v>
      </c>
      <c r="R160" s="7" t="s">
        <v>13</v>
      </c>
      <c r="S160" s="9">
        <v>5</v>
      </c>
      <c r="T160" s="9">
        <f t="shared" si="18"/>
        <v>-750</v>
      </c>
      <c r="V160" s="8" t="s">
        <v>155</v>
      </c>
      <c r="W160" s="9"/>
      <c r="X160" s="9">
        <v>-150</v>
      </c>
      <c r="Y160" s="7" t="s">
        <v>13</v>
      </c>
      <c r="Z160" s="9">
        <v>5</v>
      </c>
      <c r="AA160" s="9">
        <f t="shared" si="19"/>
        <v>-750</v>
      </c>
      <c r="AC160" s="1" t="s">
        <v>261</v>
      </c>
      <c r="AD160" s="1"/>
      <c r="AE160" s="1"/>
      <c r="AF160" s="1"/>
      <c r="AG160" s="1"/>
      <c r="AH160" s="1"/>
      <c r="AJ160" s="2" t="s">
        <v>1</v>
      </c>
      <c r="AK160" s="2" t="s">
        <v>235</v>
      </c>
      <c r="AL160" s="1"/>
      <c r="AM160" s="1"/>
      <c r="AN160" s="1"/>
      <c r="AO160" s="1"/>
    </row>
    <row r="161" spans="1:41" x14ac:dyDescent="0.25">
      <c r="A161" s="2" t="s">
        <v>1</v>
      </c>
      <c r="B161" s="2" t="s">
        <v>235</v>
      </c>
      <c r="C161" s="1"/>
      <c r="D161" s="1"/>
      <c r="E161" s="1"/>
      <c r="F161" s="1"/>
      <c r="H161" s="2" t="s">
        <v>3</v>
      </c>
      <c r="I161" s="2" t="s">
        <v>4</v>
      </c>
      <c r="J161" s="1"/>
      <c r="K161" s="1"/>
      <c r="L161" s="1"/>
      <c r="M161" s="1"/>
      <c r="O161" s="8" t="s">
        <v>48</v>
      </c>
      <c r="P161" s="9"/>
      <c r="Q161" s="9"/>
      <c r="R161" s="7" t="s">
        <v>13</v>
      </c>
      <c r="S161" s="9"/>
      <c r="T161" s="9">
        <v>-500</v>
      </c>
      <c r="V161" s="8" t="s">
        <v>48</v>
      </c>
      <c r="W161" s="9"/>
      <c r="X161" s="9"/>
      <c r="Y161" s="7" t="s">
        <v>13</v>
      </c>
      <c r="Z161" s="9"/>
      <c r="AA161" s="9">
        <v>-500</v>
      </c>
      <c r="AC161" s="2" t="s">
        <v>1</v>
      </c>
      <c r="AD161" s="2" t="s">
        <v>235</v>
      </c>
      <c r="AE161" s="1"/>
      <c r="AF161" s="1"/>
      <c r="AG161" s="1"/>
      <c r="AH161" s="1"/>
      <c r="AJ161" s="2" t="s">
        <v>3</v>
      </c>
      <c r="AK161" s="2" t="s">
        <v>4</v>
      </c>
      <c r="AL161" s="1"/>
      <c r="AM161" s="1"/>
      <c r="AN161" s="1"/>
      <c r="AO161" s="1"/>
    </row>
    <row r="162" spans="1:41" x14ac:dyDescent="0.25">
      <c r="A162" s="2" t="s">
        <v>3</v>
      </c>
      <c r="B162" s="2" t="s">
        <v>4</v>
      </c>
      <c r="C162" s="1"/>
      <c r="D162" s="1"/>
      <c r="E162" s="1"/>
      <c r="F162" s="1"/>
      <c r="H162" s="2" t="s">
        <v>5</v>
      </c>
      <c r="I162" s="2" t="s">
        <v>6</v>
      </c>
      <c r="J162" s="1"/>
      <c r="K162" s="1"/>
      <c r="L162" s="1"/>
      <c r="M162" s="1"/>
      <c r="O162" s="5" t="s">
        <v>49</v>
      </c>
      <c r="P162" s="6"/>
      <c r="Q162" s="6"/>
      <c r="R162" s="7" t="s">
        <v>13</v>
      </c>
      <c r="S162" s="6"/>
      <c r="T162" s="6">
        <f>SUM(T152:T161)</f>
        <v>-10287.9</v>
      </c>
      <c r="V162" s="5" t="s">
        <v>49</v>
      </c>
      <c r="W162" s="6"/>
      <c r="X162" s="6"/>
      <c r="Y162" s="7" t="s">
        <v>13</v>
      </c>
      <c r="Z162" s="6"/>
      <c r="AA162" s="6">
        <f>SUM(AA153:AA161)</f>
        <v>-9222.9</v>
      </c>
      <c r="AC162" s="2" t="s">
        <v>3</v>
      </c>
      <c r="AD162" s="2" t="s">
        <v>4</v>
      </c>
      <c r="AE162" s="1"/>
      <c r="AF162" s="1"/>
      <c r="AG162" s="1"/>
      <c r="AH162" s="1"/>
      <c r="AJ162" s="2" t="s">
        <v>5</v>
      </c>
      <c r="AK162" s="2" t="s">
        <v>6</v>
      </c>
      <c r="AL162" s="1"/>
      <c r="AM162" s="1"/>
      <c r="AN162" s="1"/>
      <c r="AO162" s="1"/>
    </row>
    <row r="163" spans="1:41" x14ac:dyDescent="0.25">
      <c r="A163" s="2" t="s">
        <v>5</v>
      </c>
      <c r="B163" s="2" t="s">
        <v>6</v>
      </c>
      <c r="C163" s="1"/>
      <c r="D163" s="1"/>
      <c r="E163" s="1"/>
      <c r="F163" s="1"/>
      <c r="H163" s="2" t="s">
        <v>7</v>
      </c>
      <c r="I163" s="2" t="s">
        <v>8</v>
      </c>
      <c r="J163" s="1"/>
      <c r="K163" s="1"/>
      <c r="L163" s="1"/>
      <c r="M163" s="1"/>
      <c r="O163" s="8" t="s">
        <v>50</v>
      </c>
      <c r="P163" s="9"/>
      <c r="Q163" s="9"/>
      <c r="R163" s="7" t="s">
        <v>13</v>
      </c>
      <c r="S163" s="9"/>
      <c r="T163" s="9">
        <f>SUM(T149,T162)</f>
        <v>2595.8500000000004</v>
      </c>
      <c r="V163" s="8" t="s">
        <v>50</v>
      </c>
      <c r="W163" s="9"/>
      <c r="X163" s="9"/>
      <c r="Y163" s="7" t="s">
        <v>13</v>
      </c>
      <c r="Z163" s="9"/>
      <c r="AA163" s="9">
        <f>SUM(AA150,AA162)</f>
        <v>-77.899999999999636</v>
      </c>
      <c r="AC163" s="2" t="s">
        <v>5</v>
      </c>
      <c r="AD163" s="2" t="s">
        <v>6</v>
      </c>
      <c r="AE163" s="1"/>
      <c r="AF163" s="1"/>
      <c r="AG163" s="1"/>
      <c r="AH163" s="1"/>
      <c r="AJ163" s="2" t="s">
        <v>7</v>
      </c>
      <c r="AK163" s="2" t="s">
        <v>187</v>
      </c>
      <c r="AL163" s="1"/>
      <c r="AM163" s="1"/>
      <c r="AN163" s="1"/>
      <c r="AO163" s="1"/>
    </row>
    <row r="164" spans="1:41" x14ac:dyDescent="0.25">
      <c r="A164" s="2" t="s">
        <v>7</v>
      </c>
      <c r="B164" s="2" t="s">
        <v>8</v>
      </c>
      <c r="C164" s="1"/>
      <c r="D164" s="1"/>
      <c r="E164" s="1"/>
      <c r="F164" s="1"/>
      <c r="H164" s="2" t="s">
        <v>9</v>
      </c>
      <c r="I164" s="2" t="s">
        <v>133</v>
      </c>
      <c r="J164" s="1"/>
      <c r="K164" s="1"/>
      <c r="L164" s="1"/>
      <c r="M164" s="1"/>
      <c r="O164" s="1"/>
      <c r="P164" s="1"/>
      <c r="Q164" s="1"/>
      <c r="R164" s="1"/>
      <c r="S164" s="1"/>
      <c r="T164" s="1"/>
      <c r="V164" s="1"/>
      <c r="W164" s="1"/>
      <c r="X164" s="1"/>
      <c r="Y164" s="1"/>
      <c r="Z164" s="1"/>
      <c r="AA164" s="1"/>
      <c r="AC164" s="2" t="s">
        <v>7</v>
      </c>
      <c r="AD164" s="2" t="s">
        <v>187</v>
      </c>
      <c r="AE164" s="1"/>
      <c r="AF164" s="1"/>
      <c r="AG164" s="1"/>
      <c r="AH164" s="1"/>
      <c r="AJ164" s="2" t="s">
        <v>9</v>
      </c>
      <c r="AK164" s="2" t="s">
        <v>133</v>
      </c>
      <c r="AL164" s="1"/>
      <c r="AM164" s="1"/>
      <c r="AN164" s="1"/>
      <c r="AO164" s="1"/>
    </row>
    <row r="165" spans="1:41" x14ac:dyDescent="0.25">
      <c r="A165" s="2" t="s">
        <v>9</v>
      </c>
      <c r="B165" s="2" t="s">
        <v>10</v>
      </c>
      <c r="C165" s="1"/>
      <c r="D165" s="1"/>
      <c r="E165" s="1"/>
      <c r="F165" s="1"/>
      <c r="H165" s="1"/>
      <c r="I165" s="1"/>
      <c r="J165" s="1"/>
      <c r="K165" s="1"/>
      <c r="L165" s="1"/>
      <c r="M165" s="1"/>
      <c r="O165" s="2" t="s">
        <v>257</v>
      </c>
      <c r="P165" s="1"/>
      <c r="Q165" s="1"/>
      <c r="R165" s="1"/>
      <c r="S165" s="1"/>
      <c r="T165" s="1"/>
      <c r="V165" s="2" t="s">
        <v>314</v>
      </c>
      <c r="W165" s="1"/>
      <c r="X165" s="1"/>
      <c r="Y165" s="1"/>
      <c r="Z165" s="1"/>
      <c r="AA165" s="1"/>
      <c r="AC165" s="2" t="s">
        <v>9</v>
      </c>
      <c r="AD165" s="2" t="s">
        <v>10</v>
      </c>
      <c r="AE165" s="1"/>
      <c r="AF165" s="1"/>
      <c r="AG165" s="1"/>
      <c r="AH165" s="1"/>
      <c r="AJ165" s="1"/>
      <c r="AK165" s="1"/>
      <c r="AL165" s="1"/>
      <c r="AM165" s="1"/>
      <c r="AN165" s="1"/>
      <c r="AO165" s="1"/>
    </row>
    <row r="166" spans="1:41" x14ac:dyDescent="0.25">
      <c r="A166" s="1"/>
      <c r="B166" s="1"/>
      <c r="C166" s="1"/>
      <c r="D166" s="1"/>
      <c r="E166" s="1"/>
      <c r="F166" s="1"/>
      <c r="H166" s="3" t="s">
        <v>11</v>
      </c>
      <c r="I166" s="4" t="s">
        <v>12</v>
      </c>
      <c r="J166" s="4" t="s">
        <v>15</v>
      </c>
      <c r="K166" s="4" t="s">
        <v>13</v>
      </c>
      <c r="L166" s="4" t="s">
        <v>16</v>
      </c>
      <c r="M166" s="4" t="s">
        <v>17</v>
      </c>
      <c r="O166" s="2" t="s">
        <v>258</v>
      </c>
      <c r="P166" s="1"/>
      <c r="Q166" s="1"/>
      <c r="R166" s="1"/>
      <c r="S166" s="1"/>
      <c r="T166" s="1"/>
      <c r="V166" s="2" t="s">
        <v>254</v>
      </c>
      <c r="W166" s="1"/>
      <c r="X166" s="1"/>
      <c r="Y166" s="1"/>
      <c r="Z166" s="1"/>
      <c r="AA166" s="1"/>
      <c r="AC166" s="1"/>
      <c r="AD166" s="1"/>
      <c r="AE166" s="1"/>
      <c r="AF166" s="1"/>
      <c r="AG166" s="1"/>
      <c r="AH166" s="1"/>
      <c r="AJ166" s="3" t="s">
        <v>11</v>
      </c>
      <c r="AK166" s="4" t="s">
        <v>12</v>
      </c>
      <c r="AL166" s="4" t="s">
        <v>15</v>
      </c>
      <c r="AM166" s="4" t="s">
        <v>13</v>
      </c>
      <c r="AN166" s="4" t="s">
        <v>16</v>
      </c>
      <c r="AO166" s="4" t="s">
        <v>17</v>
      </c>
    </row>
    <row r="167" spans="1:41" x14ac:dyDescent="0.25">
      <c r="A167" s="3" t="s">
        <v>11</v>
      </c>
      <c r="B167" s="4" t="s">
        <v>12</v>
      </c>
      <c r="C167" s="4" t="s">
        <v>15</v>
      </c>
      <c r="D167" s="4" t="s">
        <v>13</v>
      </c>
      <c r="E167" s="4" t="s">
        <v>16</v>
      </c>
      <c r="F167" s="4" t="s">
        <v>17</v>
      </c>
      <c r="H167" s="5" t="s">
        <v>18</v>
      </c>
      <c r="I167" s="6"/>
      <c r="J167" s="6"/>
      <c r="K167" s="7" t="s">
        <v>13</v>
      </c>
      <c r="L167" s="6"/>
      <c r="M167" s="6"/>
      <c r="O167" s="2" t="s">
        <v>259</v>
      </c>
      <c r="P167" s="1"/>
      <c r="Q167" s="1"/>
      <c r="R167" s="1"/>
      <c r="S167" s="1"/>
      <c r="T167" s="1"/>
      <c r="V167" s="2" t="s">
        <v>255</v>
      </c>
      <c r="W167" s="1"/>
      <c r="X167" s="1"/>
      <c r="Y167" s="1"/>
      <c r="Z167" s="1"/>
      <c r="AA167" s="1"/>
      <c r="AC167" s="3" t="s">
        <v>11</v>
      </c>
      <c r="AD167" s="4" t="s">
        <v>12</v>
      </c>
      <c r="AE167" s="4" t="s">
        <v>15</v>
      </c>
      <c r="AF167" s="4" t="s">
        <v>13</v>
      </c>
      <c r="AG167" s="4" t="s">
        <v>16</v>
      </c>
      <c r="AH167" s="4" t="s">
        <v>17</v>
      </c>
      <c r="AJ167" s="5" t="s">
        <v>18</v>
      </c>
      <c r="AK167" s="6"/>
      <c r="AL167" s="6"/>
      <c r="AM167" s="7" t="s">
        <v>13</v>
      </c>
      <c r="AN167" s="6"/>
      <c r="AO167" s="6"/>
    </row>
    <row r="168" spans="1:41" x14ac:dyDescent="0.25">
      <c r="A168" s="5" t="s">
        <v>18</v>
      </c>
      <c r="B168" s="6"/>
      <c r="C168" s="6"/>
      <c r="D168" s="7" t="s">
        <v>13</v>
      </c>
      <c r="E168" s="6"/>
      <c r="F168" s="6"/>
      <c r="H168" s="8" t="s">
        <v>236</v>
      </c>
      <c r="I168" s="9">
        <v>3570</v>
      </c>
      <c r="J168" s="9">
        <v>3570</v>
      </c>
      <c r="K168" s="7" t="s">
        <v>237</v>
      </c>
      <c r="L168" s="10"/>
      <c r="M168" s="9"/>
      <c r="O168" s="2" t="s">
        <v>260</v>
      </c>
      <c r="P168" s="1"/>
      <c r="Q168" s="1"/>
      <c r="R168" s="1"/>
      <c r="S168" s="1"/>
      <c r="T168" s="1"/>
      <c r="V168" s="1"/>
      <c r="W168" s="1"/>
      <c r="X168" s="1"/>
      <c r="Y168" s="1"/>
      <c r="Z168" s="1"/>
      <c r="AA168" s="1"/>
      <c r="AC168" s="5" t="s">
        <v>18</v>
      </c>
      <c r="AD168" s="6"/>
      <c r="AE168" s="6"/>
      <c r="AF168" s="7" t="s">
        <v>13</v>
      </c>
      <c r="AG168" s="6"/>
      <c r="AH168" s="6"/>
      <c r="AJ168" s="8" t="s">
        <v>236</v>
      </c>
      <c r="AK168" s="9">
        <v>3885</v>
      </c>
      <c r="AL168" s="9">
        <v>3885</v>
      </c>
      <c r="AM168" s="7" t="s">
        <v>237</v>
      </c>
      <c r="AN168" s="10"/>
      <c r="AO168" s="9"/>
    </row>
    <row r="169" spans="1:41" x14ac:dyDescent="0.25">
      <c r="A169" s="8" t="s">
        <v>236</v>
      </c>
      <c r="B169" s="9">
        <v>3570</v>
      </c>
      <c r="C169" s="9">
        <v>3570</v>
      </c>
      <c r="D169" s="7" t="s">
        <v>237</v>
      </c>
      <c r="E169" s="10"/>
      <c r="F169" s="9"/>
      <c r="H169" s="8" t="s">
        <v>262</v>
      </c>
      <c r="I169" s="9">
        <v>3400</v>
      </c>
      <c r="J169" s="9">
        <v>3400</v>
      </c>
      <c r="K169" s="7" t="s">
        <v>237</v>
      </c>
      <c r="L169" s="10">
        <v>1.28</v>
      </c>
      <c r="M169" s="9">
        <f>J169*L169</f>
        <v>4352</v>
      </c>
      <c r="O169" s="1"/>
      <c r="P169" s="1"/>
      <c r="Q169" s="1"/>
      <c r="R169" s="1"/>
      <c r="S169" s="1"/>
      <c r="T169" s="1"/>
      <c r="V169" s="2" t="s">
        <v>52</v>
      </c>
      <c r="W169" s="1"/>
      <c r="X169" s="1"/>
      <c r="Y169" s="1"/>
      <c r="Z169" s="1"/>
      <c r="AA169" s="1"/>
      <c r="AC169" s="8" t="s">
        <v>236</v>
      </c>
      <c r="AD169" s="9">
        <v>3885</v>
      </c>
      <c r="AE169" s="9">
        <v>3885</v>
      </c>
      <c r="AF169" s="7" t="s">
        <v>237</v>
      </c>
      <c r="AG169" s="10"/>
      <c r="AH169" s="9"/>
      <c r="AJ169" s="8" t="s">
        <v>262</v>
      </c>
      <c r="AK169" s="9">
        <v>3700</v>
      </c>
      <c r="AL169" s="9">
        <v>3700</v>
      </c>
      <c r="AM169" s="7" t="s">
        <v>237</v>
      </c>
      <c r="AN169" s="10">
        <v>1.28</v>
      </c>
      <c r="AO169" s="9">
        <f>AL169*AN169</f>
        <v>4736</v>
      </c>
    </row>
    <row r="170" spans="1:41" x14ac:dyDescent="0.25">
      <c r="A170" s="8" t="s">
        <v>262</v>
      </c>
      <c r="B170" s="9">
        <v>3400</v>
      </c>
      <c r="C170" s="9">
        <v>3400</v>
      </c>
      <c r="D170" s="7" t="s">
        <v>237</v>
      </c>
      <c r="E170" s="10">
        <v>1.28</v>
      </c>
      <c r="F170" s="9">
        <f>C170*E170</f>
        <v>4352</v>
      </c>
      <c r="H170" s="8" t="s">
        <v>244</v>
      </c>
      <c r="I170" s="9">
        <v>3800</v>
      </c>
      <c r="J170" s="9">
        <v>3800</v>
      </c>
      <c r="K170" s="7" t="s">
        <v>237</v>
      </c>
      <c r="L170" s="10">
        <v>0.86</v>
      </c>
      <c r="M170" s="9">
        <f>J170*L170</f>
        <v>3268</v>
      </c>
      <c r="O170" s="2" t="s">
        <v>52</v>
      </c>
      <c r="P170" s="1"/>
      <c r="Q170" s="1"/>
      <c r="R170" s="1"/>
      <c r="S170" s="1"/>
      <c r="T170" s="1"/>
      <c r="V170" s="1"/>
      <c r="W170" s="1"/>
      <c r="X170" s="1"/>
      <c r="Y170" s="1"/>
      <c r="Z170" s="1"/>
      <c r="AA170" s="1"/>
      <c r="AC170" s="8" t="s">
        <v>262</v>
      </c>
      <c r="AD170" s="9">
        <v>3700</v>
      </c>
      <c r="AE170" s="9">
        <v>3700</v>
      </c>
      <c r="AF170" s="7" t="s">
        <v>237</v>
      </c>
      <c r="AG170" s="10">
        <v>1.28</v>
      </c>
      <c r="AH170" s="9">
        <f>AE170*AG170</f>
        <v>4736</v>
      </c>
      <c r="AJ170" s="8" t="s">
        <v>244</v>
      </c>
      <c r="AK170" s="9">
        <v>4200</v>
      </c>
      <c r="AL170" s="9">
        <v>4200</v>
      </c>
      <c r="AM170" s="7" t="s">
        <v>237</v>
      </c>
      <c r="AN170" s="10">
        <v>0.86</v>
      </c>
      <c r="AO170" s="9">
        <f>AL170*AN170</f>
        <v>3612</v>
      </c>
    </row>
    <row r="171" spans="1:41" x14ac:dyDescent="0.25">
      <c r="A171" s="8" t="s">
        <v>244</v>
      </c>
      <c r="B171" s="9">
        <v>3800</v>
      </c>
      <c r="C171" s="9">
        <v>3800</v>
      </c>
      <c r="D171" s="7" t="s">
        <v>237</v>
      </c>
      <c r="E171" s="10">
        <v>0.86</v>
      </c>
      <c r="F171" s="9">
        <f>C171*E171</f>
        <v>3268</v>
      </c>
      <c r="H171" s="5" t="s">
        <v>23</v>
      </c>
      <c r="I171" s="6"/>
      <c r="J171" s="6"/>
      <c r="K171" s="7" t="s">
        <v>13</v>
      </c>
      <c r="L171" s="6"/>
      <c r="M171" s="6">
        <f>SUM(M168:M170)</f>
        <v>7620</v>
      </c>
      <c r="O171" s="1"/>
      <c r="P171" s="1"/>
      <c r="Q171" s="1"/>
      <c r="R171" s="1"/>
      <c r="S171" s="1"/>
      <c r="T171" s="1"/>
      <c r="V171" s="1" t="s">
        <v>261</v>
      </c>
      <c r="W171" s="1"/>
      <c r="X171" s="1"/>
      <c r="Y171" s="1"/>
      <c r="Z171" s="1"/>
      <c r="AA171" s="1"/>
      <c r="AC171" s="8" t="s">
        <v>244</v>
      </c>
      <c r="AD171" s="9">
        <v>4200</v>
      </c>
      <c r="AE171" s="9">
        <v>4200</v>
      </c>
      <c r="AF171" s="7" t="s">
        <v>237</v>
      </c>
      <c r="AG171" s="10">
        <v>0.86</v>
      </c>
      <c r="AH171" s="9">
        <f>AE171*AG171</f>
        <v>3612</v>
      </c>
      <c r="AJ171" s="5" t="s">
        <v>23</v>
      </c>
      <c r="AK171" s="6"/>
      <c r="AL171" s="6"/>
      <c r="AM171" s="7" t="s">
        <v>13</v>
      </c>
      <c r="AN171" s="6"/>
      <c r="AO171" s="6">
        <f>SUM(AO168:AO170)</f>
        <v>8348</v>
      </c>
    </row>
    <row r="172" spans="1:41" x14ac:dyDescent="0.25">
      <c r="A172" s="5" t="s">
        <v>23</v>
      </c>
      <c r="B172" s="6"/>
      <c r="C172" s="6"/>
      <c r="D172" s="7" t="s">
        <v>13</v>
      </c>
      <c r="E172" s="6"/>
      <c r="F172" s="6">
        <f>SUM(F169:F171)</f>
        <v>7620</v>
      </c>
      <c r="H172" s="8" t="s">
        <v>13</v>
      </c>
      <c r="I172" s="9"/>
      <c r="J172" s="9"/>
      <c r="K172" s="7" t="s">
        <v>13</v>
      </c>
      <c r="L172" s="9"/>
      <c r="M172" s="9"/>
      <c r="O172" s="1" t="s">
        <v>261</v>
      </c>
      <c r="P172" s="1"/>
      <c r="Q172" s="1"/>
      <c r="R172" s="1"/>
      <c r="S172" s="1"/>
      <c r="T172" s="1"/>
      <c r="V172" s="2" t="s">
        <v>1</v>
      </c>
      <c r="W172" s="2" t="s">
        <v>235</v>
      </c>
      <c r="X172" s="1"/>
      <c r="Y172" s="1"/>
      <c r="Z172" s="1"/>
      <c r="AA172" s="1"/>
      <c r="AC172" s="5" t="s">
        <v>23</v>
      </c>
      <c r="AD172" s="6"/>
      <c r="AE172" s="6"/>
      <c r="AF172" s="7" t="s">
        <v>13</v>
      </c>
      <c r="AG172" s="6"/>
      <c r="AH172" s="6">
        <f>SUM(AH169:AH171)</f>
        <v>8348</v>
      </c>
      <c r="AJ172" s="8" t="s">
        <v>13</v>
      </c>
      <c r="AK172" s="9"/>
      <c r="AL172" s="9"/>
      <c r="AM172" s="7" t="s">
        <v>13</v>
      </c>
      <c r="AN172" s="9"/>
      <c r="AO172" s="9"/>
    </row>
    <row r="173" spans="1:41" x14ac:dyDescent="0.25">
      <c r="A173" s="8" t="s">
        <v>13</v>
      </c>
      <c r="B173" s="9"/>
      <c r="C173" s="9"/>
      <c r="D173" s="7" t="s">
        <v>13</v>
      </c>
      <c r="E173" s="9"/>
      <c r="F173" s="9"/>
      <c r="H173" s="5" t="s">
        <v>24</v>
      </c>
      <c r="I173" s="6"/>
      <c r="J173" s="6"/>
      <c r="K173" s="7" t="s">
        <v>13</v>
      </c>
      <c r="L173" s="6"/>
      <c r="M173" s="6"/>
      <c r="O173" s="2" t="s">
        <v>1</v>
      </c>
      <c r="P173" s="2" t="s">
        <v>235</v>
      </c>
      <c r="Q173" s="1"/>
      <c r="R173" s="1"/>
      <c r="S173" s="1"/>
      <c r="T173" s="1"/>
      <c r="V173" s="2" t="s">
        <v>3</v>
      </c>
      <c r="W173" s="2" t="s">
        <v>4</v>
      </c>
      <c r="X173" s="1"/>
      <c r="Y173" s="1"/>
      <c r="Z173" s="1"/>
      <c r="AA173" s="1"/>
      <c r="AC173" s="8" t="s">
        <v>13</v>
      </c>
      <c r="AD173" s="9"/>
      <c r="AE173" s="9"/>
      <c r="AF173" s="7" t="s">
        <v>13</v>
      </c>
      <c r="AG173" s="9"/>
      <c r="AH173" s="9"/>
      <c r="AJ173" s="5" t="s">
        <v>24</v>
      </c>
      <c r="AK173" s="6"/>
      <c r="AL173" s="6"/>
      <c r="AM173" s="7" t="s">
        <v>13</v>
      </c>
      <c r="AN173" s="6"/>
      <c r="AO173" s="6"/>
    </row>
    <row r="174" spans="1:41" x14ac:dyDescent="0.25">
      <c r="A174" s="5" t="s">
        <v>24</v>
      </c>
      <c r="B174" s="6"/>
      <c r="C174" s="6"/>
      <c r="D174" s="7" t="s">
        <v>13</v>
      </c>
      <c r="E174" s="6"/>
      <c r="F174" s="6"/>
      <c r="H174" s="8" t="s">
        <v>245</v>
      </c>
      <c r="I174" s="9"/>
      <c r="J174" s="9">
        <v>-9</v>
      </c>
      <c r="K174" s="7" t="s">
        <v>21</v>
      </c>
      <c r="L174" s="10">
        <v>38</v>
      </c>
      <c r="M174" s="9">
        <f>J174*L174</f>
        <v>-342</v>
      </c>
      <c r="O174" s="2" t="s">
        <v>3</v>
      </c>
      <c r="P174" s="2" t="s">
        <v>4</v>
      </c>
      <c r="Q174" s="1"/>
      <c r="R174" s="1"/>
      <c r="S174" s="1"/>
      <c r="T174" s="1"/>
      <c r="V174" s="2" t="s">
        <v>5</v>
      </c>
      <c r="W174" s="2" t="s">
        <v>6</v>
      </c>
      <c r="X174" s="1"/>
      <c r="Y174" s="1"/>
      <c r="Z174" s="1"/>
      <c r="AA174" s="1"/>
      <c r="AC174" s="5" t="s">
        <v>24</v>
      </c>
      <c r="AD174" s="6"/>
      <c r="AE174" s="6"/>
      <c r="AF174" s="7" t="s">
        <v>13</v>
      </c>
      <c r="AG174" s="6"/>
      <c r="AH174" s="6"/>
      <c r="AJ174" s="8" t="s">
        <v>245</v>
      </c>
      <c r="AK174" s="9"/>
      <c r="AL174" s="9">
        <v>-9</v>
      </c>
      <c r="AM174" s="7" t="s">
        <v>21</v>
      </c>
      <c r="AN174" s="10">
        <v>38</v>
      </c>
      <c r="AO174" s="9">
        <f>AL174*AN174</f>
        <v>-342</v>
      </c>
    </row>
    <row r="175" spans="1:41" x14ac:dyDescent="0.25">
      <c r="A175" s="8" t="s">
        <v>245</v>
      </c>
      <c r="B175" s="9"/>
      <c r="C175" s="9">
        <v>-9</v>
      </c>
      <c r="D175" s="7" t="s">
        <v>21</v>
      </c>
      <c r="E175" s="10">
        <v>38</v>
      </c>
      <c r="F175" s="9">
        <f>C175*E175</f>
        <v>-342</v>
      </c>
      <c r="H175" s="8" t="s">
        <v>26</v>
      </c>
      <c r="I175" s="9">
        <v>-284</v>
      </c>
      <c r="J175" s="9">
        <v>-284</v>
      </c>
      <c r="K175" s="7" t="s">
        <v>21</v>
      </c>
      <c r="L175" s="10">
        <v>7.75</v>
      </c>
      <c r="M175" s="9">
        <f>J175*L175</f>
        <v>-2201</v>
      </c>
      <c r="O175" s="2" t="s">
        <v>5</v>
      </c>
      <c r="P175" s="2" t="s">
        <v>6</v>
      </c>
      <c r="Q175" s="1"/>
      <c r="R175" s="1"/>
      <c r="S175" s="1"/>
      <c r="T175" s="1"/>
      <c r="V175" s="2" t="s">
        <v>7</v>
      </c>
      <c r="W175" s="2" t="s">
        <v>152</v>
      </c>
      <c r="X175" s="1"/>
      <c r="Y175" s="1"/>
      <c r="Z175" s="1"/>
      <c r="AA175" s="1"/>
      <c r="AC175" s="8" t="s">
        <v>245</v>
      </c>
      <c r="AD175" s="9"/>
      <c r="AE175" s="9">
        <v>-9</v>
      </c>
      <c r="AF175" s="7" t="s">
        <v>21</v>
      </c>
      <c r="AG175" s="10">
        <v>38</v>
      </c>
      <c r="AH175" s="9">
        <f>AE175*AG175</f>
        <v>-342</v>
      </c>
      <c r="AJ175" s="8" t="s">
        <v>26</v>
      </c>
      <c r="AK175" s="9">
        <v>-290</v>
      </c>
      <c r="AL175" s="9">
        <v>-290</v>
      </c>
      <c r="AM175" s="7" t="s">
        <v>21</v>
      </c>
      <c r="AN175" s="10">
        <v>7.75</v>
      </c>
      <c r="AO175" s="9">
        <f>AL175*AN175</f>
        <v>-2247.5</v>
      </c>
    </row>
    <row r="176" spans="1:41" x14ac:dyDescent="0.25">
      <c r="A176" s="8" t="s">
        <v>26</v>
      </c>
      <c r="B176" s="9">
        <v>-124</v>
      </c>
      <c r="C176" s="9">
        <v>-124</v>
      </c>
      <c r="D176" s="7" t="s">
        <v>21</v>
      </c>
      <c r="E176" s="10">
        <v>7.75</v>
      </c>
      <c r="F176" s="9">
        <f>C176*E176</f>
        <v>-961</v>
      </c>
      <c r="H176" s="8" t="s">
        <v>73</v>
      </c>
      <c r="I176" s="9">
        <v>-36</v>
      </c>
      <c r="J176" s="9">
        <v>-36</v>
      </c>
      <c r="K176" s="7" t="s">
        <v>21</v>
      </c>
      <c r="L176" s="10">
        <v>12</v>
      </c>
      <c r="M176" s="9">
        <f>J176*L176</f>
        <v>-432</v>
      </c>
      <c r="O176" s="2" t="s">
        <v>7</v>
      </c>
      <c r="P176" s="2" t="s">
        <v>152</v>
      </c>
      <c r="Q176" s="1"/>
      <c r="R176" s="1"/>
      <c r="S176" s="1"/>
      <c r="T176" s="1"/>
      <c r="V176" s="2" t="s">
        <v>9</v>
      </c>
      <c r="W176" s="2" t="s">
        <v>133</v>
      </c>
      <c r="X176" s="1"/>
      <c r="Y176" s="1"/>
      <c r="Z176" s="1"/>
      <c r="AA176" s="1"/>
      <c r="AC176" s="8" t="s">
        <v>26</v>
      </c>
      <c r="AD176" s="9">
        <v>-129</v>
      </c>
      <c r="AE176" s="9">
        <v>-129</v>
      </c>
      <c r="AF176" s="7" t="s">
        <v>21</v>
      </c>
      <c r="AG176" s="10">
        <v>7.75</v>
      </c>
      <c r="AH176" s="9">
        <f>AE176*AG176</f>
        <v>-999.75</v>
      </c>
      <c r="AJ176" s="8" t="s">
        <v>73</v>
      </c>
      <c r="AK176" s="9">
        <v>-38</v>
      </c>
      <c r="AL176" s="9">
        <v>-38</v>
      </c>
      <c r="AM176" s="7" t="s">
        <v>21</v>
      </c>
      <c r="AN176" s="10">
        <v>12</v>
      </c>
      <c r="AO176" s="9">
        <f>AL176*AN176</f>
        <v>-456</v>
      </c>
    </row>
    <row r="177" spans="1:41" x14ac:dyDescent="0.25">
      <c r="A177" s="8" t="s">
        <v>27</v>
      </c>
      <c r="B177" s="9"/>
      <c r="C177" s="9">
        <v>-30</v>
      </c>
      <c r="D177" s="7" t="s">
        <v>28</v>
      </c>
      <c r="E177" s="10"/>
      <c r="F177" s="9"/>
      <c r="H177" s="8" t="s">
        <v>134</v>
      </c>
      <c r="I177" s="9">
        <v>-262</v>
      </c>
      <c r="J177" s="9">
        <v>-262</v>
      </c>
      <c r="K177" s="7" t="s">
        <v>21</v>
      </c>
      <c r="L177" s="10">
        <v>6</v>
      </c>
      <c r="M177" s="9">
        <f>J177*L177</f>
        <v>-1572</v>
      </c>
      <c r="O177" s="2" t="s">
        <v>9</v>
      </c>
      <c r="P177" s="2" t="s">
        <v>10</v>
      </c>
      <c r="Q177" s="1"/>
      <c r="R177" s="1"/>
      <c r="S177" s="1"/>
      <c r="T177" s="1"/>
      <c r="V177" s="1"/>
      <c r="W177" s="1"/>
      <c r="X177" s="1"/>
      <c r="Y177" s="1"/>
      <c r="Z177" s="1"/>
      <c r="AA177" s="1"/>
      <c r="AC177" s="8" t="s">
        <v>27</v>
      </c>
      <c r="AD177" s="9"/>
      <c r="AE177" s="9">
        <v>-30</v>
      </c>
      <c r="AF177" s="7" t="s">
        <v>28</v>
      </c>
      <c r="AG177" s="10"/>
      <c r="AH177" s="9"/>
      <c r="AJ177" s="8" t="s">
        <v>134</v>
      </c>
      <c r="AK177" s="9">
        <v>-257</v>
      </c>
      <c r="AL177" s="9">
        <v>-257</v>
      </c>
      <c r="AM177" s="7" t="s">
        <v>21</v>
      </c>
      <c r="AN177" s="10">
        <v>6</v>
      </c>
      <c r="AO177" s="9">
        <f>AL177*AN177</f>
        <v>-1542</v>
      </c>
    </row>
    <row r="178" spans="1:41" x14ac:dyDescent="0.25">
      <c r="A178" s="8" t="s">
        <v>74</v>
      </c>
      <c r="B178" s="9"/>
      <c r="C178" s="9">
        <v>-191</v>
      </c>
      <c r="D178" s="7" t="s">
        <v>30</v>
      </c>
      <c r="E178" s="10">
        <v>2.2000000000000002</v>
      </c>
      <c r="F178" s="9">
        <f>C178*E178</f>
        <v>-420.20000000000005</v>
      </c>
      <c r="H178" s="8" t="s">
        <v>74</v>
      </c>
      <c r="I178" s="9"/>
      <c r="J178" s="9">
        <v>-191</v>
      </c>
      <c r="K178" s="7" t="s">
        <v>30</v>
      </c>
      <c r="L178" s="10">
        <v>2.2000000000000002</v>
      </c>
      <c r="M178" s="9">
        <f>J178*L178</f>
        <v>-420.20000000000005</v>
      </c>
      <c r="O178" s="1"/>
      <c r="P178" s="1"/>
      <c r="Q178" s="1"/>
      <c r="R178" s="1"/>
      <c r="S178" s="1"/>
      <c r="T178" s="1"/>
      <c r="V178" s="3" t="s">
        <v>11</v>
      </c>
      <c r="W178" s="4" t="s">
        <v>12</v>
      </c>
      <c r="X178" s="4" t="s">
        <v>15</v>
      </c>
      <c r="Y178" s="4" t="s">
        <v>13</v>
      </c>
      <c r="Z178" s="4" t="s">
        <v>16</v>
      </c>
      <c r="AA178" s="4" t="s">
        <v>17</v>
      </c>
      <c r="AC178" s="8" t="s">
        <v>74</v>
      </c>
      <c r="AD178" s="9"/>
      <c r="AE178" s="9">
        <v>-202</v>
      </c>
      <c r="AF178" s="7" t="s">
        <v>30</v>
      </c>
      <c r="AG178" s="10">
        <v>2.2000000000000002</v>
      </c>
      <c r="AH178" s="9">
        <f>AE178*AG178</f>
        <v>-444.40000000000003</v>
      </c>
      <c r="AJ178" s="8" t="s">
        <v>74</v>
      </c>
      <c r="AK178" s="9"/>
      <c r="AL178" s="9">
        <v>-202</v>
      </c>
      <c r="AM178" s="7" t="s">
        <v>30</v>
      </c>
      <c r="AN178" s="10">
        <v>2.2000000000000002</v>
      </c>
      <c r="AO178" s="9">
        <f>AL178*AN178</f>
        <v>-444.40000000000003</v>
      </c>
    </row>
    <row r="179" spans="1:41" x14ac:dyDescent="0.25">
      <c r="A179" s="5" t="s">
        <v>34</v>
      </c>
      <c r="B179" s="6"/>
      <c r="C179" s="6"/>
      <c r="D179" s="7" t="s">
        <v>13</v>
      </c>
      <c r="E179" s="6"/>
      <c r="F179" s="6">
        <f>SUM(F174:F178)</f>
        <v>-1723.2</v>
      </c>
      <c r="H179" s="5" t="s">
        <v>34</v>
      </c>
      <c r="I179" s="6"/>
      <c r="J179" s="6"/>
      <c r="K179" s="7" t="s">
        <v>13</v>
      </c>
      <c r="L179" s="6"/>
      <c r="M179" s="6">
        <f>SUM(M173:M178)</f>
        <v>-4967.2</v>
      </c>
      <c r="O179" s="3" t="s">
        <v>11</v>
      </c>
      <c r="P179" s="4" t="s">
        <v>12</v>
      </c>
      <c r="Q179" s="4" t="s">
        <v>15</v>
      </c>
      <c r="R179" s="4" t="s">
        <v>13</v>
      </c>
      <c r="S179" s="4" t="s">
        <v>16</v>
      </c>
      <c r="T179" s="4" t="s">
        <v>17</v>
      </c>
      <c r="V179" s="5" t="s">
        <v>18</v>
      </c>
      <c r="W179" s="6"/>
      <c r="X179" s="6"/>
      <c r="Y179" s="7" t="s">
        <v>13</v>
      </c>
      <c r="Z179" s="6"/>
      <c r="AA179" s="6"/>
      <c r="AC179" s="5" t="s">
        <v>34</v>
      </c>
      <c r="AD179" s="6"/>
      <c r="AE179" s="6"/>
      <c r="AF179" s="7" t="s">
        <v>13</v>
      </c>
      <c r="AG179" s="6"/>
      <c r="AH179" s="6">
        <f>SUM(AH174:AH178)</f>
        <v>-1786.15</v>
      </c>
      <c r="AJ179" s="5" t="s">
        <v>34</v>
      </c>
      <c r="AK179" s="6"/>
      <c r="AL179" s="6"/>
      <c r="AM179" s="7" t="s">
        <v>13</v>
      </c>
      <c r="AN179" s="6"/>
      <c r="AO179" s="6">
        <f>SUM(AO173:AO178)</f>
        <v>-5031.8999999999996</v>
      </c>
    </row>
    <row r="180" spans="1:41" x14ac:dyDescent="0.25">
      <c r="A180" s="5" t="s">
        <v>35</v>
      </c>
      <c r="B180" s="6"/>
      <c r="C180" s="6"/>
      <c r="D180" s="7" t="s">
        <v>13</v>
      </c>
      <c r="E180" s="6"/>
      <c r="F180" s="6">
        <f>SUM(F172,F179)</f>
        <v>5896.8</v>
      </c>
      <c r="H180" s="5" t="s">
        <v>35</v>
      </c>
      <c r="I180" s="6"/>
      <c r="J180" s="6"/>
      <c r="K180" s="7" t="s">
        <v>13</v>
      </c>
      <c r="L180" s="6"/>
      <c r="M180" s="6">
        <f>SUM(M171,M179)</f>
        <v>2652.8</v>
      </c>
      <c r="O180" s="5" t="s">
        <v>18</v>
      </c>
      <c r="P180" s="6"/>
      <c r="Q180" s="6"/>
      <c r="R180" s="7" t="s">
        <v>13</v>
      </c>
      <c r="S180" s="6"/>
      <c r="T180" s="6"/>
      <c r="V180" s="8" t="s">
        <v>236</v>
      </c>
      <c r="W180" s="9">
        <v>4410</v>
      </c>
      <c r="X180" s="9">
        <v>4410</v>
      </c>
      <c r="Y180" s="7" t="s">
        <v>237</v>
      </c>
      <c r="Z180" s="10"/>
      <c r="AA180" s="9"/>
      <c r="AC180" s="5" t="s">
        <v>35</v>
      </c>
      <c r="AD180" s="6"/>
      <c r="AE180" s="6"/>
      <c r="AF180" s="7" t="s">
        <v>13</v>
      </c>
      <c r="AG180" s="6"/>
      <c r="AH180" s="6">
        <f>SUM(AH172,AH179)</f>
        <v>6561.85</v>
      </c>
      <c r="AJ180" s="5" t="s">
        <v>35</v>
      </c>
      <c r="AK180" s="6"/>
      <c r="AL180" s="6"/>
      <c r="AM180" s="7" t="s">
        <v>13</v>
      </c>
      <c r="AN180" s="6"/>
      <c r="AO180" s="6">
        <f>SUM(AO171,AO179)</f>
        <v>3316.1000000000004</v>
      </c>
    </row>
    <row r="181" spans="1:41" x14ac:dyDescent="0.25">
      <c r="A181" s="8" t="s">
        <v>13</v>
      </c>
      <c r="B181" s="9"/>
      <c r="C181" s="9"/>
      <c r="D181" s="7" t="s">
        <v>13</v>
      </c>
      <c r="E181" s="9"/>
      <c r="F181" s="9"/>
      <c r="H181" s="8" t="s">
        <v>13</v>
      </c>
      <c r="I181" s="9"/>
      <c r="J181" s="9"/>
      <c r="K181" s="7" t="s">
        <v>13</v>
      </c>
      <c r="L181" s="9"/>
      <c r="M181" s="9"/>
      <c r="O181" s="8" t="s">
        <v>236</v>
      </c>
      <c r="P181" s="9">
        <v>4410</v>
      </c>
      <c r="Q181" s="9">
        <v>4410</v>
      </c>
      <c r="R181" s="7" t="s">
        <v>237</v>
      </c>
      <c r="S181" s="10"/>
      <c r="T181" s="9"/>
      <c r="V181" s="8" t="s">
        <v>262</v>
      </c>
      <c r="W181" s="9">
        <v>4200</v>
      </c>
      <c r="X181" s="9">
        <v>4200</v>
      </c>
      <c r="Y181" s="7" t="s">
        <v>237</v>
      </c>
      <c r="Z181" s="10">
        <v>1.28</v>
      </c>
      <c r="AA181" s="9">
        <f>X181*Z181</f>
        <v>5376</v>
      </c>
      <c r="AC181" s="8" t="s">
        <v>13</v>
      </c>
      <c r="AD181" s="9"/>
      <c r="AE181" s="9"/>
      <c r="AF181" s="7" t="s">
        <v>13</v>
      </c>
      <c r="AG181" s="9"/>
      <c r="AH181" s="9"/>
      <c r="AJ181" s="8" t="s">
        <v>13</v>
      </c>
      <c r="AK181" s="9"/>
      <c r="AL181" s="9"/>
      <c r="AM181" s="7" t="s">
        <v>13</v>
      </c>
      <c r="AN181" s="9"/>
      <c r="AO181" s="9"/>
    </row>
    <row r="182" spans="1:41" x14ac:dyDescent="0.25">
      <c r="A182" s="5" t="s">
        <v>36</v>
      </c>
      <c r="B182" s="6"/>
      <c r="C182" s="6"/>
      <c r="D182" s="7" t="s">
        <v>13</v>
      </c>
      <c r="E182" s="6"/>
      <c r="F182" s="6"/>
      <c r="H182" s="5" t="s">
        <v>36</v>
      </c>
      <c r="I182" s="6"/>
      <c r="J182" s="6"/>
      <c r="K182" s="7" t="s">
        <v>13</v>
      </c>
      <c r="L182" s="6"/>
      <c r="M182" s="6"/>
      <c r="O182" s="8" t="s">
        <v>262</v>
      </c>
      <c r="P182" s="9">
        <v>4200</v>
      </c>
      <c r="Q182" s="9">
        <v>4200</v>
      </c>
      <c r="R182" s="7" t="s">
        <v>237</v>
      </c>
      <c r="S182" s="10">
        <v>1.28</v>
      </c>
      <c r="T182" s="9">
        <f>Q182*S182</f>
        <v>5376</v>
      </c>
      <c r="V182" s="8" t="s">
        <v>244</v>
      </c>
      <c r="W182" s="9">
        <v>4800</v>
      </c>
      <c r="X182" s="9">
        <v>4800</v>
      </c>
      <c r="Y182" s="7" t="s">
        <v>237</v>
      </c>
      <c r="Z182" s="10">
        <v>0.86</v>
      </c>
      <c r="AA182" s="9">
        <f>X182*Z182</f>
        <v>4128</v>
      </c>
      <c r="AC182" s="5" t="s">
        <v>36</v>
      </c>
      <c r="AD182" s="6"/>
      <c r="AE182" s="6"/>
      <c r="AF182" s="7" t="s">
        <v>13</v>
      </c>
      <c r="AG182" s="6"/>
      <c r="AH182" s="6"/>
      <c r="AJ182" s="5" t="s">
        <v>36</v>
      </c>
      <c r="AK182" s="6"/>
      <c r="AL182" s="6"/>
      <c r="AM182" s="7" t="s">
        <v>13</v>
      </c>
      <c r="AN182" s="6"/>
      <c r="AO182" s="6"/>
    </row>
    <row r="183" spans="1:41" x14ac:dyDescent="0.25">
      <c r="A183" s="8" t="s">
        <v>38</v>
      </c>
      <c r="B183" s="9"/>
      <c r="C183" s="9">
        <v>-30</v>
      </c>
      <c r="D183" s="7" t="s">
        <v>13</v>
      </c>
      <c r="E183" s="9">
        <v>22.5</v>
      </c>
      <c r="F183" s="9">
        <f>C183*E183</f>
        <v>-675</v>
      </c>
      <c r="H183" s="8" t="s">
        <v>39</v>
      </c>
      <c r="I183" s="9"/>
      <c r="J183" s="9">
        <v>-3</v>
      </c>
      <c r="K183" s="7" t="s">
        <v>13</v>
      </c>
      <c r="L183" s="9">
        <v>142.5</v>
      </c>
      <c r="M183" s="9">
        <f t="shared" ref="M183:M188" si="20">J183*L183</f>
        <v>-427.5</v>
      </c>
      <c r="O183" s="8" t="s">
        <v>244</v>
      </c>
      <c r="P183" s="9">
        <v>4800</v>
      </c>
      <c r="Q183" s="9">
        <v>4800</v>
      </c>
      <c r="R183" s="7" t="s">
        <v>237</v>
      </c>
      <c r="S183" s="10">
        <v>0.86</v>
      </c>
      <c r="T183" s="9">
        <f>Q183*S183</f>
        <v>4128</v>
      </c>
      <c r="V183" s="5" t="s">
        <v>23</v>
      </c>
      <c r="W183" s="6"/>
      <c r="X183" s="6"/>
      <c r="Y183" s="7" t="s">
        <v>13</v>
      </c>
      <c r="Z183" s="6"/>
      <c r="AA183" s="6">
        <f>SUM(AA180:AA182)</f>
        <v>9504</v>
      </c>
      <c r="AC183" s="8" t="s">
        <v>38</v>
      </c>
      <c r="AD183" s="9"/>
      <c r="AE183" s="9">
        <v>-30</v>
      </c>
      <c r="AF183" s="7" t="s">
        <v>13</v>
      </c>
      <c r="AG183" s="9">
        <v>25</v>
      </c>
      <c r="AH183" s="9">
        <f>AE183*AG183</f>
        <v>-750</v>
      </c>
      <c r="AJ183" s="8" t="s">
        <v>39</v>
      </c>
      <c r="AK183" s="9"/>
      <c r="AL183" s="9">
        <v>-3</v>
      </c>
      <c r="AM183" s="7" t="s">
        <v>13</v>
      </c>
      <c r="AN183" s="9">
        <v>150</v>
      </c>
      <c r="AO183" s="9">
        <f t="shared" ref="AO183:AO188" si="21">AL183*AN183</f>
        <v>-450</v>
      </c>
    </row>
    <row r="184" spans="1:41" x14ac:dyDescent="0.25">
      <c r="A184" s="8" t="s">
        <v>39</v>
      </c>
      <c r="B184" s="9"/>
      <c r="C184" s="9">
        <v>-2</v>
      </c>
      <c r="D184" s="7" t="s">
        <v>13</v>
      </c>
      <c r="E184" s="9"/>
      <c r="F184" s="9"/>
      <c r="H184" s="8" t="s">
        <v>91</v>
      </c>
      <c r="I184" s="9"/>
      <c r="J184" s="12">
        <v>-0.5</v>
      </c>
      <c r="K184" s="7" t="s">
        <v>13</v>
      </c>
      <c r="L184" s="9">
        <v>380</v>
      </c>
      <c r="M184" s="9">
        <f t="shared" si="20"/>
        <v>-190</v>
      </c>
      <c r="O184" s="5" t="s">
        <v>23</v>
      </c>
      <c r="P184" s="6"/>
      <c r="Q184" s="6"/>
      <c r="R184" s="7" t="s">
        <v>13</v>
      </c>
      <c r="S184" s="6"/>
      <c r="T184" s="6">
        <f>SUM(T181:T183)</f>
        <v>9504</v>
      </c>
      <c r="V184" s="8" t="s">
        <v>13</v>
      </c>
      <c r="W184" s="9"/>
      <c r="X184" s="9"/>
      <c r="Y184" s="7" t="s">
        <v>13</v>
      </c>
      <c r="Z184" s="9"/>
      <c r="AA184" s="9"/>
      <c r="AC184" s="8" t="s">
        <v>39</v>
      </c>
      <c r="AD184" s="9"/>
      <c r="AE184" s="9">
        <v>-2</v>
      </c>
      <c r="AF184" s="7" t="s">
        <v>13</v>
      </c>
      <c r="AG184" s="9"/>
      <c r="AH184" s="9"/>
      <c r="AJ184" s="8" t="s">
        <v>91</v>
      </c>
      <c r="AK184" s="9"/>
      <c r="AL184" s="12">
        <v>-0.5</v>
      </c>
      <c r="AM184" s="7" t="s">
        <v>13</v>
      </c>
      <c r="AN184" s="9">
        <v>400</v>
      </c>
      <c r="AO184" s="9">
        <f t="shared" si="21"/>
        <v>-200</v>
      </c>
    </row>
    <row r="185" spans="1:41" x14ac:dyDescent="0.25">
      <c r="A185" s="8" t="s">
        <v>91</v>
      </c>
      <c r="B185" s="9"/>
      <c r="C185" s="12">
        <v>-0.5</v>
      </c>
      <c r="D185" s="7" t="s">
        <v>13</v>
      </c>
      <c r="E185" s="9">
        <v>380</v>
      </c>
      <c r="F185" s="9">
        <f>C185*E185</f>
        <v>-190</v>
      </c>
      <c r="H185" s="8" t="s">
        <v>192</v>
      </c>
      <c r="I185" s="9"/>
      <c r="J185" s="9">
        <v>-1</v>
      </c>
      <c r="K185" s="7" t="s">
        <v>13</v>
      </c>
      <c r="L185" s="9">
        <v>250</v>
      </c>
      <c r="M185" s="9">
        <f t="shared" si="20"/>
        <v>-250</v>
      </c>
      <c r="O185" s="8" t="s">
        <v>13</v>
      </c>
      <c r="P185" s="9"/>
      <c r="Q185" s="9"/>
      <c r="R185" s="7" t="s">
        <v>13</v>
      </c>
      <c r="S185" s="9"/>
      <c r="T185" s="9"/>
      <c r="V185" s="5" t="s">
        <v>24</v>
      </c>
      <c r="W185" s="6"/>
      <c r="X185" s="6"/>
      <c r="Y185" s="7" t="s">
        <v>13</v>
      </c>
      <c r="Z185" s="6"/>
      <c r="AA185" s="6"/>
      <c r="AC185" s="8" t="s">
        <v>91</v>
      </c>
      <c r="AD185" s="9"/>
      <c r="AE185" s="12">
        <v>-0.5</v>
      </c>
      <c r="AF185" s="7" t="s">
        <v>13</v>
      </c>
      <c r="AG185" s="9">
        <v>400</v>
      </c>
      <c r="AH185" s="9">
        <f>AE185*AG185</f>
        <v>-200</v>
      </c>
      <c r="AJ185" s="8" t="s">
        <v>192</v>
      </c>
      <c r="AK185" s="9"/>
      <c r="AL185" s="9">
        <v>-1</v>
      </c>
      <c r="AM185" s="7" t="s">
        <v>13</v>
      </c>
      <c r="AN185" s="9">
        <v>250</v>
      </c>
      <c r="AO185" s="9">
        <f t="shared" si="21"/>
        <v>-250</v>
      </c>
    </row>
    <row r="186" spans="1:41" x14ac:dyDescent="0.25">
      <c r="A186" s="8" t="s">
        <v>192</v>
      </c>
      <c r="B186" s="9"/>
      <c r="C186" s="9">
        <v>-1</v>
      </c>
      <c r="D186" s="7" t="s">
        <v>13</v>
      </c>
      <c r="E186" s="9">
        <v>250</v>
      </c>
      <c r="F186" s="9">
        <f>C186*E186</f>
        <v>-250</v>
      </c>
      <c r="H186" s="8" t="s">
        <v>246</v>
      </c>
      <c r="I186" s="9"/>
      <c r="J186" s="9">
        <v>-1</v>
      </c>
      <c r="K186" s="7" t="s">
        <v>13</v>
      </c>
      <c r="L186" s="9">
        <v>170</v>
      </c>
      <c r="M186" s="9">
        <f t="shared" si="20"/>
        <v>-170</v>
      </c>
      <c r="O186" s="5" t="s">
        <v>24</v>
      </c>
      <c r="P186" s="6"/>
      <c r="Q186" s="6"/>
      <c r="R186" s="7" t="s">
        <v>13</v>
      </c>
      <c r="S186" s="6"/>
      <c r="T186" s="6"/>
      <c r="V186" s="8" t="s">
        <v>245</v>
      </c>
      <c r="W186" s="9"/>
      <c r="X186" s="9">
        <v>-9</v>
      </c>
      <c r="Y186" s="7" t="s">
        <v>21</v>
      </c>
      <c r="Z186" s="10">
        <v>38</v>
      </c>
      <c r="AA186" s="9">
        <f>X186*Z186</f>
        <v>-342</v>
      </c>
      <c r="AC186" s="8" t="s">
        <v>192</v>
      </c>
      <c r="AD186" s="9"/>
      <c r="AE186" s="9">
        <v>-1</v>
      </c>
      <c r="AF186" s="7" t="s">
        <v>13</v>
      </c>
      <c r="AG186" s="9">
        <v>250</v>
      </c>
      <c r="AH186" s="9">
        <f>AE186*AG186</f>
        <v>-250</v>
      </c>
      <c r="AJ186" s="8" t="s">
        <v>246</v>
      </c>
      <c r="AK186" s="9"/>
      <c r="AL186" s="9">
        <v>-1</v>
      </c>
      <c r="AM186" s="7" t="s">
        <v>13</v>
      </c>
      <c r="AN186" s="9">
        <v>170</v>
      </c>
      <c r="AO186" s="9">
        <f t="shared" si="21"/>
        <v>-170</v>
      </c>
    </row>
    <row r="187" spans="1:41" x14ac:dyDescent="0.25">
      <c r="A187" s="8" t="s">
        <v>246</v>
      </c>
      <c r="B187" s="9"/>
      <c r="C187" s="9">
        <v>-1</v>
      </c>
      <c r="D187" s="7" t="s">
        <v>13</v>
      </c>
      <c r="E187" s="9">
        <v>170</v>
      </c>
      <c r="F187" s="9">
        <f>C187*E187</f>
        <v>-170</v>
      </c>
      <c r="H187" s="8" t="s">
        <v>247</v>
      </c>
      <c r="I187" s="9"/>
      <c r="J187" s="9">
        <v>-1</v>
      </c>
      <c r="K187" s="7" t="s">
        <v>13</v>
      </c>
      <c r="L187" s="9">
        <v>506</v>
      </c>
      <c r="M187" s="9">
        <f t="shared" si="20"/>
        <v>-506</v>
      </c>
      <c r="O187" s="8" t="s">
        <v>245</v>
      </c>
      <c r="P187" s="9"/>
      <c r="Q187" s="9">
        <v>-9</v>
      </c>
      <c r="R187" s="7" t="s">
        <v>21</v>
      </c>
      <c r="S187" s="10">
        <v>38</v>
      </c>
      <c r="T187" s="9">
        <f>Q187*S187</f>
        <v>-342</v>
      </c>
      <c r="V187" s="8" t="s">
        <v>26</v>
      </c>
      <c r="W187" s="9">
        <v>-300</v>
      </c>
      <c r="X187" s="9">
        <v>-300</v>
      </c>
      <c r="Y187" s="7" t="s">
        <v>21</v>
      </c>
      <c r="Z187" s="10">
        <v>7.75</v>
      </c>
      <c r="AA187" s="9">
        <f>X187*Z187</f>
        <v>-2325</v>
      </c>
      <c r="AC187" s="8" t="s">
        <v>246</v>
      </c>
      <c r="AD187" s="9"/>
      <c r="AE187" s="9">
        <v>-1</v>
      </c>
      <c r="AF187" s="7" t="s">
        <v>13</v>
      </c>
      <c r="AG187" s="9">
        <v>170</v>
      </c>
      <c r="AH187" s="9">
        <f>AE187*AG187</f>
        <v>-170</v>
      </c>
      <c r="AJ187" s="8" t="s">
        <v>247</v>
      </c>
      <c r="AK187" s="9"/>
      <c r="AL187" s="9">
        <v>-1</v>
      </c>
      <c r="AM187" s="7" t="s">
        <v>13</v>
      </c>
      <c r="AN187" s="9">
        <v>520</v>
      </c>
      <c r="AO187" s="9">
        <f t="shared" si="21"/>
        <v>-520</v>
      </c>
    </row>
    <row r="188" spans="1:41" x14ac:dyDescent="0.25">
      <c r="A188" s="8" t="s">
        <v>247</v>
      </c>
      <c r="B188" s="9"/>
      <c r="C188" s="9">
        <v>-1</v>
      </c>
      <c r="D188" s="7" t="s">
        <v>13</v>
      </c>
      <c r="E188" s="9">
        <v>506</v>
      </c>
      <c r="F188" s="9">
        <f>C188*E188</f>
        <v>-506</v>
      </c>
      <c r="H188" s="8" t="s">
        <v>249</v>
      </c>
      <c r="I188" s="9"/>
      <c r="J188" s="9">
        <v>-1</v>
      </c>
      <c r="K188" s="7" t="s">
        <v>13</v>
      </c>
      <c r="L188" s="9">
        <v>450</v>
      </c>
      <c r="M188" s="9">
        <f t="shared" si="20"/>
        <v>-450</v>
      </c>
      <c r="O188" s="8" t="s">
        <v>26</v>
      </c>
      <c r="P188" s="9">
        <v>-136</v>
      </c>
      <c r="Q188" s="9">
        <v>-136</v>
      </c>
      <c r="R188" s="7" t="s">
        <v>21</v>
      </c>
      <c r="S188" s="10">
        <v>7.75</v>
      </c>
      <c r="T188" s="9">
        <f>Q188*S188</f>
        <v>-1054</v>
      </c>
      <c r="V188" s="8" t="s">
        <v>73</v>
      </c>
      <c r="W188" s="9">
        <v>-44</v>
      </c>
      <c r="X188" s="9">
        <v>-44</v>
      </c>
      <c r="Y188" s="7" t="s">
        <v>21</v>
      </c>
      <c r="Z188" s="10">
        <v>12</v>
      </c>
      <c r="AA188" s="9">
        <f>X188*Z188</f>
        <v>-528</v>
      </c>
      <c r="AC188" s="8" t="s">
        <v>247</v>
      </c>
      <c r="AD188" s="9"/>
      <c r="AE188" s="9">
        <v>-1</v>
      </c>
      <c r="AF188" s="7" t="s">
        <v>13</v>
      </c>
      <c r="AG188" s="9">
        <v>520</v>
      </c>
      <c r="AH188" s="9">
        <f>AE188*AG188</f>
        <v>-520</v>
      </c>
      <c r="AJ188" s="8" t="s">
        <v>249</v>
      </c>
      <c r="AK188" s="9"/>
      <c r="AL188" s="9">
        <v>-1</v>
      </c>
      <c r="AM188" s="7" t="s">
        <v>13</v>
      </c>
      <c r="AN188" s="9">
        <v>450</v>
      </c>
      <c r="AO188" s="9">
        <f t="shared" si="21"/>
        <v>-450</v>
      </c>
    </row>
    <row r="189" spans="1:41" x14ac:dyDescent="0.25">
      <c r="A189" s="8" t="s">
        <v>249</v>
      </c>
      <c r="B189" s="9"/>
      <c r="C189" s="9">
        <v>-1</v>
      </c>
      <c r="D189" s="7" t="s">
        <v>13</v>
      </c>
      <c r="E189" s="9">
        <v>450</v>
      </c>
      <c r="F189" s="9">
        <f>C189*E189</f>
        <v>-450</v>
      </c>
      <c r="H189" s="8" t="s">
        <v>48</v>
      </c>
      <c r="I189" s="9"/>
      <c r="J189" s="9"/>
      <c r="K189" s="7" t="s">
        <v>13</v>
      </c>
      <c r="L189" s="9"/>
      <c r="M189" s="9">
        <v>-500</v>
      </c>
      <c r="O189" s="8" t="s">
        <v>27</v>
      </c>
      <c r="P189" s="9"/>
      <c r="Q189" s="9">
        <v>-30</v>
      </c>
      <c r="R189" s="7" t="s">
        <v>28</v>
      </c>
      <c r="S189" s="10"/>
      <c r="T189" s="9"/>
      <c r="V189" s="8" t="s">
        <v>134</v>
      </c>
      <c r="W189" s="9">
        <v>-316</v>
      </c>
      <c r="X189" s="9">
        <v>-316</v>
      </c>
      <c r="Y189" s="7" t="s">
        <v>21</v>
      </c>
      <c r="Z189" s="10">
        <v>6</v>
      </c>
      <c r="AA189" s="9">
        <f>X189*Z189</f>
        <v>-1896</v>
      </c>
      <c r="AC189" s="8" t="s">
        <v>249</v>
      </c>
      <c r="AD189" s="9"/>
      <c r="AE189" s="9">
        <v>-1</v>
      </c>
      <c r="AF189" s="7" t="s">
        <v>13</v>
      </c>
      <c r="AG189" s="9">
        <v>450</v>
      </c>
      <c r="AH189" s="9">
        <f>AE189*AG189</f>
        <v>-450</v>
      </c>
      <c r="AJ189" s="8" t="s">
        <v>48</v>
      </c>
      <c r="AK189" s="9"/>
      <c r="AL189" s="9"/>
      <c r="AM189" s="7" t="s">
        <v>13</v>
      </c>
      <c r="AN189" s="9"/>
      <c r="AO189" s="9">
        <v>-500</v>
      </c>
    </row>
    <row r="190" spans="1:41" x14ac:dyDescent="0.25">
      <c r="A190" s="8" t="s">
        <v>48</v>
      </c>
      <c r="B190" s="9"/>
      <c r="C190" s="9"/>
      <c r="D190" s="7" t="s">
        <v>13</v>
      </c>
      <c r="E190" s="9"/>
      <c r="F190" s="9">
        <v>-500</v>
      </c>
      <c r="H190" s="5" t="s">
        <v>49</v>
      </c>
      <c r="I190" s="6"/>
      <c r="J190" s="6"/>
      <c r="K190" s="7" t="s">
        <v>13</v>
      </c>
      <c r="L190" s="6"/>
      <c r="M190" s="6">
        <f>SUM(M183:M189)</f>
        <v>-2493.5</v>
      </c>
      <c r="O190" s="8" t="s">
        <v>74</v>
      </c>
      <c r="P190" s="9"/>
      <c r="Q190" s="9">
        <v>-230</v>
      </c>
      <c r="R190" s="7" t="s">
        <v>30</v>
      </c>
      <c r="S190" s="10">
        <v>2.2000000000000002</v>
      </c>
      <c r="T190" s="9">
        <f>Q190*S190</f>
        <v>-506.00000000000006</v>
      </c>
      <c r="V190" s="8" t="s">
        <v>74</v>
      </c>
      <c r="W190" s="9"/>
      <c r="X190" s="9">
        <v>-230</v>
      </c>
      <c r="Y190" s="7" t="s">
        <v>30</v>
      </c>
      <c r="Z190" s="10">
        <v>2.2000000000000002</v>
      </c>
      <c r="AA190" s="9">
        <f>X190*Z190</f>
        <v>-506.00000000000006</v>
      </c>
      <c r="AC190" s="8" t="s">
        <v>48</v>
      </c>
      <c r="AD190" s="9"/>
      <c r="AE190" s="9"/>
      <c r="AF190" s="7" t="s">
        <v>13</v>
      </c>
      <c r="AG190" s="9"/>
      <c r="AH190" s="9">
        <v>-500</v>
      </c>
      <c r="AJ190" s="5" t="s">
        <v>49</v>
      </c>
      <c r="AK190" s="6"/>
      <c r="AL190" s="6"/>
      <c r="AM190" s="7" t="s">
        <v>13</v>
      </c>
      <c r="AN190" s="6"/>
      <c r="AO190" s="6">
        <f>SUM(AO183:AO189)</f>
        <v>-2540</v>
      </c>
    </row>
    <row r="191" spans="1:41" x14ac:dyDescent="0.25">
      <c r="A191" s="5" t="s">
        <v>49</v>
      </c>
      <c r="B191" s="6"/>
      <c r="C191" s="6"/>
      <c r="D191" s="7" t="s">
        <v>13</v>
      </c>
      <c r="E191" s="6"/>
      <c r="F191" s="6">
        <f>SUM(F183:F190)</f>
        <v>-2741</v>
      </c>
      <c r="H191" s="8" t="s">
        <v>50</v>
      </c>
      <c r="I191" s="9"/>
      <c r="J191" s="9"/>
      <c r="K191" s="7" t="s">
        <v>13</v>
      </c>
      <c r="L191" s="9"/>
      <c r="M191" s="9">
        <f>SUM(M180,M190)</f>
        <v>159.30000000000018</v>
      </c>
      <c r="O191" s="5" t="s">
        <v>34</v>
      </c>
      <c r="P191" s="6"/>
      <c r="Q191" s="6"/>
      <c r="R191" s="7" t="s">
        <v>13</v>
      </c>
      <c r="S191" s="6"/>
      <c r="T191" s="6">
        <f>SUM(T186:T190)</f>
        <v>-1902</v>
      </c>
      <c r="V191" s="5" t="s">
        <v>34</v>
      </c>
      <c r="W191" s="6"/>
      <c r="X191" s="6"/>
      <c r="Y191" s="7" t="s">
        <v>13</v>
      </c>
      <c r="Z191" s="6"/>
      <c r="AA191" s="6">
        <f>SUM(AA185:AA190)</f>
        <v>-5597</v>
      </c>
      <c r="AC191" s="5" t="s">
        <v>49</v>
      </c>
      <c r="AD191" s="6"/>
      <c r="AE191" s="6"/>
      <c r="AF191" s="7" t="s">
        <v>13</v>
      </c>
      <c r="AG191" s="6"/>
      <c r="AH191" s="6">
        <f>SUM(AH183:AH190)</f>
        <v>-2840</v>
      </c>
      <c r="AJ191" s="8" t="s">
        <v>50</v>
      </c>
      <c r="AK191" s="9"/>
      <c r="AL191" s="9"/>
      <c r="AM191" s="7" t="s">
        <v>13</v>
      </c>
      <c r="AN191" s="9"/>
      <c r="AO191" s="9">
        <f>SUM(AO180,AO190)</f>
        <v>776.10000000000036</v>
      </c>
    </row>
    <row r="192" spans="1:41" x14ac:dyDescent="0.25">
      <c r="A192" s="8" t="s">
        <v>50</v>
      </c>
      <c r="B192" s="9"/>
      <c r="C192" s="9"/>
      <c r="D192" s="7" t="s">
        <v>13</v>
      </c>
      <c r="E192" s="9"/>
      <c r="F192" s="9">
        <f>SUM(F180,F191)</f>
        <v>3155.8</v>
      </c>
      <c r="H192" s="1"/>
      <c r="I192" s="1"/>
      <c r="J192" s="1"/>
      <c r="K192" s="1"/>
      <c r="L192" s="1"/>
      <c r="M192" s="1"/>
      <c r="O192" s="5" t="s">
        <v>35</v>
      </c>
      <c r="P192" s="6"/>
      <c r="Q192" s="6"/>
      <c r="R192" s="7" t="s">
        <v>13</v>
      </c>
      <c r="S192" s="6"/>
      <c r="T192" s="6">
        <f>SUM(T184,T191)</f>
        <v>7602</v>
      </c>
      <c r="V192" s="5" t="s">
        <v>35</v>
      </c>
      <c r="W192" s="6"/>
      <c r="X192" s="6"/>
      <c r="Y192" s="7" t="s">
        <v>13</v>
      </c>
      <c r="Z192" s="6"/>
      <c r="AA192" s="6">
        <f>SUM(AA183,AA191)</f>
        <v>3907</v>
      </c>
      <c r="AC192" s="8" t="s">
        <v>50</v>
      </c>
      <c r="AD192" s="9"/>
      <c r="AE192" s="9"/>
      <c r="AF192" s="7" t="s">
        <v>13</v>
      </c>
      <c r="AG192" s="9"/>
      <c r="AH192" s="9">
        <f>SUM(AH180,AH191)</f>
        <v>3721.8500000000004</v>
      </c>
      <c r="AJ192" s="1"/>
      <c r="AK192" s="1"/>
      <c r="AL192" s="1"/>
      <c r="AM192" s="1"/>
      <c r="AN192" s="1"/>
      <c r="AO192" s="1"/>
    </row>
    <row r="193" spans="1:41" x14ac:dyDescent="0.25">
      <c r="A193" s="1"/>
      <c r="B193" s="1"/>
      <c r="C193" s="1"/>
      <c r="D193" s="1"/>
      <c r="E193" s="1"/>
      <c r="F193" s="1"/>
      <c r="H193" s="2" t="s">
        <v>263</v>
      </c>
      <c r="I193" s="1"/>
      <c r="J193" s="1"/>
      <c r="K193" s="1"/>
      <c r="L193" s="1"/>
      <c r="M193" s="1"/>
      <c r="O193" s="8" t="s">
        <v>13</v>
      </c>
      <c r="P193" s="9"/>
      <c r="Q193" s="9"/>
      <c r="R193" s="7" t="s">
        <v>13</v>
      </c>
      <c r="S193" s="9"/>
      <c r="T193" s="9"/>
      <c r="V193" s="8" t="s">
        <v>13</v>
      </c>
      <c r="W193" s="9"/>
      <c r="X193" s="9"/>
      <c r="Y193" s="7" t="s">
        <v>13</v>
      </c>
      <c r="Z193" s="9"/>
      <c r="AA193" s="9"/>
      <c r="AC193" s="1"/>
      <c r="AD193" s="1"/>
      <c r="AE193" s="1"/>
      <c r="AF193" s="1"/>
      <c r="AG193" s="1"/>
      <c r="AH193" s="1"/>
      <c r="AJ193" s="2" t="s">
        <v>263</v>
      </c>
      <c r="AK193" s="1"/>
      <c r="AL193" s="1"/>
      <c r="AM193" s="1"/>
      <c r="AN193" s="1"/>
      <c r="AO193" s="1"/>
    </row>
    <row r="194" spans="1:41" x14ac:dyDescent="0.25">
      <c r="A194" s="2" t="s">
        <v>263</v>
      </c>
      <c r="B194" s="1"/>
      <c r="C194" s="1"/>
      <c r="D194" s="1"/>
      <c r="E194" s="1"/>
      <c r="F194" s="1"/>
      <c r="H194" s="2" t="s">
        <v>254</v>
      </c>
      <c r="I194" s="1"/>
      <c r="J194" s="1"/>
      <c r="K194" s="1"/>
      <c r="L194" s="1"/>
      <c r="M194" s="1"/>
      <c r="O194" s="5" t="s">
        <v>36</v>
      </c>
      <c r="P194" s="6"/>
      <c r="Q194" s="6"/>
      <c r="R194" s="7" t="s">
        <v>13</v>
      </c>
      <c r="S194" s="6"/>
      <c r="T194" s="6"/>
      <c r="V194" s="5" t="s">
        <v>36</v>
      </c>
      <c r="W194" s="6"/>
      <c r="X194" s="6"/>
      <c r="Y194" s="7" t="s">
        <v>13</v>
      </c>
      <c r="Z194" s="6"/>
      <c r="AA194" s="6"/>
      <c r="AC194" s="2" t="s">
        <v>263</v>
      </c>
      <c r="AD194" s="1"/>
      <c r="AE194" s="1"/>
      <c r="AF194" s="1"/>
      <c r="AG194" s="1"/>
      <c r="AH194" s="1"/>
      <c r="AJ194" s="2" t="s">
        <v>254</v>
      </c>
      <c r="AK194" s="1"/>
      <c r="AL194" s="1"/>
      <c r="AM194" s="1"/>
      <c r="AN194" s="1"/>
      <c r="AO194" s="1"/>
    </row>
    <row r="195" spans="1:41" x14ac:dyDescent="0.25">
      <c r="A195" s="2" t="s">
        <v>254</v>
      </c>
      <c r="B195" s="1"/>
      <c r="C195" s="1"/>
      <c r="D195" s="1"/>
      <c r="E195" s="1"/>
      <c r="F195" s="1"/>
      <c r="H195" s="2" t="s">
        <v>255</v>
      </c>
      <c r="I195" s="1"/>
      <c r="J195" s="1"/>
      <c r="K195" s="1"/>
      <c r="L195" s="1"/>
      <c r="M195" s="1"/>
      <c r="O195" s="8" t="s">
        <v>38</v>
      </c>
      <c r="P195" s="9"/>
      <c r="Q195" s="9">
        <v>-30</v>
      </c>
      <c r="R195" s="7" t="s">
        <v>13</v>
      </c>
      <c r="S195" s="9">
        <v>22.5</v>
      </c>
      <c r="T195" s="9">
        <f>Q195*S195</f>
        <v>-675</v>
      </c>
      <c r="V195" s="8" t="s">
        <v>39</v>
      </c>
      <c r="W195" s="9"/>
      <c r="X195" s="9">
        <v>-3</v>
      </c>
      <c r="Y195" s="7" t="s">
        <v>13</v>
      </c>
      <c r="Z195" s="9">
        <v>142.5</v>
      </c>
      <c r="AA195" s="9">
        <f t="shared" ref="AA195:AA203" si="22">X195*Z195</f>
        <v>-427.5</v>
      </c>
      <c r="AC195" s="2" t="s">
        <v>254</v>
      </c>
      <c r="AD195" s="1"/>
      <c r="AE195" s="1"/>
      <c r="AF195" s="1"/>
      <c r="AG195" s="1"/>
      <c r="AH195" s="1"/>
      <c r="AJ195" s="2" t="s">
        <v>255</v>
      </c>
      <c r="AK195" s="1"/>
      <c r="AL195" s="1"/>
      <c r="AM195" s="1"/>
      <c r="AN195" s="1"/>
      <c r="AO195" s="1"/>
    </row>
    <row r="196" spans="1:41" x14ac:dyDescent="0.25">
      <c r="A196" s="2" t="s">
        <v>255</v>
      </c>
      <c r="B196" s="1"/>
      <c r="C196" s="1"/>
      <c r="D196" s="1"/>
      <c r="E196" s="1"/>
      <c r="F196" s="1"/>
      <c r="H196" s="1"/>
      <c r="I196" s="1"/>
      <c r="J196" s="1"/>
      <c r="K196" s="1"/>
      <c r="L196" s="1"/>
      <c r="M196" s="1"/>
      <c r="O196" s="8" t="s">
        <v>39</v>
      </c>
      <c r="P196" s="9"/>
      <c r="Q196" s="9">
        <v>-2</v>
      </c>
      <c r="R196" s="7" t="s">
        <v>13</v>
      </c>
      <c r="S196" s="9"/>
      <c r="T196" s="9"/>
      <c r="V196" s="8" t="s">
        <v>91</v>
      </c>
      <c r="W196" s="9"/>
      <c r="X196" s="12">
        <v>-0.5</v>
      </c>
      <c r="Y196" s="7" t="s">
        <v>13</v>
      </c>
      <c r="Z196" s="9">
        <v>380</v>
      </c>
      <c r="AA196" s="9">
        <f t="shared" si="22"/>
        <v>-190</v>
      </c>
      <c r="AC196" s="2" t="s">
        <v>255</v>
      </c>
      <c r="AD196" s="1"/>
      <c r="AE196" s="1"/>
      <c r="AF196" s="1"/>
      <c r="AG196" s="1"/>
      <c r="AH196" s="1"/>
      <c r="AJ196" s="1"/>
      <c r="AK196" s="1"/>
      <c r="AL196" s="1"/>
      <c r="AM196" s="1"/>
      <c r="AN196" s="1"/>
      <c r="AO196" s="1"/>
    </row>
    <row r="197" spans="1:41" x14ac:dyDescent="0.25">
      <c r="A197" s="1"/>
      <c r="B197" s="1"/>
      <c r="C197" s="1"/>
      <c r="D197" s="1"/>
      <c r="E197" s="1"/>
      <c r="F197" s="1"/>
      <c r="H197" s="2" t="s">
        <v>52</v>
      </c>
      <c r="I197" s="1"/>
      <c r="J197" s="1"/>
      <c r="K197" s="1"/>
      <c r="L197" s="1"/>
      <c r="M197" s="1"/>
      <c r="O197" s="8" t="s">
        <v>91</v>
      </c>
      <c r="P197" s="9"/>
      <c r="Q197" s="12">
        <v>-0.5</v>
      </c>
      <c r="R197" s="7" t="s">
        <v>13</v>
      </c>
      <c r="S197" s="9">
        <v>380</v>
      </c>
      <c r="T197" s="9">
        <f t="shared" ref="T197:T204" si="23">Q197*S197</f>
        <v>-190</v>
      </c>
      <c r="V197" s="8" t="s">
        <v>192</v>
      </c>
      <c r="W197" s="9"/>
      <c r="X197" s="9">
        <v>-1</v>
      </c>
      <c r="Y197" s="7" t="s">
        <v>13</v>
      </c>
      <c r="Z197" s="9">
        <v>250</v>
      </c>
      <c r="AA197" s="9">
        <f t="shared" si="22"/>
        <v>-250</v>
      </c>
      <c r="AC197" s="1"/>
      <c r="AD197" s="1"/>
      <c r="AE197" s="1"/>
      <c r="AF197" s="1"/>
      <c r="AG197" s="1"/>
      <c r="AH197" s="1"/>
      <c r="AJ197" s="2" t="s">
        <v>52</v>
      </c>
      <c r="AK197" s="1"/>
      <c r="AL197" s="1"/>
      <c r="AM197" s="1"/>
      <c r="AN197" s="1"/>
      <c r="AO197" s="1"/>
    </row>
    <row r="198" spans="1:41" x14ac:dyDescent="0.25">
      <c r="A198" s="2" t="s">
        <v>52</v>
      </c>
      <c r="B198" s="1"/>
      <c r="C198" s="1"/>
      <c r="D198" s="1"/>
      <c r="E198" s="1"/>
      <c r="F198" s="1"/>
      <c r="H198" s="1"/>
      <c r="I198" s="1"/>
      <c r="J198" s="1"/>
      <c r="K198" s="1"/>
      <c r="L198" s="1"/>
      <c r="M198" s="1"/>
      <c r="O198" s="8" t="s">
        <v>192</v>
      </c>
      <c r="P198" s="9"/>
      <c r="Q198" s="9">
        <v>-1</v>
      </c>
      <c r="R198" s="7" t="s">
        <v>13</v>
      </c>
      <c r="S198" s="9">
        <v>250</v>
      </c>
      <c r="T198" s="9">
        <f t="shared" si="23"/>
        <v>-250</v>
      </c>
      <c r="V198" s="8" t="s">
        <v>246</v>
      </c>
      <c r="W198" s="9"/>
      <c r="X198" s="9">
        <v>-1</v>
      </c>
      <c r="Y198" s="7" t="s">
        <v>13</v>
      </c>
      <c r="Z198" s="9">
        <v>170</v>
      </c>
      <c r="AA198" s="9">
        <f t="shared" si="22"/>
        <v>-170</v>
      </c>
      <c r="AC198" s="2" t="s">
        <v>52</v>
      </c>
      <c r="AD198" s="1"/>
      <c r="AE198" s="1"/>
      <c r="AF198" s="1"/>
      <c r="AG198" s="1"/>
      <c r="AH198" s="1"/>
      <c r="AJ198" s="1"/>
      <c r="AK198" s="1"/>
      <c r="AL198" s="1"/>
      <c r="AM198" s="1"/>
      <c r="AN198" s="1"/>
      <c r="AO198" s="1"/>
    </row>
    <row r="199" spans="1:41" x14ac:dyDescent="0.25">
      <c r="A199" s="1"/>
      <c r="B199" s="1"/>
      <c r="C199" s="1"/>
      <c r="D199" s="1"/>
      <c r="E199" s="1"/>
      <c r="F199" s="1"/>
      <c r="H199" s="1" t="s">
        <v>264</v>
      </c>
      <c r="I199" s="1"/>
      <c r="J199" s="1"/>
      <c r="K199" s="1"/>
      <c r="L199" s="1"/>
      <c r="M199" s="1"/>
      <c r="O199" s="8" t="s">
        <v>246</v>
      </c>
      <c r="P199" s="9"/>
      <c r="Q199" s="9">
        <v>-1</v>
      </c>
      <c r="R199" s="7" t="s">
        <v>13</v>
      </c>
      <c r="S199" s="9">
        <v>170</v>
      </c>
      <c r="T199" s="9">
        <f t="shared" si="23"/>
        <v>-170</v>
      </c>
      <c r="V199" s="8" t="s">
        <v>247</v>
      </c>
      <c r="W199" s="9"/>
      <c r="X199" s="9">
        <v>-1</v>
      </c>
      <c r="Y199" s="7" t="s">
        <v>13</v>
      </c>
      <c r="Z199" s="9">
        <v>543</v>
      </c>
      <c r="AA199" s="9">
        <f t="shared" si="22"/>
        <v>-543</v>
      </c>
      <c r="AC199" s="1"/>
      <c r="AD199" s="1"/>
      <c r="AE199" s="1"/>
      <c r="AF199" s="1"/>
      <c r="AG199" s="1"/>
      <c r="AH199" s="1"/>
      <c r="AJ199" s="1" t="s">
        <v>264</v>
      </c>
      <c r="AK199" s="1"/>
      <c r="AL199" s="1"/>
      <c r="AM199" s="1"/>
      <c r="AN199" s="1"/>
      <c r="AO199" s="1"/>
    </row>
    <row r="200" spans="1:41" x14ac:dyDescent="0.25">
      <c r="A200" s="1" t="s">
        <v>264</v>
      </c>
      <c r="B200" s="1"/>
      <c r="C200" s="1"/>
      <c r="D200" s="1"/>
      <c r="E200" s="1"/>
      <c r="F200" s="1"/>
      <c r="H200" s="2" t="s">
        <v>1</v>
      </c>
      <c r="I200" s="2" t="s">
        <v>235</v>
      </c>
      <c r="J200" s="1"/>
      <c r="K200" s="1"/>
      <c r="L200" s="1"/>
      <c r="M200" s="1"/>
      <c r="O200" s="8" t="s">
        <v>247</v>
      </c>
      <c r="P200" s="9"/>
      <c r="Q200" s="9">
        <v>-1</v>
      </c>
      <c r="R200" s="7" t="s">
        <v>13</v>
      </c>
      <c r="S200" s="9">
        <v>543</v>
      </c>
      <c r="T200" s="9">
        <f t="shared" si="23"/>
        <v>-543</v>
      </c>
      <c r="V200" s="8" t="s">
        <v>249</v>
      </c>
      <c r="W200" s="9"/>
      <c r="X200" s="9">
        <v>-1</v>
      </c>
      <c r="Y200" s="7" t="s">
        <v>13</v>
      </c>
      <c r="Z200" s="9">
        <v>450</v>
      </c>
      <c r="AA200" s="9">
        <f t="shared" si="22"/>
        <v>-450</v>
      </c>
      <c r="AC200" s="1" t="s">
        <v>264</v>
      </c>
      <c r="AD200" s="1"/>
      <c r="AE200" s="1"/>
      <c r="AF200" s="1"/>
      <c r="AG200" s="1"/>
      <c r="AH200" s="1"/>
      <c r="AJ200" s="2" t="s">
        <v>1</v>
      </c>
      <c r="AK200" s="2" t="s">
        <v>235</v>
      </c>
      <c r="AL200" s="1"/>
      <c r="AM200" s="1"/>
      <c r="AN200" s="1"/>
      <c r="AO200" s="1"/>
    </row>
    <row r="201" spans="1:41" x14ac:dyDescent="0.25">
      <c r="A201" s="2" t="s">
        <v>1</v>
      </c>
      <c r="B201" s="2" t="s">
        <v>235</v>
      </c>
      <c r="C201" s="1"/>
      <c r="D201" s="1"/>
      <c r="E201" s="1"/>
      <c r="F201" s="1"/>
      <c r="H201" s="2" t="s">
        <v>3</v>
      </c>
      <c r="I201" s="2" t="s">
        <v>4</v>
      </c>
      <c r="J201" s="1"/>
      <c r="K201" s="1"/>
      <c r="L201" s="1"/>
      <c r="M201" s="1"/>
      <c r="O201" s="8" t="s">
        <v>249</v>
      </c>
      <c r="P201" s="9"/>
      <c r="Q201" s="9">
        <v>-1</v>
      </c>
      <c r="R201" s="7" t="s">
        <v>13</v>
      </c>
      <c r="S201" s="9">
        <v>450</v>
      </c>
      <c r="T201" s="9">
        <f t="shared" si="23"/>
        <v>-450</v>
      </c>
      <c r="V201" s="8" t="s">
        <v>153</v>
      </c>
      <c r="W201" s="9"/>
      <c r="X201" s="9">
        <v>-1</v>
      </c>
      <c r="Y201" s="7" t="s">
        <v>13</v>
      </c>
      <c r="Z201" s="9">
        <v>1225</v>
      </c>
      <c r="AA201" s="9">
        <f t="shared" si="22"/>
        <v>-1225</v>
      </c>
      <c r="AC201" s="2" t="s">
        <v>1</v>
      </c>
      <c r="AD201" s="2" t="s">
        <v>235</v>
      </c>
      <c r="AE201" s="1"/>
      <c r="AF201" s="1"/>
      <c r="AG201" s="1"/>
      <c r="AH201" s="1"/>
      <c r="AJ201" s="2" t="s">
        <v>3</v>
      </c>
      <c r="AK201" s="2" t="s">
        <v>4</v>
      </c>
      <c r="AL201" s="1"/>
      <c r="AM201" s="1"/>
      <c r="AN201" s="1"/>
      <c r="AO201" s="1"/>
    </row>
    <row r="202" spans="1:41" x14ac:dyDescent="0.25">
      <c r="A202" s="2" t="s">
        <v>3</v>
      </c>
      <c r="B202" s="2" t="s">
        <v>4</v>
      </c>
      <c r="C202" s="1"/>
      <c r="D202" s="1"/>
      <c r="E202" s="1"/>
      <c r="F202" s="1"/>
      <c r="H202" s="2" t="s">
        <v>5</v>
      </c>
      <c r="I202" s="2" t="s">
        <v>6</v>
      </c>
      <c r="J202" s="1"/>
      <c r="K202" s="1"/>
      <c r="L202" s="1"/>
      <c r="M202" s="1"/>
      <c r="O202" s="8" t="s">
        <v>153</v>
      </c>
      <c r="P202" s="9"/>
      <c r="Q202" s="9">
        <v>-1</v>
      </c>
      <c r="R202" s="7" t="s">
        <v>13</v>
      </c>
      <c r="S202" s="9">
        <v>1225</v>
      </c>
      <c r="T202" s="9">
        <f t="shared" si="23"/>
        <v>-1225</v>
      </c>
      <c r="V202" s="8" t="s">
        <v>154</v>
      </c>
      <c r="W202" s="9"/>
      <c r="X202" s="9">
        <v>-3</v>
      </c>
      <c r="Y202" s="7" t="s">
        <v>13</v>
      </c>
      <c r="Z202" s="9">
        <v>125</v>
      </c>
      <c r="AA202" s="9">
        <f t="shared" si="22"/>
        <v>-375</v>
      </c>
      <c r="AC202" s="2" t="s">
        <v>3</v>
      </c>
      <c r="AD202" s="2" t="s">
        <v>4</v>
      </c>
      <c r="AE202" s="1"/>
      <c r="AF202" s="1"/>
      <c r="AG202" s="1"/>
      <c r="AH202" s="1"/>
      <c r="AJ202" s="2" t="s">
        <v>5</v>
      </c>
      <c r="AK202" s="2" t="s">
        <v>6</v>
      </c>
      <c r="AL202" s="1"/>
      <c r="AM202" s="1"/>
      <c r="AN202" s="1"/>
      <c r="AO202" s="1"/>
    </row>
    <row r="203" spans="1:41" x14ac:dyDescent="0.25">
      <c r="A203" s="2" t="s">
        <v>5</v>
      </c>
      <c r="B203" s="2" t="s">
        <v>6</v>
      </c>
      <c r="C203" s="1"/>
      <c r="D203" s="1"/>
      <c r="E203" s="1"/>
      <c r="F203" s="1"/>
      <c r="H203" s="2" t="s">
        <v>7</v>
      </c>
      <c r="I203" s="2" t="s">
        <v>8</v>
      </c>
      <c r="J203" s="1"/>
      <c r="K203" s="1"/>
      <c r="L203" s="1"/>
      <c r="M203" s="1"/>
      <c r="O203" s="8" t="s">
        <v>154</v>
      </c>
      <c r="P203" s="9"/>
      <c r="Q203" s="9">
        <v>-3</v>
      </c>
      <c r="R203" s="7" t="s">
        <v>13</v>
      </c>
      <c r="S203" s="9">
        <v>125</v>
      </c>
      <c r="T203" s="9">
        <f t="shared" si="23"/>
        <v>-375</v>
      </c>
      <c r="V203" s="8" t="s">
        <v>155</v>
      </c>
      <c r="W203" s="9"/>
      <c r="X203" s="9">
        <v>-160</v>
      </c>
      <c r="Y203" s="7" t="s">
        <v>13</v>
      </c>
      <c r="Z203" s="9">
        <v>5</v>
      </c>
      <c r="AA203" s="9">
        <f t="shared" si="22"/>
        <v>-800</v>
      </c>
      <c r="AC203" s="2" t="s">
        <v>5</v>
      </c>
      <c r="AD203" s="2" t="s">
        <v>6</v>
      </c>
      <c r="AE203" s="1"/>
      <c r="AF203" s="1"/>
      <c r="AG203" s="1"/>
      <c r="AH203" s="1"/>
      <c r="AJ203" s="2" t="s">
        <v>7</v>
      </c>
      <c r="AK203" s="2" t="s">
        <v>187</v>
      </c>
      <c r="AL203" s="1"/>
      <c r="AM203" s="1"/>
      <c r="AN203" s="1"/>
      <c r="AO203" s="1"/>
    </row>
    <row r="204" spans="1:41" x14ac:dyDescent="0.25">
      <c r="A204" s="2" t="s">
        <v>7</v>
      </c>
      <c r="B204" s="2" t="s">
        <v>8</v>
      </c>
      <c r="C204" s="1"/>
      <c r="D204" s="1"/>
      <c r="E204" s="1"/>
      <c r="F204" s="1"/>
      <c r="H204" s="2" t="s">
        <v>9</v>
      </c>
      <c r="I204" s="2" t="s">
        <v>133</v>
      </c>
      <c r="J204" s="1"/>
      <c r="K204" s="1"/>
      <c r="L204" s="1"/>
      <c r="M204" s="1"/>
      <c r="O204" s="8" t="s">
        <v>155</v>
      </c>
      <c r="P204" s="9"/>
      <c r="Q204" s="9">
        <v>-160</v>
      </c>
      <c r="R204" s="7" t="s">
        <v>13</v>
      </c>
      <c r="S204" s="9">
        <v>5</v>
      </c>
      <c r="T204" s="9">
        <f t="shared" si="23"/>
        <v>-800</v>
      </c>
      <c r="V204" s="8" t="s">
        <v>48</v>
      </c>
      <c r="W204" s="9"/>
      <c r="X204" s="9"/>
      <c r="Y204" s="7" t="s">
        <v>13</v>
      </c>
      <c r="Z204" s="9"/>
      <c r="AA204" s="9">
        <v>-500</v>
      </c>
      <c r="AC204" s="2" t="s">
        <v>7</v>
      </c>
      <c r="AD204" s="2" t="s">
        <v>187</v>
      </c>
      <c r="AE204" s="1"/>
      <c r="AF204" s="1"/>
      <c r="AG204" s="1"/>
      <c r="AH204" s="1"/>
      <c r="AJ204" s="2" t="s">
        <v>9</v>
      </c>
      <c r="AK204" s="2" t="s">
        <v>133</v>
      </c>
      <c r="AL204" s="1"/>
      <c r="AM204" s="1"/>
      <c r="AN204" s="1"/>
      <c r="AO204" s="1"/>
    </row>
    <row r="205" spans="1:41" x14ac:dyDescent="0.25">
      <c r="A205" s="2" t="s">
        <v>9</v>
      </c>
      <c r="B205" s="2" t="s">
        <v>10</v>
      </c>
      <c r="C205" s="1"/>
      <c r="D205" s="1"/>
      <c r="E205" s="1"/>
      <c r="F205" s="1"/>
      <c r="H205" s="1"/>
      <c r="I205" s="1"/>
      <c r="J205" s="1"/>
      <c r="K205" s="1"/>
      <c r="L205" s="1"/>
      <c r="M205" s="1"/>
      <c r="O205" s="8" t="s">
        <v>48</v>
      </c>
      <c r="P205" s="9"/>
      <c r="Q205" s="9"/>
      <c r="R205" s="7" t="s">
        <v>13</v>
      </c>
      <c r="S205" s="9"/>
      <c r="T205" s="9">
        <v>-500</v>
      </c>
      <c r="V205" s="5" t="s">
        <v>49</v>
      </c>
      <c r="W205" s="6"/>
      <c r="X205" s="6"/>
      <c r="Y205" s="7" t="s">
        <v>13</v>
      </c>
      <c r="Z205" s="6"/>
      <c r="AA205" s="6">
        <f>SUM(AA195:AA204)</f>
        <v>-4930.5</v>
      </c>
      <c r="AC205" s="2" t="s">
        <v>9</v>
      </c>
      <c r="AD205" s="2" t="s">
        <v>10</v>
      </c>
      <c r="AE205" s="1"/>
      <c r="AF205" s="1"/>
      <c r="AG205" s="1"/>
      <c r="AH205" s="1"/>
      <c r="AJ205" s="1"/>
      <c r="AK205" s="1"/>
      <c r="AL205" s="1"/>
      <c r="AM205" s="1"/>
      <c r="AN205" s="1"/>
      <c r="AO205" s="1"/>
    </row>
    <row r="206" spans="1:41" x14ac:dyDescent="0.25">
      <c r="A206" s="1"/>
      <c r="B206" s="1"/>
      <c r="C206" s="1"/>
      <c r="D206" s="1"/>
      <c r="E206" s="1"/>
      <c r="F206" s="1"/>
      <c r="H206" s="3" t="s">
        <v>11</v>
      </c>
      <c r="I206" s="4" t="s">
        <v>12</v>
      </c>
      <c r="J206" s="4" t="s">
        <v>15</v>
      </c>
      <c r="K206" s="4" t="s">
        <v>13</v>
      </c>
      <c r="L206" s="4" t="s">
        <v>16</v>
      </c>
      <c r="M206" s="4" t="s">
        <v>17</v>
      </c>
      <c r="O206" s="5" t="s">
        <v>49</v>
      </c>
      <c r="P206" s="6"/>
      <c r="Q206" s="6"/>
      <c r="R206" s="7" t="s">
        <v>13</v>
      </c>
      <c r="S206" s="6"/>
      <c r="T206" s="6">
        <f>SUM(T195:T205)</f>
        <v>-5178</v>
      </c>
      <c r="V206" s="8" t="s">
        <v>50</v>
      </c>
      <c r="W206" s="9"/>
      <c r="X206" s="9"/>
      <c r="Y206" s="7" t="s">
        <v>13</v>
      </c>
      <c r="Z206" s="9"/>
      <c r="AA206" s="9">
        <f>SUM(AA192,AA205)</f>
        <v>-1023.5</v>
      </c>
      <c r="AC206" s="1"/>
      <c r="AD206" s="1"/>
      <c r="AE206" s="1"/>
      <c r="AF206" s="1"/>
      <c r="AG206" s="1"/>
      <c r="AH206" s="1"/>
      <c r="AJ206" s="3" t="s">
        <v>11</v>
      </c>
      <c r="AK206" s="4" t="s">
        <v>12</v>
      </c>
      <c r="AL206" s="4" t="s">
        <v>15</v>
      </c>
      <c r="AM206" s="4" t="s">
        <v>13</v>
      </c>
      <c r="AN206" s="4" t="s">
        <v>16</v>
      </c>
      <c r="AO206" s="4" t="s">
        <v>17</v>
      </c>
    </row>
    <row r="207" spans="1:41" x14ac:dyDescent="0.25">
      <c r="A207" s="3" t="s">
        <v>11</v>
      </c>
      <c r="B207" s="4" t="s">
        <v>12</v>
      </c>
      <c r="C207" s="4" t="s">
        <v>15</v>
      </c>
      <c r="D207" s="4" t="s">
        <v>13</v>
      </c>
      <c r="E207" s="4" t="s">
        <v>16</v>
      </c>
      <c r="F207" s="4" t="s">
        <v>17</v>
      </c>
      <c r="H207" s="5" t="s">
        <v>18</v>
      </c>
      <c r="I207" s="6"/>
      <c r="J207" s="6"/>
      <c r="K207" s="7" t="s">
        <v>13</v>
      </c>
      <c r="L207" s="6"/>
      <c r="M207" s="6"/>
      <c r="O207" s="8" t="s">
        <v>50</v>
      </c>
      <c r="P207" s="9"/>
      <c r="Q207" s="9"/>
      <c r="R207" s="7" t="s">
        <v>13</v>
      </c>
      <c r="S207" s="9"/>
      <c r="T207" s="9">
        <f>SUM(T192,T206)</f>
        <v>2424</v>
      </c>
      <c r="V207" s="1"/>
      <c r="W207" s="1"/>
      <c r="X207" s="1"/>
      <c r="Y207" s="1"/>
      <c r="Z207" s="1"/>
      <c r="AA207" s="1"/>
      <c r="AC207" s="3" t="s">
        <v>11</v>
      </c>
      <c r="AD207" s="4" t="s">
        <v>12</v>
      </c>
      <c r="AE207" s="4" t="s">
        <v>15</v>
      </c>
      <c r="AF207" s="4" t="s">
        <v>13</v>
      </c>
      <c r="AG207" s="4" t="s">
        <v>16</v>
      </c>
      <c r="AH207" s="4" t="s">
        <v>17</v>
      </c>
      <c r="AJ207" s="5" t="s">
        <v>18</v>
      </c>
      <c r="AK207" s="6"/>
      <c r="AL207" s="6"/>
      <c r="AM207" s="7" t="s">
        <v>13</v>
      </c>
      <c r="AN207" s="6"/>
      <c r="AO207" s="6"/>
    </row>
    <row r="208" spans="1:41" x14ac:dyDescent="0.25">
      <c r="A208" s="5" t="s">
        <v>18</v>
      </c>
      <c r="B208" s="6"/>
      <c r="C208" s="6"/>
      <c r="D208" s="7" t="s">
        <v>13</v>
      </c>
      <c r="E208" s="6"/>
      <c r="F208" s="6"/>
      <c r="H208" s="8" t="s">
        <v>236</v>
      </c>
      <c r="I208" s="9">
        <v>8700</v>
      </c>
      <c r="J208" s="9">
        <v>8700</v>
      </c>
      <c r="K208" s="7" t="s">
        <v>237</v>
      </c>
      <c r="L208" s="10"/>
      <c r="M208" s="9"/>
      <c r="O208" s="1"/>
      <c r="P208" s="1"/>
      <c r="Q208" s="1"/>
      <c r="R208" s="1"/>
      <c r="S208" s="1"/>
      <c r="T208" s="1"/>
      <c r="V208" s="2" t="s">
        <v>263</v>
      </c>
      <c r="W208" s="1"/>
      <c r="X208" s="1"/>
      <c r="Y208" s="1"/>
      <c r="Z208" s="1"/>
      <c r="AA208" s="1"/>
      <c r="AC208" s="5" t="s">
        <v>18</v>
      </c>
      <c r="AD208" s="6"/>
      <c r="AE208" s="6"/>
      <c r="AF208" s="7" t="s">
        <v>13</v>
      </c>
      <c r="AG208" s="6"/>
      <c r="AH208" s="6"/>
      <c r="AJ208" s="8" t="s">
        <v>236</v>
      </c>
      <c r="AK208" s="9">
        <v>9500</v>
      </c>
      <c r="AL208" s="9">
        <v>9500</v>
      </c>
      <c r="AM208" s="7" t="s">
        <v>237</v>
      </c>
      <c r="AN208" s="10"/>
      <c r="AO208" s="9"/>
    </row>
    <row r="209" spans="1:41" x14ac:dyDescent="0.25">
      <c r="A209" s="8" t="s">
        <v>236</v>
      </c>
      <c r="B209" s="9">
        <v>8700</v>
      </c>
      <c r="C209" s="9">
        <v>8700</v>
      </c>
      <c r="D209" s="7" t="s">
        <v>237</v>
      </c>
      <c r="E209" s="10"/>
      <c r="F209" s="9"/>
      <c r="H209" s="8" t="s">
        <v>72</v>
      </c>
      <c r="I209" s="9">
        <v>8500</v>
      </c>
      <c r="J209" s="9">
        <v>8500</v>
      </c>
      <c r="K209" s="7" t="s">
        <v>237</v>
      </c>
      <c r="L209" s="10">
        <v>1.28</v>
      </c>
      <c r="M209" s="9">
        <f>J209*L209</f>
        <v>10880</v>
      </c>
      <c r="O209" s="2" t="s">
        <v>263</v>
      </c>
      <c r="P209" s="1"/>
      <c r="Q209" s="1"/>
      <c r="R209" s="1"/>
      <c r="S209" s="1"/>
      <c r="T209" s="1"/>
      <c r="V209" s="2" t="s">
        <v>254</v>
      </c>
      <c r="W209" s="1"/>
      <c r="X209" s="1"/>
      <c r="Y209" s="1"/>
      <c r="Z209" s="1"/>
      <c r="AA209" s="1"/>
      <c r="AC209" s="8" t="s">
        <v>236</v>
      </c>
      <c r="AD209" s="9">
        <v>9500</v>
      </c>
      <c r="AE209" s="9">
        <v>9500</v>
      </c>
      <c r="AF209" s="7" t="s">
        <v>237</v>
      </c>
      <c r="AG209" s="10"/>
      <c r="AH209" s="9"/>
      <c r="AJ209" s="8" t="s">
        <v>72</v>
      </c>
      <c r="AK209" s="9">
        <v>9300</v>
      </c>
      <c r="AL209" s="9">
        <v>9300</v>
      </c>
      <c r="AM209" s="7" t="s">
        <v>237</v>
      </c>
      <c r="AN209" s="10">
        <v>1.28</v>
      </c>
      <c r="AO209" s="9">
        <f>AL209*AN209</f>
        <v>11904</v>
      </c>
    </row>
    <row r="210" spans="1:41" x14ac:dyDescent="0.25">
      <c r="A210" s="8" t="s">
        <v>72</v>
      </c>
      <c r="B210" s="9">
        <v>8500</v>
      </c>
      <c r="C210" s="9">
        <v>8500</v>
      </c>
      <c r="D210" s="7" t="s">
        <v>237</v>
      </c>
      <c r="E210" s="10">
        <v>1.28</v>
      </c>
      <c r="F210" s="9">
        <f>C210*E210</f>
        <v>10880</v>
      </c>
      <c r="H210" s="5" t="s">
        <v>23</v>
      </c>
      <c r="I210" s="6"/>
      <c r="J210" s="6"/>
      <c r="K210" s="7" t="s">
        <v>13</v>
      </c>
      <c r="L210" s="6"/>
      <c r="M210" s="6">
        <f>SUM(M208:M209)</f>
        <v>10880</v>
      </c>
      <c r="O210" s="2" t="s">
        <v>254</v>
      </c>
      <c r="P210" s="1"/>
      <c r="Q210" s="1"/>
      <c r="R210" s="1"/>
      <c r="S210" s="1"/>
      <c r="T210" s="1"/>
      <c r="V210" s="2" t="s">
        <v>255</v>
      </c>
      <c r="W210" s="1"/>
      <c r="X210" s="1"/>
      <c r="Y210" s="1"/>
      <c r="Z210" s="1"/>
      <c r="AA210" s="1"/>
      <c r="AC210" s="8" t="s">
        <v>72</v>
      </c>
      <c r="AD210" s="9">
        <v>9300</v>
      </c>
      <c r="AE210" s="9">
        <v>9300</v>
      </c>
      <c r="AF210" s="7" t="s">
        <v>237</v>
      </c>
      <c r="AG210" s="10">
        <v>1.28</v>
      </c>
      <c r="AH210" s="9">
        <f>AE210*AG210</f>
        <v>11904</v>
      </c>
      <c r="AJ210" s="5" t="s">
        <v>23</v>
      </c>
      <c r="AK210" s="6"/>
      <c r="AL210" s="6"/>
      <c r="AM210" s="7" t="s">
        <v>13</v>
      </c>
      <c r="AN210" s="6"/>
      <c r="AO210" s="6">
        <f>SUM(AO208:AO209)</f>
        <v>11904</v>
      </c>
    </row>
    <row r="211" spans="1:41" x14ac:dyDescent="0.25">
      <c r="A211" s="5" t="s">
        <v>23</v>
      </c>
      <c r="B211" s="6"/>
      <c r="C211" s="6"/>
      <c r="D211" s="7" t="s">
        <v>13</v>
      </c>
      <c r="E211" s="6"/>
      <c r="F211" s="6">
        <f>SUM(F209:F210)</f>
        <v>10880</v>
      </c>
      <c r="H211" s="8" t="s">
        <v>13</v>
      </c>
      <c r="I211" s="9"/>
      <c r="J211" s="9"/>
      <c r="K211" s="7" t="s">
        <v>13</v>
      </c>
      <c r="L211" s="9"/>
      <c r="M211" s="9"/>
      <c r="O211" s="2" t="s">
        <v>255</v>
      </c>
      <c r="P211" s="1"/>
      <c r="Q211" s="1"/>
      <c r="R211" s="1"/>
      <c r="S211" s="1"/>
      <c r="T211" s="1"/>
      <c r="V211" s="1"/>
      <c r="W211" s="1"/>
      <c r="X211" s="1"/>
      <c r="Y211" s="1"/>
      <c r="Z211" s="1"/>
      <c r="AA211" s="1"/>
      <c r="AC211" s="5" t="s">
        <v>23</v>
      </c>
      <c r="AD211" s="6"/>
      <c r="AE211" s="6"/>
      <c r="AF211" s="7" t="s">
        <v>13</v>
      </c>
      <c r="AG211" s="6"/>
      <c r="AH211" s="6">
        <f>SUM(AH209:AH210)</f>
        <v>11904</v>
      </c>
      <c r="AJ211" s="8" t="s">
        <v>13</v>
      </c>
      <c r="AK211" s="9"/>
      <c r="AL211" s="9"/>
      <c r="AM211" s="7" t="s">
        <v>13</v>
      </c>
      <c r="AN211" s="9"/>
      <c r="AO211" s="9"/>
    </row>
    <row r="212" spans="1:41" x14ac:dyDescent="0.25">
      <c r="A212" s="8" t="s">
        <v>13</v>
      </c>
      <c r="B212" s="9"/>
      <c r="C212" s="9"/>
      <c r="D212" s="7" t="s">
        <v>13</v>
      </c>
      <c r="E212" s="9"/>
      <c r="F212" s="9"/>
      <c r="H212" s="5" t="s">
        <v>24</v>
      </c>
      <c r="I212" s="6"/>
      <c r="J212" s="6"/>
      <c r="K212" s="7" t="s">
        <v>13</v>
      </c>
      <c r="L212" s="6"/>
      <c r="M212" s="6"/>
      <c r="O212" s="1"/>
      <c r="P212" s="1"/>
      <c r="Q212" s="1"/>
      <c r="R212" s="1"/>
      <c r="S212" s="1"/>
      <c r="T212" s="1"/>
      <c r="V212" s="2" t="s">
        <v>52</v>
      </c>
      <c r="W212" s="1"/>
      <c r="X212" s="1"/>
      <c r="Y212" s="1"/>
      <c r="Z212" s="1"/>
      <c r="AA212" s="1"/>
      <c r="AC212" s="8" t="s">
        <v>13</v>
      </c>
      <c r="AD212" s="9"/>
      <c r="AE212" s="9"/>
      <c r="AF212" s="7" t="s">
        <v>13</v>
      </c>
      <c r="AG212" s="9"/>
      <c r="AH212" s="9"/>
      <c r="AJ212" s="5" t="s">
        <v>24</v>
      </c>
      <c r="AK212" s="6"/>
      <c r="AL212" s="6"/>
      <c r="AM212" s="7" t="s">
        <v>13</v>
      </c>
      <c r="AN212" s="6"/>
      <c r="AO212" s="6"/>
    </row>
    <row r="213" spans="1:41" x14ac:dyDescent="0.25">
      <c r="A213" s="5" t="s">
        <v>24</v>
      </c>
      <c r="B213" s="6"/>
      <c r="C213" s="6"/>
      <c r="D213" s="7" t="s">
        <v>13</v>
      </c>
      <c r="E213" s="6"/>
      <c r="F213" s="6"/>
      <c r="H213" s="8" t="s">
        <v>245</v>
      </c>
      <c r="I213" s="9"/>
      <c r="J213" s="9">
        <v>-9</v>
      </c>
      <c r="K213" s="7" t="s">
        <v>21</v>
      </c>
      <c r="L213" s="10">
        <v>38</v>
      </c>
      <c r="M213" s="9">
        <f>J213*L213</f>
        <v>-342</v>
      </c>
      <c r="O213" s="2" t="s">
        <v>52</v>
      </c>
      <c r="P213" s="1"/>
      <c r="Q213" s="1"/>
      <c r="R213" s="1"/>
      <c r="S213" s="1"/>
      <c r="T213" s="1"/>
      <c r="V213" s="1"/>
      <c r="W213" s="1"/>
      <c r="X213" s="1"/>
      <c r="Y213" s="1"/>
      <c r="Z213" s="1"/>
      <c r="AA213" s="1"/>
      <c r="AC213" s="5" t="s">
        <v>24</v>
      </c>
      <c r="AD213" s="6"/>
      <c r="AE213" s="6"/>
      <c r="AF213" s="7" t="s">
        <v>13</v>
      </c>
      <c r="AG213" s="6"/>
      <c r="AH213" s="6"/>
      <c r="AJ213" s="8" t="s">
        <v>245</v>
      </c>
      <c r="AK213" s="9"/>
      <c r="AL213" s="9">
        <v>-9</v>
      </c>
      <c r="AM213" s="7" t="s">
        <v>21</v>
      </c>
      <c r="AN213" s="10">
        <v>38</v>
      </c>
      <c r="AO213" s="9">
        <f>AL213*AN213</f>
        <v>-342</v>
      </c>
    </row>
    <row r="214" spans="1:41" x14ac:dyDescent="0.25">
      <c r="A214" s="8" t="s">
        <v>245</v>
      </c>
      <c r="B214" s="9"/>
      <c r="C214" s="9">
        <v>-9</v>
      </c>
      <c r="D214" s="7" t="s">
        <v>21</v>
      </c>
      <c r="E214" s="10">
        <v>38</v>
      </c>
      <c r="F214" s="9">
        <f>C214*E214</f>
        <v>-342</v>
      </c>
      <c r="H214" s="8" t="s">
        <v>26</v>
      </c>
      <c r="I214" s="9">
        <v>-284</v>
      </c>
      <c r="J214" s="9">
        <v>-284</v>
      </c>
      <c r="K214" s="7" t="s">
        <v>21</v>
      </c>
      <c r="L214" s="10">
        <v>7.75</v>
      </c>
      <c r="M214" s="9">
        <f>J214*L214</f>
        <v>-2201</v>
      </c>
      <c r="O214" s="1"/>
      <c r="P214" s="1"/>
      <c r="Q214" s="1"/>
      <c r="R214" s="1"/>
      <c r="S214" s="1"/>
      <c r="T214" s="1"/>
      <c r="V214" s="1" t="s">
        <v>264</v>
      </c>
      <c r="W214" s="1"/>
      <c r="X214" s="1"/>
      <c r="Y214" s="1"/>
      <c r="Z214" s="1"/>
      <c r="AA214" s="1"/>
      <c r="AC214" s="8" t="s">
        <v>245</v>
      </c>
      <c r="AD214" s="9"/>
      <c r="AE214" s="9">
        <v>-9</v>
      </c>
      <c r="AF214" s="7" t="s">
        <v>21</v>
      </c>
      <c r="AG214" s="10">
        <v>38</v>
      </c>
      <c r="AH214" s="9">
        <f>AE214*AG214</f>
        <v>-342</v>
      </c>
      <c r="AJ214" s="8" t="s">
        <v>26</v>
      </c>
      <c r="AK214" s="9">
        <v>-290</v>
      </c>
      <c r="AL214" s="9">
        <v>-290</v>
      </c>
      <c r="AM214" s="7" t="s">
        <v>21</v>
      </c>
      <c r="AN214" s="10">
        <v>7.75</v>
      </c>
      <c r="AO214" s="9">
        <f>AL214*AN214</f>
        <v>-2247.5</v>
      </c>
    </row>
    <row r="215" spans="1:41" x14ac:dyDescent="0.25">
      <c r="A215" s="8" t="s">
        <v>26</v>
      </c>
      <c r="B215" s="9">
        <v>-189</v>
      </c>
      <c r="C215" s="9">
        <v>-189</v>
      </c>
      <c r="D215" s="7" t="s">
        <v>21</v>
      </c>
      <c r="E215" s="10">
        <v>7.75</v>
      </c>
      <c r="F215" s="9">
        <f>C215*E215</f>
        <v>-1464.75</v>
      </c>
      <c r="H215" s="8" t="s">
        <v>73</v>
      </c>
      <c r="I215" s="9">
        <v>-17</v>
      </c>
      <c r="J215" s="9">
        <v>-17</v>
      </c>
      <c r="K215" s="7" t="s">
        <v>21</v>
      </c>
      <c r="L215" s="10">
        <v>12</v>
      </c>
      <c r="M215" s="9">
        <f>J215*L215</f>
        <v>-204</v>
      </c>
      <c r="O215" s="1" t="s">
        <v>264</v>
      </c>
      <c r="P215" s="1"/>
      <c r="Q215" s="1"/>
      <c r="R215" s="1"/>
      <c r="S215" s="1"/>
      <c r="T215" s="1"/>
      <c r="V215" s="2" t="s">
        <v>1</v>
      </c>
      <c r="W215" s="2" t="s">
        <v>235</v>
      </c>
      <c r="X215" s="1"/>
      <c r="Y215" s="1"/>
      <c r="Z215" s="1"/>
      <c r="AA215" s="1"/>
      <c r="AC215" s="8" t="s">
        <v>26</v>
      </c>
      <c r="AD215" s="9">
        <v>-195</v>
      </c>
      <c r="AE215" s="9">
        <v>-195</v>
      </c>
      <c r="AF215" s="7" t="s">
        <v>21</v>
      </c>
      <c r="AG215" s="10">
        <v>7.75</v>
      </c>
      <c r="AH215" s="9">
        <f>AE215*AG215</f>
        <v>-1511.25</v>
      </c>
      <c r="AJ215" s="8" t="s">
        <v>73</v>
      </c>
      <c r="AK215" s="9">
        <v>-18</v>
      </c>
      <c r="AL215" s="9">
        <v>-18</v>
      </c>
      <c r="AM215" s="7" t="s">
        <v>21</v>
      </c>
      <c r="AN215" s="10">
        <v>12</v>
      </c>
      <c r="AO215" s="9">
        <f>AL215*AN215</f>
        <v>-216</v>
      </c>
    </row>
    <row r="216" spans="1:41" x14ac:dyDescent="0.25">
      <c r="A216" s="8" t="s">
        <v>27</v>
      </c>
      <c r="B216" s="9"/>
      <c r="C216" s="9">
        <v>-30</v>
      </c>
      <c r="D216" s="7" t="s">
        <v>28</v>
      </c>
      <c r="E216" s="10"/>
      <c r="F216" s="9"/>
      <c r="H216" s="8" t="s">
        <v>134</v>
      </c>
      <c r="I216" s="9">
        <v>-262</v>
      </c>
      <c r="J216" s="9">
        <v>-262</v>
      </c>
      <c r="K216" s="7" t="s">
        <v>21</v>
      </c>
      <c r="L216" s="10">
        <v>6</v>
      </c>
      <c r="M216" s="9">
        <f>J216*L216</f>
        <v>-1572</v>
      </c>
      <c r="O216" s="2" t="s">
        <v>1</v>
      </c>
      <c r="P216" s="2" t="s">
        <v>235</v>
      </c>
      <c r="Q216" s="1"/>
      <c r="R216" s="1"/>
      <c r="S216" s="1"/>
      <c r="T216" s="1"/>
      <c r="V216" s="2" t="s">
        <v>3</v>
      </c>
      <c r="W216" s="2" t="s">
        <v>4</v>
      </c>
      <c r="X216" s="1"/>
      <c r="Y216" s="1"/>
      <c r="Z216" s="1"/>
      <c r="AA216" s="1"/>
      <c r="AC216" s="8" t="s">
        <v>27</v>
      </c>
      <c r="AD216" s="9"/>
      <c r="AE216" s="9">
        <v>-30</v>
      </c>
      <c r="AF216" s="7" t="s">
        <v>28</v>
      </c>
      <c r="AG216" s="10"/>
      <c r="AH216" s="9"/>
      <c r="AJ216" s="8" t="s">
        <v>134</v>
      </c>
      <c r="AK216" s="9">
        <v>-257</v>
      </c>
      <c r="AL216" s="9">
        <v>-257</v>
      </c>
      <c r="AM216" s="7" t="s">
        <v>21</v>
      </c>
      <c r="AN216" s="10">
        <v>6</v>
      </c>
      <c r="AO216" s="9">
        <f>AL216*AN216</f>
        <v>-1542</v>
      </c>
    </row>
    <row r="217" spans="1:41" x14ac:dyDescent="0.25">
      <c r="A217" s="8" t="s">
        <v>74</v>
      </c>
      <c r="B217" s="9"/>
      <c r="C217" s="9">
        <v>-40</v>
      </c>
      <c r="D217" s="7" t="s">
        <v>30</v>
      </c>
      <c r="E217" s="10">
        <v>2.2000000000000002</v>
      </c>
      <c r="F217" s="9">
        <f>C217*E217</f>
        <v>-88</v>
      </c>
      <c r="H217" s="8" t="s">
        <v>74</v>
      </c>
      <c r="I217" s="9"/>
      <c r="J217" s="9">
        <v>-40</v>
      </c>
      <c r="K217" s="7" t="s">
        <v>30</v>
      </c>
      <c r="L217" s="10">
        <v>2.2000000000000002</v>
      </c>
      <c r="M217" s="9">
        <f>J217*L217</f>
        <v>-88</v>
      </c>
      <c r="O217" s="2" t="s">
        <v>3</v>
      </c>
      <c r="P217" s="2" t="s">
        <v>4</v>
      </c>
      <c r="Q217" s="1"/>
      <c r="R217" s="1"/>
      <c r="S217" s="1"/>
      <c r="T217" s="1"/>
      <c r="V217" s="2" t="s">
        <v>5</v>
      </c>
      <c r="W217" s="2" t="s">
        <v>6</v>
      </c>
      <c r="X217" s="1"/>
      <c r="Y217" s="1"/>
      <c r="Z217" s="1"/>
      <c r="AA217" s="1"/>
      <c r="AC217" s="8" t="s">
        <v>74</v>
      </c>
      <c r="AD217" s="9"/>
      <c r="AE217" s="9">
        <v>-43</v>
      </c>
      <c r="AF217" s="7" t="s">
        <v>30</v>
      </c>
      <c r="AG217" s="10">
        <v>2.2000000000000002</v>
      </c>
      <c r="AH217" s="9">
        <f>AE217*AG217</f>
        <v>-94.600000000000009</v>
      </c>
      <c r="AJ217" s="8" t="s">
        <v>74</v>
      </c>
      <c r="AK217" s="9"/>
      <c r="AL217" s="9">
        <v>-43</v>
      </c>
      <c r="AM217" s="7" t="s">
        <v>30</v>
      </c>
      <c r="AN217" s="10">
        <v>2.2000000000000002</v>
      </c>
      <c r="AO217" s="9">
        <f>AL217*AN217</f>
        <v>-94.600000000000009</v>
      </c>
    </row>
    <row r="218" spans="1:41" x14ac:dyDescent="0.25">
      <c r="A218" s="5" t="s">
        <v>34</v>
      </c>
      <c r="B218" s="6"/>
      <c r="C218" s="6"/>
      <c r="D218" s="7" t="s">
        <v>13</v>
      </c>
      <c r="E218" s="6"/>
      <c r="F218" s="6">
        <f>SUM(F213:F217)</f>
        <v>-1894.75</v>
      </c>
      <c r="H218" s="5" t="s">
        <v>34</v>
      </c>
      <c r="I218" s="6"/>
      <c r="J218" s="6"/>
      <c r="K218" s="7" t="s">
        <v>13</v>
      </c>
      <c r="L218" s="6"/>
      <c r="M218" s="6">
        <f>SUM(M212:M217)</f>
        <v>-4407</v>
      </c>
      <c r="O218" s="2" t="s">
        <v>5</v>
      </c>
      <c r="P218" s="2" t="s">
        <v>6</v>
      </c>
      <c r="Q218" s="1"/>
      <c r="R218" s="1"/>
      <c r="S218" s="1"/>
      <c r="T218" s="1"/>
      <c r="V218" s="2" t="s">
        <v>7</v>
      </c>
      <c r="W218" s="2" t="s">
        <v>152</v>
      </c>
      <c r="X218" s="1"/>
      <c r="Y218" s="1"/>
      <c r="Z218" s="1"/>
      <c r="AA218" s="1"/>
      <c r="AC218" s="5" t="s">
        <v>34</v>
      </c>
      <c r="AD218" s="6"/>
      <c r="AE218" s="6"/>
      <c r="AF218" s="7" t="s">
        <v>13</v>
      </c>
      <c r="AG218" s="6"/>
      <c r="AH218" s="6">
        <f>SUM(AH213:AH217)</f>
        <v>-1947.85</v>
      </c>
      <c r="AJ218" s="5" t="s">
        <v>34</v>
      </c>
      <c r="AK218" s="6"/>
      <c r="AL218" s="6"/>
      <c r="AM218" s="7" t="s">
        <v>13</v>
      </c>
      <c r="AN218" s="6"/>
      <c r="AO218" s="6">
        <f>SUM(AO212:AO217)</f>
        <v>-4442.1000000000004</v>
      </c>
    </row>
    <row r="219" spans="1:41" x14ac:dyDescent="0.25">
      <c r="A219" s="5" t="s">
        <v>35</v>
      </c>
      <c r="B219" s="6"/>
      <c r="C219" s="6"/>
      <c r="D219" s="7" t="s">
        <v>13</v>
      </c>
      <c r="E219" s="6"/>
      <c r="F219" s="6">
        <f>SUM(F211,F218)</f>
        <v>8985.25</v>
      </c>
      <c r="H219" s="5" t="s">
        <v>35</v>
      </c>
      <c r="I219" s="6"/>
      <c r="J219" s="6"/>
      <c r="K219" s="7" t="s">
        <v>13</v>
      </c>
      <c r="L219" s="6"/>
      <c r="M219" s="6">
        <f>SUM(M210,M218)</f>
        <v>6473</v>
      </c>
      <c r="O219" s="2" t="s">
        <v>7</v>
      </c>
      <c r="P219" s="2" t="s">
        <v>152</v>
      </c>
      <c r="Q219" s="1"/>
      <c r="R219" s="1"/>
      <c r="S219" s="1"/>
      <c r="T219" s="1"/>
      <c r="V219" s="2" t="s">
        <v>9</v>
      </c>
      <c r="W219" s="2" t="s">
        <v>133</v>
      </c>
      <c r="X219" s="1"/>
      <c r="Y219" s="1"/>
      <c r="Z219" s="1"/>
      <c r="AA219" s="1"/>
      <c r="AC219" s="5" t="s">
        <v>35</v>
      </c>
      <c r="AD219" s="6"/>
      <c r="AE219" s="6"/>
      <c r="AF219" s="7" t="s">
        <v>13</v>
      </c>
      <c r="AG219" s="6"/>
      <c r="AH219" s="6">
        <f>SUM(AH211,AH218)</f>
        <v>9956.15</v>
      </c>
      <c r="AJ219" s="5" t="s">
        <v>35</v>
      </c>
      <c r="AK219" s="6"/>
      <c r="AL219" s="6"/>
      <c r="AM219" s="7" t="s">
        <v>13</v>
      </c>
      <c r="AN219" s="6"/>
      <c r="AO219" s="6">
        <f>SUM(AO210,AO218)</f>
        <v>7461.9</v>
      </c>
    </row>
    <row r="220" spans="1:41" x14ac:dyDescent="0.25">
      <c r="A220" s="8" t="s">
        <v>13</v>
      </c>
      <c r="B220" s="9"/>
      <c r="C220" s="9"/>
      <c r="D220" s="7" t="s">
        <v>13</v>
      </c>
      <c r="E220" s="9"/>
      <c r="F220" s="9"/>
      <c r="H220" s="8" t="s">
        <v>13</v>
      </c>
      <c r="I220" s="9"/>
      <c r="J220" s="9"/>
      <c r="K220" s="7" t="s">
        <v>13</v>
      </c>
      <c r="L220" s="9"/>
      <c r="M220" s="9"/>
      <c r="O220" s="2" t="s">
        <v>9</v>
      </c>
      <c r="P220" s="2" t="s">
        <v>10</v>
      </c>
      <c r="Q220" s="1"/>
      <c r="R220" s="1"/>
      <c r="S220" s="1"/>
      <c r="T220" s="1"/>
      <c r="V220" s="1"/>
      <c r="W220" s="1"/>
      <c r="X220" s="1"/>
      <c r="Y220" s="1"/>
      <c r="Z220" s="1"/>
      <c r="AA220" s="1"/>
      <c r="AC220" s="8" t="s">
        <v>13</v>
      </c>
      <c r="AD220" s="9"/>
      <c r="AE220" s="9"/>
      <c r="AF220" s="7" t="s">
        <v>13</v>
      </c>
      <c r="AG220" s="9"/>
      <c r="AH220" s="9"/>
      <c r="AJ220" s="8" t="s">
        <v>13</v>
      </c>
      <c r="AK220" s="9"/>
      <c r="AL220" s="9"/>
      <c r="AM220" s="7" t="s">
        <v>13</v>
      </c>
      <c r="AN220" s="9"/>
      <c r="AO220" s="9"/>
    </row>
    <row r="221" spans="1:41" x14ac:dyDescent="0.25">
      <c r="A221" s="5" t="s">
        <v>36</v>
      </c>
      <c r="B221" s="6"/>
      <c r="C221" s="6"/>
      <c r="D221" s="7" t="s">
        <v>13</v>
      </c>
      <c r="E221" s="6"/>
      <c r="F221" s="6"/>
      <c r="H221" s="5" t="s">
        <v>36</v>
      </c>
      <c r="I221" s="6"/>
      <c r="J221" s="6"/>
      <c r="K221" s="7" t="s">
        <v>13</v>
      </c>
      <c r="L221" s="6"/>
      <c r="M221" s="6"/>
      <c r="O221" s="1"/>
      <c r="P221" s="1"/>
      <c r="Q221" s="1"/>
      <c r="R221" s="1"/>
      <c r="S221" s="1"/>
      <c r="T221" s="1"/>
      <c r="V221" s="3" t="s">
        <v>11</v>
      </c>
      <c r="W221" s="4" t="s">
        <v>12</v>
      </c>
      <c r="X221" s="4" t="s">
        <v>15</v>
      </c>
      <c r="Y221" s="4" t="s">
        <v>13</v>
      </c>
      <c r="Z221" s="4" t="s">
        <v>16</v>
      </c>
      <c r="AA221" s="4" t="s">
        <v>17</v>
      </c>
      <c r="AC221" s="5" t="s">
        <v>36</v>
      </c>
      <c r="AD221" s="6"/>
      <c r="AE221" s="6"/>
      <c r="AF221" s="7" t="s">
        <v>13</v>
      </c>
      <c r="AG221" s="6"/>
      <c r="AH221" s="6"/>
      <c r="AJ221" s="5" t="s">
        <v>36</v>
      </c>
      <c r="AK221" s="6"/>
      <c r="AL221" s="6"/>
      <c r="AM221" s="7" t="s">
        <v>13</v>
      </c>
      <c r="AN221" s="6"/>
      <c r="AO221" s="6"/>
    </row>
    <row r="222" spans="1:41" x14ac:dyDescent="0.25">
      <c r="A222" s="8" t="s">
        <v>38</v>
      </c>
      <c r="B222" s="9"/>
      <c r="C222" s="9">
        <v>-30</v>
      </c>
      <c r="D222" s="7" t="s">
        <v>13</v>
      </c>
      <c r="E222" s="9">
        <v>22.5</v>
      </c>
      <c r="F222" s="9">
        <f t="shared" ref="F222:F228" si="24">C222*E222</f>
        <v>-675</v>
      </c>
      <c r="H222" s="8" t="s">
        <v>39</v>
      </c>
      <c r="I222" s="9"/>
      <c r="J222" s="9">
        <v>-3</v>
      </c>
      <c r="K222" s="7" t="s">
        <v>13</v>
      </c>
      <c r="L222" s="9">
        <v>142.5</v>
      </c>
      <c r="M222" s="9">
        <f t="shared" ref="M222:M227" si="25">J222*L222</f>
        <v>-427.5</v>
      </c>
      <c r="O222" s="3" t="s">
        <v>11</v>
      </c>
      <c r="P222" s="4" t="s">
        <v>12</v>
      </c>
      <c r="Q222" s="4" t="s">
        <v>15</v>
      </c>
      <c r="R222" s="4" t="s">
        <v>13</v>
      </c>
      <c r="S222" s="4" t="s">
        <v>16</v>
      </c>
      <c r="T222" s="4" t="s">
        <v>17</v>
      </c>
      <c r="V222" s="5" t="s">
        <v>18</v>
      </c>
      <c r="W222" s="6"/>
      <c r="X222" s="6"/>
      <c r="Y222" s="7" t="s">
        <v>13</v>
      </c>
      <c r="Z222" s="6"/>
      <c r="AA222" s="6"/>
      <c r="AC222" s="8" t="s">
        <v>38</v>
      </c>
      <c r="AD222" s="9"/>
      <c r="AE222" s="9">
        <v>-30</v>
      </c>
      <c r="AF222" s="7" t="s">
        <v>13</v>
      </c>
      <c r="AG222" s="9">
        <v>25</v>
      </c>
      <c r="AH222" s="9">
        <f t="shared" ref="AH222:AH228" si="26">AE222*AG222</f>
        <v>-750</v>
      </c>
      <c r="AJ222" s="8" t="s">
        <v>39</v>
      </c>
      <c r="AK222" s="9"/>
      <c r="AL222" s="9">
        <v>-3</v>
      </c>
      <c r="AM222" s="7" t="s">
        <v>13</v>
      </c>
      <c r="AN222" s="9">
        <v>150</v>
      </c>
      <c r="AO222" s="9">
        <f t="shared" ref="AO222:AO227" si="27">AL222*AN222</f>
        <v>-450</v>
      </c>
    </row>
    <row r="223" spans="1:41" x14ac:dyDescent="0.25">
      <c r="A223" s="8" t="s">
        <v>39</v>
      </c>
      <c r="B223" s="9"/>
      <c r="C223" s="9">
        <v>-2</v>
      </c>
      <c r="D223" s="7" t="s">
        <v>13</v>
      </c>
      <c r="E223" s="9">
        <v>142.5</v>
      </c>
      <c r="F223" s="9">
        <f t="shared" si="24"/>
        <v>-285</v>
      </c>
      <c r="H223" s="8" t="s">
        <v>91</v>
      </c>
      <c r="I223" s="9"/>
      <c r="J223" s="12">
        <v>-0.33</v>
      </c>
      <c r="K223" s="7" t="s">
        <v>13</v>
      </c>
      <c r="L223" s="9">
        <v>380</v>
      </c>
      <c r="M223" s="9">
        <f t="shared" si="25"/>
        <v>-125.4</v>
      </c>
      <c r="O223" s="5" t="s">
        <v>18</v>
      </c>
      <c r="P223" s="6"/>
      <c r="Q223" s="6"/>
      <c r="R223" s="7" t="s">
        <v>13</v>
      </c>
      <c r="S223" s="6"/>
      <c r="T223" s="6"/>
      <c r="V223" s="8" t="s">
        <v>236</v>
      </c>
      <c r="W223" s="9">
        <v>10800</v>
      </c>
      <c r="X223" s="9">
        <v>10800</v>
      </c>
      <c r="Y223" s="7" t="s">
        <v>237</v>
      </c>
      <c r="Z223" s="10"/>
      <c r="AA223" s="9"/>
      <c r="AC223" s="8" t="s">
        <v>39</v>
      </c>
      <c r="AD223" s="9"/>
      <c r="AE223" s="9">
        <v>-2</v>
      </c>
      <c r="AF223" s="7" t="s">
        <v>13</v>
      </c>
      <c r="AG223" s="9">
        <v>150</v>
      </c>
      <c r="AH223" s="9">
        <f t="shared" si="26"/>
        <v>-300</v>
      </c>
      <c r="AJ223" s="8" t="s">
        <v>91</v>
      </c>
      <c r="AK223" s="9"/>
      <c r="AL223" s="12">
        <v>-0.33</v>
      </c>
      <c r="AM223" s="7" t="s">
        <v>13</v>
      </c>
      <c r="AN223" s="9">
        <v>400</v>
      </c>
      <c r="AO223" s="9">
        <f t="shared" si="27"/>
        <v>-132</v>
      </c>
    </row>
    <row r="224" spans="1:41" x14ac:dyDescent="0.25">
      <c r="A224" s="8" t="s">
        <v>91</v>
      </c>
      <c r="B224" s="9"/>
      <c r="C224" s="12">
        <v>-0.33</v>
      </c>
      <c r="D224" s="7" t="s">
        <v>13</v>
      </c>
      <c r="E224" s="9">
        <v>380</v>
      </c>
      <c r="F224" s="9">
        <f t="shared" si="24"/>
        <v>-125.4</v>
      </c>
      <c r="H224" s="8" t="s">
        <v>192</v>
      </c>
      <c r="I224" s="9"/>
      <c r="J224" s="12">
        <v>-0.5</v>
      </c>
      <c r="K224" s="7" t="s">
        <v>13</v>
      </c>
      <c r="L224" s="9">
        <v>250</v>
      </c>
      <c r="M224" s="9">
        <f t="shared" si="25"/>
        <v>-125</v>
      </c>
      <c r="O224" s="8" t="s">
        <v>236</v>
      </c>
      <c r="P224" s="9">
        <v>10800</v>
      </c>
      <c r="Q224" s="9">
        <v>10800</v>
      </c>
      <c r="R224" s="7" t="s">
        <v>237</v>
      </c>
      <c r="S224" s="10"/>
      <c r="T224" s="9"/>
      <c r="V224" s="8" t="s">
        <v>72</v>
      </c>
      <c r="W224" s="9">
        <v>10600</v>
      </c>
      <c r="X224" s="9">
        <v>10600</v>
      </c>
      <c r="Y224" s="7" t="s">
        <v>237</v>
      </c>
      <c r="Z224" s="10">
        <v>1.28</v>
      </c>
      <c r="AA224" s="9">
        <f>X224*Z224</f>
        <v>13568</v>
      </c>
      <c r="AC224" s="8" t="s">
        <v>91</v>
      </c>
      <c r="AD224" s="9"/>
      <c r="AE224" s="12">
        <v>-0.33</v>
      </c>
      <c r="AF224" s="7" t="s">
        <v>13</v>
      </c>
      <c r="AG224" s="9">
        <v>400</v>
      </c>
      <c r="AH224" s="9">
        <f t="shared" si="26"/>
        <v>-132</v>
      </c>
      <c r="AJ224" s="8" t="s">
        <v>192</v>
      </c>
      <c r="AK224" s="9"/>
      <c r="AL224" s="12">
        <v>-0.5</v>
      </c>
      <c r="AM224" s="7" t="s">
        <v>13</v>
      </c>
      <c r="AN224" s="9">
        <v>250</v>
      </c>
      <c r="AO224" s="9">
        <f t="shared" si="27"/>
        <v>-125</v>
      </c>
    </row>
    <row r="225" spans="1:41" x14ac:dyDescent="0.25">
      <c r="A225" s="8" t="s">
        <v>192</v>
      </c>
      <c r="B225" s="9"/>
      <c r="C225" s="12">
        <v>-0.5</v>
      </c>
      <c r="D225" s="7" t="s">
        <v>13</v>
      </c>
      <c r="E225" s="9">
        <v>250</v>
      </c>
      <c r="F225" s="9">
        <f t="shared" si="24"/>
        <v>-125</v>
      </c>
      <c r="H225" s="8" t="s">
        <v>246</v>
      </c>
      <c r="I225" s="9"/>
      <c r="J225" s="12">
        <v>-0.5</v>
      </c>
      <c r="K225" s="7" t="s">
        <v>13</v>
      </c>
      <c r="L225" s="9">
        <v>170</v>
      </c>
      <c r="M225" s="9">
        <f t="shared" si="25"/>
        <v>-85</v>
      </c>
      <c r="O225" s="8" t="s">
        <v>72</v>
      </c>
      <c r="P225" s="9">
        <v>10600</v>
      </c>
      <c r="Q225" s="9">
        <v>10600</v>
      </c>
      <c r="R225" s="7" t="s">
        <v>237</v>
      </c>
      <c r="S225" s="10">
        <v>1.28</v>
      </c>
      <c r="T225" s="9">
        <f>Q225*S225</f>
        <v>13568</v>
      </c>
      <c r="V225" s="5" t="s">
        <v>23</v>
      </c>
      <c r="W225" s="6"/>
      <c r="X225" s="6"/>
      <c r="Y225" s="7" t="s">
        <v>13</v>
      </c>
      <c r="Z225" s="6"/>
      <c r="AA225" s="6">
        <f>SUM(AA223:AA224)</f>
        <v>13568</v>
      </c>
      <c r="AC225" s="8" t="s">
        <v>192</v>
      </c>
      <c r="AD225" s="9"/>
      <c r="AE225" s="12">
        <v>-0.5</v>
      </c>
      <c r="AF225" s="7" t="s">
        <v>13</v>
      </c>
      <c r="AG225" s="9">
        <v>250</v>
      </c>
      <c r="AH225" s="9">
        <f t="shared" si="26"/>
        <v>-125</v>
      </c>
      <c r="AJ225" s="8" t="s">
        <v>246</v>
      </c>
      <c r="AK225" s="9"/>
      <c r="AL225" s="12">
        <v>-0.5</v>
      </c>
      <c r="AM225" s="7" t="s">
        <v>13</v>
      </c>
      <c r="AN225" s="9">
        <v>170</v>
      </c>
      <c r="AO225" s="9">
        <f t="shared" si="27"/>
        <v>-85</v>
      </c>
    </row>
    <row r="226" spans="1:41" x14ac:dyDescent="0.25">
      <c r="A226" s="8" t="s">
        <v>246</v>
      </c>
      <c r="B226" s="9"/>
      <c r="C226" s="12">
        <v>-0.5</v>
      </c>
      <c r="D226" s="7" t="s">
        <v>13</v>
      </c>
      <c r="E226" s="9">
        <v>170</v>
      </c>
      <c r="F226" s="9">
        <f t="shared" si="24"/>
        <v>-85</v>
      </c>
      <c r="H226" s="8" t="s">
        <v>247</v>
      </c>
      <c r="I226" s="9"/>
      <c r="J226" s="12">
        <v>-0.5</v>
      </c>
      <c r="K226" s="7" t="s">
        <v>13</v>
      </c>
      <c r="L226" s="9">
        <v>731</v>
      </c>
      <c r="M226" s="9">
        <f t="shared" si="25"/>
        <v>-365.5</v>
      </c>
      <c r="O226" s="5" t="s">
        <v>23</v>
      </c>
      <c r="P226" s="6"/>
      <c r="Q226" s="6"/>
      <c r="R226" s="7" t="s">
        <v>13</v>
      </c>
      <c r="S226" s="6"/>
      <c r="T226" s="6">
        <f>SUM(T224:T225)</f>
        <v>13568</v>
      </c>
      <c r="V226" s="8" t="s">
        <v>13</v>
      </c>
      <c r="W226" s="9"/>
      <c r="X226" s="9"/>
      <c r="Y226" s="7" t="s">
        <v>13</v>
      </c>
      <c r="Z226" s="9"/>
      <c r="AA226" s="9"/>
      <c r="AC226" s="8" t="s">
        <v>246</v>
      </c>
      <c r="AD226" s="9"/>
      <c r="AE226" s="12">
        <v>-0.5</v>
      </c>
      <c r="AF226" s="7" t="s">
        <v>13</v>
      </c>
      <c r="AG226" s="9">
        <v>170</v>
      </c>
      <c r="AH226" s="9">
        <f t="shared" si="26"/>
        <v>-85</v>
      </c>
      <c r="AJ226" s="8" t="s">
        <v>247</v>
      </c>
      <c r="AK226" s="9"/>
      <c r="AL226" s="12">
        <v>-0.5</v>
      </c>
      <c r="AM226" s="7" t="s">
        <v>13</v>
      </c>
      <c r="AN226" s="9">
        <v>766</v>
      </c>
      <c r="AO226" s="9">
        <f t="shared" si="27"/>
        <v>-383</v>
      </c>
    </row>
    <row r="227" spans="1:41" x14ac:dyDescent="0.25">
      <c r="A227" s="8" t="s">
        <v>247</v>
      </c>
      <c r="B227" s="9"/>
      <c r="C227" s="12">
        <v>-0.5</v>
      </c>
      <c r="D227" s="7" t="s">
        <v>13</v>
      </c>
      <c r="E227" s="9">
        <v>731</v>
      </c>
      <c r="F227" s="9">
        <f t="shared" si="24"/>
        <v>-365.5</v>
      </c>
      <c r="H227" s="8" t="s">
        <v>265</v>
      </c>
      <c r="I227" s="9"/>
      <c r="J227" s="9">
        <v>-4</v>
      </c>
      <c r="K227" s="7" t="s">
        <v>13</v>
      </c>
      <c r="L227" s="9">
        <v>600.15</v>
      </c>
      <c r="M227" s="9">
        <f t="shared" si="25"/>
        <v>-2400.6</v>
      </c>
      <c r="O227" s="8" t="s">
        <v>13</v>
      </c>
      <c r="P227" s="9"/>
      <c r="Q227" s="9"/>
      <c r="R227" s="7" t="s">
        <v>13</v>
      </c>
      <c r="S227" s="9"/>
      <c r="T227" s="9"/>
      <c r="V227" s="5" t="s">
        <v>24</v>
      </c>
      <c r="W227" s="6"/>
      <c r="X227" s="6"/>
      <c r="Y227" s="7" t="s">
        <v>13</v>
      </c>
      <c r="Z227" s="6"/>
      <c r="AA227" s="6"/>
      <c r="AC227" s="8" t="s">
        <v>247</v>
      </c>
      <c r="AD227" s="9"/>
      <c r="AE227" s="12">
        <v>-0.5</v>
      </c>
      <c r="AF227" s="7" t="s">
        <v>13</v>
      </c>
      <c r="AG227" s="9">
        <v>766</v>
      </c>
      <c r="AH227" s="9">
        <f t="shared" si="26"/>
        <v>-383</v>
      </c>
      <c r="AJ227" s="8" t="s">
        <v>265</v>
      </c>
      <c r="AK227" s="9"/>
      <c r="AL227" s="9">
        <v>-4</v>
      </c>
      <c r="AM227" s="7" t="s">
        <v>13</v>
      </c>
      <c r="AN227" s="9">
        <v>628.9</v>
      </c>
      <c r="AO227" s="9">
        <f t="shared" si="27"/>
        <v>-2515.6</v>
      </c>
    </row>
    <row r="228" spans="1:41" x14ac:dyDescent="0.25">
      <c r="A228" s="8" t="s">
        <v>265</v>
      </c>
      <c r="B228" s="9"/>
      <c r="C228" s="9">
        <v>-4</v>
      </c>
      <c r="D228" s="7" t="s">
        <v>13</v>
      </c>
      <c r="E228" s="9">
        <v>600.15</v>
      </c>
      <c r="F228" s="9">
        <f t="shared" si="24"/>
        <v>-2400.6</v>
      </c>
      <c r="H228" s="8" t="s">
        <v>48</v>
      </c>
      <c r="I228" s="9"/>
      <c r="J228" s="9"/>
      <c r="K228" s="7" t="s">
        <v>13</v>
      </c>
      <c r="L228" s="9"/>
      <c r="M228" s="9">
        <v>-500</v>
      </c>
      <c r="O228" s="5" t="s">
        <v>24</v>
      </c>
      <c r="P228" s="6"/>
      <c r="Q228" s="6"/>
      <c r="R228" s="7" t="s">
        <v>13</v>
      </c>
      <c r="S228" s="6"/>
      <c r="T228" s="6"/>
      <c r="V228" s="8" t="s">
        <v>245</v>
      </c>
      <c r="W228" s="9"/>
      <c r="X228" s="9">
        <v>-9</v>
      </c>
      <c r="Y228" s="7" t="s">
        <v>21</v>
      </c>
      <c r="Z228" s="10">
        <v>38</v>
      </c>
      <c r="AA228" s="9">
        <f>X228*Z228</f>
        <v>-342</v>
      </c>
      <c r="AC228" s="8" t="s">
        <v>265</v>
      </c>
      <c r="AD228" s="9"/>
      <c r="AE228" s="9">
        <v>-4</v>
      </c>
      <c r="AF228" s="7" t="s">
        <v>13</v>
      </c>
      <c r="AG228" s="9">
        <v>628.9</v>
      </c>
      <c r="AH228" s="9">
        <f t="shared" si="26"/>
        <v>-2515.6</v>
      </c>
      <c r="AJ228" s="8" t="s">
        <v>48</v>
      </c>
      <c r="AK228" s="9"/>
      <c r="AL228" s="9"/>
      <c r="AM228" s="7" t="s">
        <v>13</v>
      </c>
      <c r="AN228" s="9"/>
      <c r="AO228" s="9">
        <v>-500</v>
      </c>
    </row>
    <row r="229" spans="1:41" x14ac:dyDescent="0.25">
      <c r="A229" s="8" t="s">
        <v>48</v>
      </c>
      <c r="B229" s="9"/>
      <c r="C229" s="9"/>
      <c r="D229" s="7" t="s">
        <v>13</v>
      </c>
      <c r="E229" s="9"/>
      <c r="F229" s="9">
        <v>-500</v>
      </c>
      <c r="H229" s="5" t="s">
        <v>49</v>
      </c>
      <c r="I229" s="6"/>
      <c r="J229" s="6"/>
      <c r="K229" s="7" t="s">
        <v>13</v>
      </c>
      <c r="L229" s="6"/>
      <c r="M229" s="6">
        <f>SUM(M222:M228)</f>
        <v>-4029</v>
      </c>
      <c r="O229" s="8" t="s">
        <v>245</v>
      </c>
      <c r="P229" s="9"/>
      <c r="Q229" s="9">
        <v>-9</v>
      </c>
      <c r="R229" s="7" t="s">
        <v>21</v>
      </c>
      <c r="S229" s="10">
        <v>38</v>
      </c>
      <c r="T229" s="9">
        <f>Q229*S229</f>
        <v>-342</v>
      </c>
      <c r="V229" s="8" t="s">
        <v>26</v>
      </c>
      <c r="W229" s="9">
        <v>-300</v>
      </c>
      <c r="X229" s="9">
        <v>-300</v>
      </c>
      <c r="Y229" s="7" t="s">
        <v>21</v>
      </c>
      <c r="Z229" s="10">
        <v>7.75</v>
      </c>
      <c r="AA229" s="9">
        <f>X229*Z229</f>
        <v>-2325</v>
      </c>
      <c r="AC229" s="8" t="s">
        <v>48</v>
      </c>
      <c r="AD229" s="9"/>
      <c r="AE229" s="9"/>
      <c r="AF229" s="7" t="s">
        <v>13</v>
      </c>
      <c r="AG229" s="9"/>
      <c r="AH229" s="9">
        <v>-500</v>
      </c>
      <c r="AJ229" s="5" t="s">
        <v>49</v>
      </c>
      <c r="AK229" s="6"/>
      <c r="AL229" s="6"/>
      <c r="AM229" s="7" t="s">
        <v>13</v>
      </c>
      <c r="AN229" s="6"/>
      <c r="AO229" s="6">
        <f>SUM(AO222:AO228)</f>
        <v>-4190.6000000000004</v>
      </c>
    </row>
    <row r="230" spans="1:41" x14ac:dyDescent="0.25">
      <c r="A230" s="5" t="s">
        <v>49</v>
      </c>
      <c r="B230" s="6"/>
      <c r="C230" s="6"/>
      <c r="D230" s="7" t="s">
        <v>13</v>
      </c>
      <c r="E230" s="6"/>
      <c r="F230" s="6">
        <f>SUM(F222:F229)</f>
        <v>-4561.5</v>
      </c>
      <c r="H230" s="8" t="s">
        <v>50</v>
      </c>
      <c r="I230" s="9"/>
      <c r="J230" s="9"/>
      <c r="K230" s="7" t="s">
        <v>13</v>
      </c>
      <c r="L230" s="9"/>
      <c r="M230" s="9">
        <f>SUM(M219,M229)</f>
        <v>2444</v>
      </c>
      <c r="O230" s="8" t="s">
        <v>26</v>
      </c>
      <c r="P230" s="9">
        <v>-205</v>
      </c>
      <c r="Q230" s="9">
        <v>-205</v>
      </c>
      <c r="R230" s="7" t="s">
        <v>21</v>
      </c>
      <c r="S230" s="10">
        <v>7.75</v>
      </c>
      <c r="T230" s="9">
        <f>Q230*S230</f>
        <v>-1588.75</v>
      </c>
      <c r="V230" s="8" t="s">
        <v>73</v>
      </c>
      <c r="W230" s="9">
        <v>-21</v>
      </c>
      <c r="X230" s="9">
        <v>-21</v>
      </c>
      <c r="Y230" s="7" t="s">
        <v>21</v>
      </c>
      <c r="Z230" s="10">
        <v>12</v>
      </c>
      <c r="AA230" s="9">
        <f>X230*Z230</f>
        <v>-252</v>
      </c>
      <c r="AC230" s="5" t="s">
        <v>49</v>
      </c>
      <c r="AD230" s="6"/>
      <c r="AE230" s="6"/>
      <c r="AF230" s="7" t="s">
        <v>13</v>
      </c>
      <c r="AG230" s="6"/>
      <c r="AH230" s="6">
        <f>SUM(AH222:AH229)</f>
        <v>-4790.6000000000004</v>
      </c>
      <c r="AJ230" s="8" t="s">
        <v>50</v>
      </c>
      <c r="AK230" s="9"/>
      <c r="AL230" s="9"/>
      <c r="AM230" s="7" t="s">
        <v>13</v>
      </c>
      <c r="AN230" s="9"/>
      <c r="AO230" s="9">
        <f>SUM(AO219,AO229)</f>
        <v>3271.2999999999993</v>
      </c>
    </row>
    <row r="231" spans="1:41" x14ac:dyDescent="0.25">
      <c r="A231" s="8" t="s">
        <v>50</v>
      </c>
      <c r="B231" s="9"/>
      <c r="C231" s="9"/>
      <c r="D231" s="7" t="s">
        <v>13</v>
      </c>
      <c r="E231" s="9"/>
      <c r="F231" s="9">
        <f>SUM(F219,F230)</f>
        <v>4423.75</v>
      </c>
      <c r="H231" s="1"/>
      <c r="I231" s="1"/>
      <c r="J231" s="1"/>
      <c r="K231" s="1"/>
      <c r="L231" s="1"/>
      <c r="M231" s="1"/>
      <c r="O231" s="8" t="s">
        <v>27</v>
      </c>
      <c r="P231" s="9"/>
      <c r="Q231" s="9">
        <v>-30</v>
      </c>
      <c r="R231" s="7" t="s">
        <v>28</v>
      </c>
      <c r="S231" s="10"/>
      <c r="T231" s="9"/>
      <c r="V231" s="8" t="s">
        <v>134</v>
      </c>
      <c r="W231" s="9">
        <v>-316</v>
      </c>
      <c r="X231" s="9">
        <v>-316</v>
      </c>
      <c r="Y231" s="7" t="s">
        <v>21</v>
      </c>
      <c r="Z231" s="10">
        <v>6</v>
      </c>
      <c r="AA231" s="9">
        <f>X231*Z231</f>
        <v>-1896</v>
      </c>
      <c r="AC231" s="8" t="s">
        <v>50</v>
      </c>
      <c r="AD231" s="9"/>
      <c r="AE231" s="9"/>
      <c r="AF231" s="7" t="s">
        <v>13</v>
      </c>
      <c r="AG231" s="9"/>
      <c r="AH231" s="9">
        <f>SUM(AH219,AH230)</f>
        <v>5165.5499999999993</v>
      </c>
      <c r="AJ231" s="1"/>
      <c r="AK231" s="1"/>
      <c r="AL231" s="1"/>
      <c r="AM231" s="1"/>
      <c r="AN231" s="1"/>
      <c r="AO231" s="1"/>
    </row>
    <row r="232" spans="1:41" x14ac:dyDescent="0.25">
      <c r="A232" s="1"/>
      <c r="B232" s="1"/>
      <c r="C232" s="1"/>
      <c r="D232" s="1"/>
      <c r="E232" s="1"/>
      <c r="F232" s="1"/>
      <c r="H232" s="2" t="s">
        <v>266</v>
      </c>
      <c r="I232" s="1"/>
      <c r="J232" s="1"/>
      <c r="K232" s="1"/>
      <c r="L232" s="1"/>
      <c r="M232" s="1"/>
      <c r="O232" s="8" t="s">
        <v>74</v>
      </c>
      <c r="P232" s="9"/>
      <c r="Q232" s="9">
        <v>-49</v>
      </c>
      <c r="R232" s="7" t="s">
        <v>30</v>
      </c>
      <c r="S232" s="10">
        <v>2.2000000000000002</v>
      </c>
      <c r="T232" s="9">
        <f>Q232*S232</f>
        <v>-107.80000000000001</v>
      </c>
      <c r="V232" s="8" t="s">
        <v>74</v>
      </c>
      <c r="W232" s="9"/>
      <c r="X232" s="9">
        <v>-49</v>
      </c>
      <c r="Y232" s="7" t="s">
        <v>30</v>
      </c>
      <c r="Z232" s="10">
        <v>2.2000000000000002</v>
      </c>
      <c r="AA232" s="9">
        <f>X232*Z232</f>
        <v>-107.80000000000001</v>
      </c>
      <c r="AC232" s="1"/>
      <c r="AD232" s="1"/>
      <c r="AE232" s="1"/>
      <c r="AF232" s="1"/>
      <c r="AG232" s="1"/>
      <c r="AH232" s="1"/>
      <c r="AJ232" s="2" t="s">
        <v>266</v>
      </c>
      <c r="AK232" s="1"/>
      <c r="AL232" s="1"/>
      <c r="AM232" s="1"/>
      <c r="AN232" s="1"/>
      <c r="AO232" s="1"/>
    </row>
    <row r="233" spans="1:41" x14ac:dyDescent="0.25">
      <c r="A233" s="2" t="s">
        <v>266</v>
      </c>
      <c r="B233" s="1"/>
      <c r="C233" s="1"/>
      <c r="D233" s="1"/>
      <c r="E233" s="1"/>
      <c r="F233" s="1"/>
      <c r="H233" s="2" t="s">
        <v>267</v>
      </c>
      <c r="I233" s="1"/>
      <c r="J233" s="1"/>
      <c r="K233" s="1"/>
      <c r="L233" s="1"/>
      <c r="M233" s="1"/>
      <c r="O233" s="5" t="s">
        <v>34</v>
      </c>
      <c r="P233" s="6"/>
      <c r="Q233" s="6"/>
      <c r="R233" s="7" t="s">
        <v>13</v>
      </c>
      <c r="S233" s="6"/>
      <c r="T233" s="6">
        <f>SUM(T228:T232)</f>
        <v>-2038.55</v>
      </c>
      <c r="V233" s="5" t="s">
        <v>34</v>
      </c>
      <c r="W233" s="6"/>
      <c r="X233" s="6"/>
      <c r="Y233" s="7" t="s">
        <v>13</v>
      </c>
      <c r="Z233" s="6"/>
      <c r="AA233" s="6">
        <f>SUM(AA227:AA232)</f>
        <v>-4922.8</v>
      </c>
      <c r="AC233" s="2" t="s">
        <v>266</v>
      </c>
      <c r="AD233" s="1"/>
      <c r="AE233" s="1"/>
      <c r="AF233" s="1"/>
      <c r="AG233" s="1"/>
      <c r="AH233" s="1"/>
      <c r="AJ233" s="2" t="s">
        <v>267</v>
      </c>
      <c r="AK233" s="1"/>
      <c r="AL233" s="1"/>
      <c r="AM233" s="1"/>
      <c r="AN233" s="1"/>
      <c r="AO233" s="1"/>
    </row>
    <row r="234" spans="1:41" x14ac:dyDescent="0.25">
      <c r="A234" s="2" t="s">
        <v>267</v>
      </c>
      <c r="B234" s="1"/>
      <c r="C234" s="1"/>
      <c r="D234" s="1"/>
      <c r="E234" s="1"/>
      <c r="F234" s="1"/>
      <c r="H234" s="2" t="s">
        <v>255</v>
      </c>
      <c r="I234" s="1"/>
      <c r="J234" s="1"/>
      <c r="K234" s="1"/>
      <c r="L234" s="1"/>
      <c r="M234" s="1"/>
      <c r="O234" s="5" t="s">
        <v>35</v>
      </c>
      <c r="P234" s="6"/>
      <c r="Q234" s="6"/>
      <c r="R234" s="7" t="s">
        <v>13</v>
      </c>
      <c r="S234" s="6"/>
      <c r="T234" s="6">
        <f>SUM(T226,T233)</f>
        <v>11529.45</v>
      </c>
      <c r="V234" s="5" t="s">
        <v>35</v>
      </c>
      <c r="W234" s="6"/>
      <c r="X234" s="6"/>
      <c r="Y234" s="7" t="s">
        <v>13</v>
      </c>
      <c r="Z234" s="6"/>
      <c r="AA234" s="6">
        <f>SUM(AA225,AA233)</f>
        <v>8645.2000000000007</v>
      </c>
      <c r="AC234" s="2" t="s">
        <v>267</v>
      </c>
      <c r="AD234" s="1"/>
      <c r="AE234" s="1"/>
      <c r="AF234" s="1"/>
      <c r="AG234" s="1"/>
      <c r="AH234" s="1"/>
      <c r="AJ234" s="2" t="s">
        <v>255</v>
      </c>
      <c r="AK234" s="1"/>
      <c r="AL234" s="1"/>
      <c r="AM234" s="1"/>
      <c r="AN234" s="1"/>
      <c r="AO234" s="1"/>
    </row>
    <row r="235" spans="1:41" x14ac:dyDescent="0.25">
      <c r="A235" s="2" t="s">
        <v>255</v>
      </c>
      <c r="B235" s="1"/>
      <c r="C235" s="1"/>
      <c r="D235" s="1"/>
      <c r="E235" s="1"/>
      <c r="F235" s="1"/>
      <c r="H235" s="1"/>
      <c r="I235" s="1"/>
      <c r="J235" s="1"/>
      <c r="K235" s="1"/>
      <c r="L235" s="1"/>
      <c r="M235" s="1"/>
      <c r="O235" s="8" t="s">
        <v>13</v>
      </c>
      <c r="P235" s="9"/>
      <c r="Q235" s="9"/>
      <c r="R235" s="7" t="s">
        <v>13</v>
      </c>
      <c r="S235" s="9"/>
      <c r="T235" s="9"/>
      <c r="V235" s="8" t="s">
        <v>13</v>
      </c>
      <c r="W235" s="9"/>
      <c r="X235" s="9"/>
      <c r="Y235" s="7" t="s">
        <v>13</v>
      </c>
      <c r="Z235" s="9"/>
      <c r="AA235" s="9"/>
      <c r="AC235" s="2" t="s">
        <v>255</v>
      </c>
      <c r="AD235" s="1"/>
      <c r="AE235" s="1"/>
      <c r="AF235" s="1"/>
      <c r="AG235" s="1"/>
      <c r="AH235" s="1"/>
      <c r="AJ235" s="1"/>
      <c r="AK235" s="1"/>
      <c r="AL235" s="1"/>
      <c r="AM235" s="1"/>
      <c r="AN235" s="1"/>
      <c r="AO235" s="1"/>
    </row>
    <row r="236" spans="1:41" x14ac:dyDescent="0.25">
      <c r="A236" s="1"/>
      <c r="B236" s="1"/>
      <c r="C236" s="1"/>
      <c r="D236" s="1"/>
      <c r="E236" s="1"/>
      <c r="F236" s="1"/>
      <c r="H236" s="2" t="s">
        <v>52</v>
      </c>
      <c r="I236" s="1"/>
      <c r="J236" s="1"/>
      <c r="K236" s="1"/>
      <c r="L236" s="1"/>
      <c r="M236" s="1"/>
      <c r="O236" s="5" t="s">
        <v>36</v>
      </c>
      <c r="P236" s="6"/>
      <c r="Q236" s="6"/>
      <c r="R236" s="7" t="s">
        <v>13</v>
      </c>
      <c r="S236" s="6"/>
      <c r="T236" s="6"/>
      <c r="V236" s="5" t="s">
        <v>36</v>
      </c>
      <c r="W236" s="6"/>
      <c r="X236" s="6"/>
      <c r="Y236" s="7" t="s">
        <v>13</v>
      </c>
      <c r="Z236" s="6"/>
      <c r="AA236" s="6"/>
      <c r="AC236" s="1"/>
      <c r="AD236" s="1"/>
      <c r="AE236" s="1"/>
      <c r="AF236" s="1"/>
      <c r="AG236" s="1"/>
      <c r="AH236" s="1"/>
      <c r="AJ236" s="2" t="s">
        <v>52</v>
      </c>
      <c r="AK236" s="1"/>
      <c r="AL236" s="1"/>
      <c r="AM236" s="1"/>
      <c r="AN236" s="1"/>
      <c r="AO236" s="1"/>
    </row>
    <row r="237" spans="1:41" x14ac:dyDescent="0.25">
      <c r="A237" s="2" t="s">
        <v>52</v>
      </c>
      <c r="B237" s="1"/>
      <c r="C237" s="1"/>
      <c r="D237" s="1"/>
      <c r="E237" s="1"/>
      <c r="F237" s="1"/>
      <c r="H237" s="1"/>
      <c r="I237" s="1"/>
      <c r="J237" s="1"/>
      <c r="K237" s="1"/>
      <c r="L237" s="1"/>
      <c r="M237" s="1"/>
      <c r="O237" s="8" t="s">
        <v>38</v>
      </c>
      <c r="P237" s="9"/>
      <c r="Q237" s="9">
        <v>-30</v>
      </c>
      <c r="R237" s="7" t="s">
        <v>13</v>
      </c>
      <c r="S237" s="9">
        <v>22.5</v>
      </c>
      <c r="T237" s="9">
        <f t="shared" ref="T237:T246" si="28">Q237*S237</f>
        <v>-675</v>
      </c>
      <c r="V237" s="8" t="s">
        <v>39</v>
      </c>
      <c r="W237" s="9"/>
      <c r="X237" s="9">
        <v>-3</v>
      </c>
      <c r="Y237" s="7" t="s">
        <v>13</v>
      </c>
      <c r="Z237" s="9">
        <v>142.5</v>
      </c>
      <c r="AA237" s="9">
        <f t="shared" ref="AA237:AA245" si="29">X237*Z237</f>
        <v>-427.5</v>
      </c>
      <c r="AC237" s="2" t="s">
        <v>52</v>
      </c>
      <c r="AD237" s="1"/>
      <c r="AE237" s="1"/>
      <c r="AF237" s="1"/>
      <c r="AG237" s="1"/>
      <c r="AH237" s="1"/>
      <c r="AJ237" s="1"/>
      <c r="AK237" s="1"/>
      <c r="AL237" s="1"/>
      <c r="AM237" s="1"/>
      <c r="AN237" s="1"/>
      <c r="AO237" s="1"/>
    </row>
    <row r="238" spans="1:41" x14ac:dyDescent="0.25">
      <c r="A238" s="1"/>
      <c r="B238" s="1"/>
      <c r="C238" s="1"/>
      <c r="D238" s="1"/>
      <c r="E238" s="1"/>
      <c r="F238" s="1"/>
      <c r="H238" s="1" t="s">
        <v>268</v>
      </c>
      <c r="I238" s="1"/>
      <c r="J238" s="1"/>
      <c r="K238" s="1"/>
      <c r="L238" s="1"/>
      <c r="M238" s="1"/>
      <c r="O238" s="8" t="s">
        <v>39</v>
      </c>
      <c r="P238" s="9"/>
      <c r="Q238" s="9">
        <v>-2</v>
      </c>
      <c r="R238" s="7" t="s">
        <v>13</v>
      </c>
      <c r="S238" s="9">
        <v>142.5</v>
      </c>
      <c r="T238" s="9">
        <f t="shared" si="28"/>
        <v>-285</v>
      </c>
      <c r="V238" s="8" t="s">
        <v>91</v>
      </c>
      <c r="W238" s="9"/>
      <c r="X238" s="12">
        <v>-0.33</v>
      </c>
      <c r="Y238" s="7" t="s">
        <v>13</v>
      </c>
      <c r="Z238" s="9">
        <v>380</v>
      </c>
      <c r="AA238" s="9">
        <f t="shared" si="29"/>
        <v>-125.4</v>
      </c>
      <c r="AC238" s="1"/>
      <c r="AD238" s="1"/>
      <c r="AE238" s="1"/>
      <c r="AF238" s="1"/>
      <c r="AG238" s="1"/>
      <c r="AH238" s="1"/>
      <c r="AJ238" s="1" t="s">
        <v>268</v>
      </c>
      <c r="AK238" s="1"/>
      <c r="AL238" s="1"/>
      <c r="AM238" s="1"/>
      <c r="AN238" s="1"/>
      <c r="AO238" s="1"/>
    </row>
    <row r="239" spans="1:41" x14ac:dyDescent="0.25">
      <c r="A239" s="1" t="s">
        <v>268</v>
      </c>
      <c r="B239" s="1"/>
      <c r="C239" s="1"/>
      <c r="D239" s="1"/>
      <c r="E239" s="1"/>
      <c r="F239" s="1"/>
      <c r="H239" s="2" t="s">
        <v>1</v>
      </c>
      <c r="I239" s="2" t="s">
        <v>235</v>
      </c>
      <c r="J239" s="1"/>
      <c r="K239" s="1"/>
      <c r="L239" s="1"/>
      <c r="M239" s="1"/>
      <c r="O239" s="8" t="s">
        <v>91</v>
      </c>
      <c r="P239" s="9"/>
      <c r="Q239" s="12">
        <v>-0.33</v>
      </c>
      <c r="R239" s="7" t="s">
        <v>13</v>
      </c>
      <c r="S239" s="9">
        <v>380</v>
      </c>
      <c r="T239" s="9">
        <f t="shared" si="28"/>
        <v>-125.4</v>
      </c>
      <c r="V239" s="8" t="s">
        <v>192</v>
      </c>
      <c r="W239" s="9"/>
      <c r="X239" s="12">
        <v>-0.5</v>
      </c>
      <c r="Y239" s="7" t="s">
        <v>13</v>
      </c>
      <c r="Z239" s="9">
        <v>250</v>
      </c>
      <c r="AA239" s="9">
        <f t="shared" si="29"/>
        <v>-125</v>
      </c>
      <c r="AC239" s="1" t="s">
        <v>268</v>
      </c>
      <c r="AD239" s="1"/>
      <c r="AE239" s="1"/>
      <c r="AF239" s="1"/>
      <c r="AG239" s="1"/>
      <c r="AH239" s="1"/>
      <c r="AJ239" s="2" t="s">
        <v>1</v>
      </c>
      <c r="AK239" s="2" t="s">
        <v>235</v>
      </c>
      <c r="AL239" s="1"/>
      <c r="AM239" s="1"/>
      <c r="AN239" s="1"/>
      <c r="AO239" s="1"/>
    </row>
    <row r="240" spans="1:41" x14ac:dyDescent="0.25">
      <c r="A240" s="2" t="s">
        <v>1</v>
      </c>
      <c r="B240" s="2" t="s">
        <v>235</v>
      </c>
      <c r="C240" s="1"/>
      <c r="D240" s="1"/>
      <c r="E240" s="1"/>
      <c r="F240" s="1"/>
      <c r="H240" s="2" t="s">
        <v>3</v>
      </c>
      <c r="I240" s="2" t="s">
        <v>4</v>
      </c>
      <c r="J240" s="1"/>
      <c r="K240" s="1"/>
      <c r="L240" s="1"/>
      <c r="M240" s="1"/>
      <c r="O240" s="8" t="s">
        <v>192</v>
      </c>
      <c r="P240" s="9"/>
      <c r="Q240" s="12">
        <v>-0.5</v>
      </c>
      <c r="R240" s="7" t="s">
        <v>13</v>
      </c>
      <c r="S240" s="9">
        <v>250</v>
      </c>
      <c r="T240" s="9">
        <f t="shared" si="28"/>
        <v>-125</v>
      </c>
      <c r="V240" s="8" t="s">
        <v>246</v>
      </c>
      <c r="W240" s="9"/>
      <c r="X240" s="12">
        <v>-0.5</v>
      </c>
      <c r="Y240" s="7" t="s">
        <v>13</v>
      </c>
      <c r="Z240" s="9">
        <v>170</v>
      </c>
      <c r="AA240" s="9">
        <f t="shared" si="29"/>
        <v>-85</v>
      </c>
      <c r="AC240" s="2" t="s">
        <v>1</v>
      </c>
      <c r="AD240" s="2" t="s">
        <v>235</v>
      </c>
      <c r="AE240" s="1"/>
      <c r="AF240" s="1"/>
      <c r="AG240" s="1"/>
      <c r="AH240" s="1"/>
      <c r="AJ240" s="2" t="s">
        <v>3</v>
      </c>
      <c r="AK240" s="2" t="s">
        <v>4</v>
      </c>
      <c r="AL240" s="1"/>
      <c r="AM240" s="1"/>
      <c r="AN240" s="1"/>
      <c r="AO240" s="1"/>
    </row>
    <row r="241" spans="1:41" x14ac:dyDescent="0.25">
      <c r="A241" s="2" t="s">
        <v>3</v>
      </c>
      <c r="B241" s="2" t="s">
        <v>4</v>
      </c>
      <c r="C241" s="1"/>
      <c r="D241" s="1"/>
      <c r="E241" s="1"/>
      <c r="F241" s="1"/>
      <c r="H241" s="2" t="s">
        <v>5</v>
      </c>
      <c r="I241" s="2" t="s">
        <v>6</v>
      </c>
      <c r="J241" s="1"/>
      <c r="K241" s="1"/>
      <c r="L241" s="1"/>
      <c r="M241" s="1"/>
      <c r="O241" s="8" t="s">
        <v>246</v>
      </c>
      <c r="P241" s="9"/>
      <c r="Q241" s="12">
        <v>-0.5</v>
      </c>
      <c r="R241" s="7" t="s">
        <v>13</v>
      </c>
      <c r="S241" s="9">
        <v>170</v>
      </c>
      <c r="T241" s="9">
        <f t="shared" si="28"/>
        <v>-85</v>
      </c>
      <c r="V241" s="8" t="s">
        <v>247</v>
      </c>
      <c r="W241" s="9"/>
      <c r="X241" s="12">
        <v>-0.5</v>
      </c>
      <c r="Y241" s="7" t="s">
        <v>13</v>
      </c>
      <c r="Z241" s="9">
        <v>823</v>
      </c>
      <c r="AA241" s="9">
        <f t="shared" si="29"/>
        <v>-411.5</v>
      </c>
      <c r="AC241" s="2" t="s">
        <v>3</v>
      </c>
      <c r="AD241" s="2" t="s">
        <v>4</v>
      </c>
      <c r="AE241" s="1"/>
      <c r="AF241" s="1"/>
      <c r="AG241" s="1"/>
      <c r="AH241" s="1"/>
      <c r="AJ241" s="2" t="s">
        <v>5</v>
      </c>
      <c r="AK241" s="2" t="s">
        <v>6</v>
      </c>
      <c r="AL241" s="1"/>
      <c r="AM241" s="1"/>
      <c r="AN241" s="1"/>
      <c r="AO241" s="1"/>
    </row>
    <row r="242" spans="1:41" x14ac:dyDescent="0.25">
      <c r="A242" s="2" t="s">
        <v>5</v>
      </c>
      <c r="B242" s="2" t="s">
        <v>6</v>
      </c>
      <c r="C242" s="1"/>
      <c r="D242" s="1"/>
      <c r="E242" s="1"/>
      <c r="F242" s="1"/>
      <c r="H242" s="2" t="s">
        <v>7</v>
      </c>
      <c r="I242" s="2" t="s">
        <v>8</v>
      </c>
      <c r="J242" s="1"/>
      <c r="K242" s="1"/>
      <c r="L242" s="1"/>
      <c r="M242" s="1"/>
      <c r="O242" s="8" t="s">
        <v>247</v>
      </c>
      <c r="P242" s="9"/>
      <c r="Q242" s="12">
        <v>-0.5</v>
      </c>
      <c r="R242" s="7" t="s">
        <v>13</v>
      </c>
      <c r="S242" s="9">
        <v>823</v>
      </c>
      <c r="T242" s="9">
        <f t="shared" si="28"/>
        <v>-411.5</v>
      </c>
      <c r="V242" s="8" t="s">
        <v>265</v>
      </c>
      <c r="W242" s="9"/>
      <c r="X242" s="9">
        <v>-4</v>
      </c>
      <c r="Y242" s="7" t="s">
        <v>13</v>
      </c>
      <c r="Z242" s="9">
        <v>675.62</v>
      </c>
      <c r="AA242" s="9">
        <f t="shared" si="29"/>
        <v>-2702.48</v>
      </c>
      <c r="AC242" s="2" t="s">
        <v>5</v>
      </c>
      <c r="AD242" s="2" t="s">
        <v>6</v>
      </c>
      <c r="AE242" s="1"/>
      <c r="AF242" s="1"/>
      <c r="AG242" s="1"/>
      <c r="AH242" s="1"/>
      <c r="AJ242" s="2" t="s">
        <v>7</v>
      </c>
      <c r="AK242" s="2" t="s">
        <v>187</v>
      </c>
      <c r="AL242" s="1"/>
      <c r="AM242" s="1"/>
      <c r="AN242" s="1"/>
      <c r="AO242" s="1"/>
    </row>
    <row r="243" spans="1:41" x14ac:dyDescent="0.25">
      <c r="A243" s="2" t="s">
        <v>7</v>
      </c>
      <c r="B243" s="2" t="s">
        <v>8</v>
      </c>
      <c r="C243" s="1"/>
      <c r="D243" s="1"/>
      <c r="E243" s="1"/>
      <c r="F243" s="1"/>
      <c r="H243" s="2" t="s">
        <v>9</v>
      </c>
      <c r="I243" s="2" t="s">
        <v>133</v>
      </c>
      <c r="J243" s="1"/>
      <c r="K243" s="1"/>
      <c r="L243" s="1"/>
      <c r="M243" s="1"/>
      <c r="O243" s="8" t="s">
        <v>265</v>
      </c>
      <c r="P243" s="9"/>
      <c r="Q243" s="9">
        <v>-4</v>
      </c>
      <c r="R243" s="7" t="s">
        <v>13</v>
      </c>
      <c r="S243" s="9">
        <v>675.62</v>
      </c>
      <c r="T243" s="9">
        <f t="shared" si="28"/>
        <v>-2702.48</v>
      </c>
      <c r="V243" s="8" t="s">
        <v>153</v>
      </c>
      <c r="W243" s="9"/>
      <c r="X243" s="9">
        <v>-1</v>
      </c>
      <c r="Y243" s="7" t="s">
        <v>13</v>
      </c>
      <c r="Z243" s="9">
        <v>1225</v>
      </c>
      <c r="AA243" s="9">
        <f t="shared" si="29"/>
        <v>-1225</v>
      </c>
      <c r="AC243" s="2" t="s">
        <v>7</v>
      </c>
      <c r="AD243" s="2" t="s">
        <v>187</v>
      </c>
      <c r="AE243" s="1"/>
      <c r="AF243" s="1"/>
      <c r="AG243" s="1"/>
      <c r="AH243" s="1"/>
      <c r="AJ243" s="2" t="s">
        <v>9</v>
      </c>
      <c r="AK243" s="2" t="s">
        <v>133</v>
      </c>
      <c r="AL243" s="1"/>
      <c r="AM243" s="1"/>
      <c r="AN243" s="1"/>
      <c r="AO243" s="1"/>
    </row>
    <row r="244" spans="1:41" x14ac:dyDescent="0.25">
      <c r="A244" s="2" t="s">
        <v>9</v>
      </c>
      <c r="B244" s="2" t="s">
        <v>10</v>
      </c>
      <c r="C244" s="1"/>
      <c r="D244" s="1"/>
      <c r="E244" s="1"/>
      <c r="F244" s="1"/>
      <c r="H244" s="1"/>
      <c r="I244" s="1"/>
      <c r="J244" s="1"/>
      <c r="K244" s="1"/>
      <c r="L244" s="1"/>
      <c r="M244" s="1"/>
      <c r="O244" s="8" t="s">
        <v>153</v>
      </c>
      <c r="P244" s="9"/>
      <c r="Q244" s="9">
        <v>-1</v>
      </c>
      <c r="R244" s="7" t="s">
        <v>13</v>
      </c>
      <c r="S244" s="9">
        <v>1225</v>
      </c>
      <c r="T244" s="9">
        <f t="shared" si="28"/>
        <v>-1225</v>
      </c>
      <c r="V244" s="8" t="s">
        <v>154</v>
      </c>
      <c r="W244" s="9"/>
      <c r="X244" s="9">
        <v>-3</v>
      </c>
      <c r="Y244" s="7" t="s">
        <v>13</v>
      </c>
      <c r="Z244" s="9">
        <v>125</v>
      </c>
      <c r="AA244" s="9">
        <f t="shared" si="29"/>
        <v>-375</v>
      </c>
      <c r="AC244" s="2" t="s">
        <v>9</v>
      </c>
      <c r="AD244" s="2" t="s">
        <v>10</v>
      </c>
      <c r="AE244" s="1"/>
      <c r="AF244" s="1"/>
      <c r="AG244" s="1"/>
      <c r="AH244" s="1"/>
      <c r="AJ244" s="1"/>
      <c r="AK244" s="1"/>
      <c r="AL244" s="1"/>
      <c r="AM244" s="1"/>
      <c r="AN244" s="1"/>
      <c r="AO244" s="1"/>
    </row>
    <row r="245" spans="1:41" x14ac:dyDescent="0.25">
      <c r="A245" s="1"/>
      <c r="B245" s="1"/>
      <c r="C245" s="1"/>
      <c r="D245" s="1"/>
      <c r="E245" s="1"/>
      <c r="F245" s="1"/>
      <c r="H245" s="3" t="s">
        <v>11</v>
      </c>
      <c r="I245" s="4" t="s">
        <v>12</v>
      </c>
      <c r="J245" s="4" t="s">
        <v>15</v>
      </c>
      <c r="K245" s="4" t="s">
        <v>13</v>
      </c>
      <c r="L245" s="4" t="s">
        <v>16</v>
      </c>
      <c r="M245" s="4" t="s">
        <v>17</v>
      </c>
      <c r="O245" s="8" t="s">
        <v>154</v>
      </c>
      <c r="P245" s="9"/>
      <c r="Q245" s="9">
        <v>-3</v>
      </c>
      <c r="R245" s="7" t="s">
        <v>13</v>
      </c>
      <c r="S245" s="9">
        <v>125</v>
      </c>
      <c r="T245" s="9">
        <f t="shared" si="28"/>
        <v>-375</v>
      </c>
      <c r="V245" s="8" t="s">
        <v>324</v>
      </c>
      <c r="W245" s="9"/>
      <c r="X245" s="9">
        <v>-160</v>
      </c>
      <c r="Y245" s="7" t="s">
        <v>13</v>
      </c>
      <c r="Z245" s="9">
        <v>5</v>
      </c>
      <c r="AA245" s="9">
        <f t="shared" si="29"/>
        <v>-800</v>
      </c>
      <c r="AC245" s="1"/>
      <c r="AD245" s="1"/>
      <c r="AE245" s="1"/>
      <c r="AF245" s="1"/>
      <c r="AG245" s="1"/>
      <c r="AH245" s="1"/>
      <c r="AJ245" s="3" t="s">
        <v>11</v>
      </c>
      <c r="AK245" s="4" t="s">
        <v>12</v>
      </c>
      <c r="AL245" s="4" t="s">
        <v>15</v>
      </c>
      <c r="AM245" s="4" t="s">
        <v>13</v>
      </c>
      <c r="AN245" s="4" t="s">
        <v>16</v>
      </c>
      <c r="AO245" s="4" t="s">
        <v>17</v>
      </c>
    </row>
    <row r="246" spans="1:41" x14ac:dyDescent="0.25">
      <c r="A246" s="3" t="s">
        <v>11</v>
      </c>
      <c r="B246" s="4" t="s">
        <v>12</v>
      </c>
      <c r="C246" s="4" t="s">
        <v>15</v>
      </c>
      <c r="D246" s="4" t="s">
        <v>13</v>
      </c>
      <c r="E246" s="4" t="s">
        <v>16</v>
      </c>
      <c r="F246" s="4" t="s">
        <v>17</v>
      </c>
      <c r="H246" s="5" t="s">
        <v>18</v>
      </c>
      <c r="I246" s="6"/>
      <c r="J246" s="6"/>
      <c r="K246" s="7" t="s">
        <v>13</v>
      </c>
      <c r="L246" s="6"/>
      <c r="M246" s="6"/>
      <c r="O246" s="8" t="s">
        <v>324</v>
      </c>
      <c r="P246" s="9"/>
      <c r="Q246" s="9">
        <v>-160</v>
      </c>
      <c r="R246" s="7" t="s">
        <v>13</v>
      </c>
      <c r="S246" s="9">
        <v>5</v>
      </c>
      <c r="T246" s="9">
        <f t="shared" si="28"/>
        <v>-800</v>
      </c>
      <c r="V246" s="8" t="s">
        <v>48</v>
      </c>
      <c r="W246" s="9"/>
      <c r="X246" s="9"/>
      <c r="Y246" s="7" t="s">
        <v>13</v>
      </c>
      <c r="Z246" s="9"/>
      <c r="AA246" s="9">
        <v>-500</v>
      </c>
      <c r="AC246" s="3" t="s">
        <v>11</v>
      </c>
      <c r="AD246" s="4" t="s">
        <v>12</v>
      </c>
      <c r="AE246" s="4" t="s">
        <v>15</v>
      </c>
      <c r="AF246" s="4" t="s">
        <v>13</v>
      </c>
      <c r="AG246" s="4" t="s">
        <v>16</v>
      </c>
      <c r="AH246" s="4" t="s">
        <v>17</v>
      </c>
      <c r="AJ246" s="5" t="s">
        <v>18</v>
      </c>
      <c r="AK246" s="6"/>
      <c r="AL246" s="6"/>
      <c r="AM246" s="7" t="s">
        <v>13</v>
      </c>
      <c r="AN246" s="6"/>
      <c r="AO246" s="6"/>
    </row>
    <row r="247" spans="1:41" x14ac:dyDescent="0.25">
      <c r="A247" s="5" t="s">
        <v>18</v>
      </c>
      <c r="B247" s="6"/>
      <c r="C247" s="6"/>
      <c r="D247" s="7" t="s">
        <v>13</v>
      </c>
      <c r="E247" s="6"/>
      <c r="F247" s="6"/>
      <c r="H247" s="8" t="s">
        <v>236</v>
      </c>
      <c r="I247" s="9">
        <v>7475</v>
      </c>
      <c r="J247" s="9">
        <v>7475</v>
      </c>
      <c r="K247" s="7" t="s">
        <v>237</v>
      </c>
      <c r="L247" s="10"/>
      <c r="M247" s="9"/>
      <c r="O247" s="8" t="s">
        <v>48</v>
      </c>
      <c r="P247" s="9"/>
      <c r="Q247" s="9"/>
      <c r="R247" s="7" t="s">
        <v>13</v>
      </c>
      <c r="S247" s="9"/>
      <c r="T247" s="9">
        <v>-500</v>
      </c>
      <c r="V247" s="5" t="s">
        <v>49</v>
      </c>
      <c r="W247" s="6"/>
      <c r="X247" s="6"/>
      <c r="Y247" s="7" t="s">
        <v>13</v>
      </c>
      <c r="Z247" s="6"/>
      <c r="AA247" s="6">
        <f>SUM(AA237:AA246)</f>
        <v>-6776.88</v>
      </c>
      <c r="AC247" s="5" t="s">
        <v>18</v>
      </c>
      <c r="AD247" s="6"/>
      <c r="AE247" s="6"/>
      <c r="AF247" s="7" t="s">
        <v>13</v>
      </c>
      <c r="AG247" s="6"/>
      <c r="AH247" s="6"/>
      <c r="AJ247" s="8" t="s">
        <v>236</v>
      </c>
      <c r="AK247" s="9">
        <v>8000</v>
      </c>
      <c r="AL247" s="9">
        <v>8000</v>
      </c>
      <c r="AM247" s="7" t="s">
        <v>237</v>
      </c>
      <c r="AN247" s="10"/>
      <c r="AO247" s="9"/>
    </row>
    <row r="248" spans="1:41" x14ac:dyDescent="0.25">
      <c r="A248" s="8" t="s">
        <v>236</v>
      </c>
      <c r="B248" s="9">
        <v>7475</v>
      </c>
      <c r="C248" s="9">
        <v>7475</v>
      </c>
      <c r="D248" s="7" t="s">
        <v>237</v>
      </c>
      <c r="E248" s="10"/>
      <c r="F248" s="9"/>
      <c r="H248" s="8" t="s">
        <v>72</v>
      </c>
      <c r="I248" s="9">
        <v>7100</v>
      </c>
      <c r="J248" s="9">
        <v>7100</v>
      </c>
      <c r="K248" s="7" t="s">
        <v>237</v>
      </c>
      <c r="L248" s="10">
        <v>1.28</v>
      </c>
      <c r="M248" s="9">
        <f>J248*L248</f>
        <v>9088</v>
      </c>
      <c r="O248" s="5" t="s">
        <v>49</v>
      </c>
      <c r="P248" s="6"/>
      <c r="Q248" s="6"/>
      <c r="R248" s="7" t="s">
        <v>13</v>
      </c>
      <c r="S248" s="6"/>
      <c r="T248" s="6">
        <f>SUM(T237:T247)</f>
        <v>-7309.38</v>
      </c>
      <c r="V248" s="8" t="s">
        <v>50</v>
      </c>
      <c r="W248" s="9"/>
      <c r="X248" s="9"/>
      <c r="Y248" s="7" t="s">
        <v>13</v>
      </c>
      <c r="Z248" s="9"/>
      <c r="AA248" s="9">
        <f>SUM(AA234,AA247)</f>
        <v>1868.3200000000006</v>
      </c>
      <c r="AC248" s="8" t="s">
        <v>236</v>
      </c>
      <c r="AD248" s="9">
        <v>8000</v>
      </c>
      <c r="AE248" s="9">
        <v>8000</v>
      </c>
      <c r="AF248" s="7" t="s">
        <v>237</v>
      </c>
      <c r="AG248" s="10"/>
      <c r="AH248" s="9"/>
      <c r="AJ248" s="8" t="s">
        <v>72</v>
      </c>
      <c r="AK248" s="9">
        <v>7600</v>
      </c>
      <c r="AL248" s="9">
        <v>7600</v>
      </c>
      <c r="AM248" s="7" t="s">
        <v>237</v>
      </c>
      <c r="AN248" s="10">
        <v>1.28</v>
      </c>
      <c r="AO248" s="9">
        <f>AL248*AN248</f>
        <v>9728</v>
      </c>
    </row>
    <row r="249" spans="1:41" x14ac:dyDescent="0.25">
      <c r="A249" s="8" t="s">
        <v>72</v>
      </c>
      <c r="B249" s="9">
        <v>7100</v>
      </c>
      <c r="C249" s="9">
        <v>7100</v>
      </c>
      <c r="D249" s="7" t="s">
        <v>237</v>
      </c>
      <c r="E249" s="10">
        <v>1.28</v>
      </c>
      <c r="F249" s="9">
        <f>C249*E249</f>
        <v>9088</v>
      </c>
      <c r="H249" s="5" t="s">
        <v>23</v>
      </c>
      <c r="I249" s="6"/>
      <c r="J249" s="6"/>
      <c r="K249" s="7" t="s">
        <v>13</v>
      </c>
      <c r="L249" s="6"/>
      <c r="M249" s="6">
        <f>SUM(M247:M248)</f>
        <v>9088</v>
      </c>
      <c r="O249" s="8" t="s">
        <v>50</v>
      </c>
      <c r="P249" s="9"/>
      <c r="Q249" s="9"/>
      <c r="R249" s="7" t="s">
        <v>13</v>
      </c>
      <c r="S249" s="9"/>
      <c r="T249" s="9">
        <f>SUM(T234,T248)</f>
        <v>4220.0700000000006</v>
      </c>
      <c r="V249" s="1"/>
      <c r="W249" s="1"/>
      <c r="X249" s="1"/>
      <c r="Y249" s="1"/>
      <c r="Z249" s="1"/>
      <c r="AA249" s="1"/>
      <c r="AC249" s="8" t="s">
        <v>72</v>
      </c>
      <c r="AD249" s="9">
        <v>7600</v>
      </c>
      <c r="AE249" s="9">
        <v>7600</v>
      </c>
      <c r="AF249" s="7" t="s">
        <v>237</v>
      </c>
      <c r="AG249" s="10">
        <v>1.28</v>
      </c>
      <c r="AH249" s="9">
        <f>AE249*AG249</f>
        <v>9728</v>
      </c>
      <c r="AJ249" s="5" t="s">
        <v>23</v>
      </c>
      <c r="AK249" s="6"/>
      <c r="AL249" s="6"/>
      <c r="AM249" s="7" t="s">
        <v>13</v>
      </c>
      <c r="AN249" s="6"/>
      <c r="AO249" s="6">
        <f>SUM(AO247:AO248)</f>
        <v>9728</v>
      </c>
    </row>
    <row r="250" spans="1:41" x14ac:dyDescent="0.25">
      <c r="A250" s="5" t="s">
        <v>23</v>
      </c>
      <c r="B250" s="6"/>
      <c r="C250" s="6"/>
      <c r="D250" s="7" t="s">
        <v>13</v>
      </c>
      <c r="E250" s="6"/>
      <c r="F250" s="6">
        <f>SUM(F248:F249)</f>
        <v>9088</v>
      </c>
      <c r="H250" s="8" t="s">
        <v>13</v>
      </c>
      <c r="I250" s="9"/>
      <c r="J250" s="9"/>
      <c r="K250" s="7" t="s">
        <v>13</v>
      </c>
      <c r="L250" s="9"/>
      <c r="M250" s="9"/>
      <c r="O250" s="1"/>
      <c r="P250" s="1"/>
      <c r="Q250" s="1"/>
      <c r="R250" s="1"/>
      <c r="S250" s="1"/>
      <c r="T250" s="1"/>
      <c r="V250" s="2" t="s">
        <v>266</v>
      </c>
      <c r="W250" s="1"/>
      <c r="X250" s="1"/>
      <c r="Y250" s="1"/>
      <c r="Z250" s="1"/>
      <c r="AA250" s="1"/>
      <c r="AC250" s="5" t="s">
        <v>23</v>
      </c>
      <c r="AD250" s="6"/>
      <c r="AE250" s="6"/>
      <c r="AF250" s="7" t="s">
        <v>13</v>
      </c>
      <c r="AG250" s="6"/>
      <c r="AH250" s="6">
        <f>SUM(AH248:AH249)</f>
        <v>9728</v>
      </c>
      <c r="AJ250" s="8" t="s">
        <v>13</v>
      </c>
      <c r="AK250" s="9"/>
      <c r="AL250" s="9"/>
      <c r="AM250" s="7" t="s">
        <v>13</v>
      </c>
      <c r="AN250" s="9"/>
      <c r="AO250" s="9"/>
    </row>
    <row r="251" spans="1:41" x14ac:dyDescent="0.25">
      <c r="A251" s="8" t="s">
        <v>13</v>
      </c>
      <c r="B251" s="9"/>
      <c r="C251" s="9"/>
      <c r="D251" s="7" t="s">
        <v>13</v>
      </c>
      <c r="E251" s="9"/>
      <c r="F251" s="9"/>
      <c r="H251" s="5" t="s">
        <v>24</v>
      </c>
      <c r="I251" s="6"/>
      <c r="J251" s="6"/>
      <c r="K251" s="7" t="s">
        <v>13</v>
      </c>
      <c r="L251" s="6"/>
      <c r="M251" s="6"/>
      <c r="O251" s="2" t="s">
        <v>266</v>
      </c>
      <c r="P251" s="1"/>
      <c r="Q251" s="1"/>
      <c r="R251" s="1"/>
      <c r="S251" s="1"/>
      <c r="T251" s="1"/>
      <c r="V251" s="2" t="s">
        <v>267</v>
      </c>
      <c r="W251" s="1"/>
      <c r="X251" s="1"/>
      <c r="Y251" s="1"/>
      <c r="Z251" s="1"/>
      <c r="AA251" s="1"/>
      <c r="AC251" s="8" t="s">
        <v>13</v>
      </c>
      <c r="AD251" s="9"/>
      <c r="AE251" s="9"/>
      <c r="AF251" s="7" t="s">
        <v>13</v>
      </c>
      <c r="AG251" s="9"/>
      <c r="AH251" s="9"/>
      <c r="AJ251" s="5" t="s">
        <v>24</v>
      </c>
      <c r="AK251" s="6"/>
      <c r="AL251" s="6"/>
      <c r="AM251" s="7" t="s">
        <v>13</v>
      </c>
      <c r="AN251" s="6"/>
      <c r="AO251" s="6"/>
    </row>
    <row r="252" spans="1:41" x14ac:dyDescent="0.25">
      <c r="A252" s="5" t="s">
        <v>24</v>
      </c>
      <c r="B252" s="6"/>
      <c r="C252" s="6"/>
      <c r="D252" s="7" t="s">
        <v>13</v>
      </c>
      <c r="E252" s="6"/>
      <c r="F252" s="6"/>
      <c r="H252" s="8" t="s">
        <v>245</v>
      </c>
      <c r="I252" s="9"/>
      <c r="J252" s="9">
        <v>-9</v>
      </c>
      <c r="K252" s="7" t="s">
        <v>21</v>
      </c>
      <c r="L252" s="10">
        <v>38</v>
      </c>
      <c r="M252" s="9">
        <f>J252*L252</f>
        <v>-342</v>
      </c>
      <c r="O252" s="2" t="s">
        <v>267</v>
      </c>
      <c r="P252" s="1"/>
      <c r="Q252" s="1"/>
      <c r="R252" s="1"/>
      <c r="S252" s="1"/>
      <c r="T252" s="1"/>
      <c r="V252" s="2" t="s">
        <v>255</v>
      </c>
      <c r="W252" s="1"/>
      <c r="X252" s="1"/>
      <c r="Y252" s="1"/>
      <c r="Z252" s="1"/>
      <c r="AA252" s="1"/>
      <c r="AC252" s="5" t="s">
        <v>24</v>
      </c>
      <c r="AD252" s="6"/>
      <c r="AE252" s="6"/>
      <c r="AF252" s="7" t="s">
        <v>13</v>
      </c>
      <c r="AG252" s="6"/>
      <c r="AH252" s="6"/>
      <c r="AJ252" s="8" t="s">
        <v>245</v>
      </c>
      <c r="AK252" s="9"/>
      <c r="AL252" s="9">
        <v>-9</v>
      </c>
      <c r="AM252" s="7" t="s">
        <v>21</v>
      </c>
      <c r="AN252" s="10">
        <v>38</v>
      </c>
      <c r="AO252" s="9">
        <f>AL252*AN252</f>
        <v>-342</v>
      </c>
    </row>
    <row r="253" spans="1:41" x14ac:dyDescent="0.25">
      <c r="A253" s="8" t="s">
        <v>245</v>
      </c>
      <c r="B253" s="9"/>
      <c r="C253" s="9">
        <v>-9</v>
      </c>
      <c r="D253" s="7" t="s">
        <v>21</v>
      </c>
      <c r="E253" s="10">
        <v>38</v>
      </c>
      <c r="F253" s="9">
        <f>C253*E253</f>
        <v>-342</v>
      </c>
      <c r="H253" s="8" t="s">
        <v>26</v>
      </c>
      <c r="I253" s="9">
        <v>-284</v>
      </c>
      <c r="J253" s="9">
        <v>-284</v>
      </c>
      <c r="K253" s="7" t="s">
        <v>21</v>
      </c>
      <c r="L253" s="10">
        <v>7.75</v>
      </c>
      <c r="M253" s="9">
        <f>J253*L253</f>
        <v>-2201</v>
      </c>
      <c r="O253" s="2" t="s">
        <v>255</v>
      </c>
      <c r="P253" s="1"/>
      <c r="Q253" s="1"/>
      <c r="R253" s="1"/>
      <c r="S253" s="1"/>
      <c r="T253" s="1"/>
      <c r="V253" s="1"/>
      <c r="W253" s="1"/>
      <c r="X253" s="1"/>
      <c r="Y253" s="1"/>
      <c r="Z253" s="1"/>
      <c r="AA253" s="1"/>
      <c r="AC253" s="8" t="s">
        <v>245</v>
      </c>
      <c r="AD253" s="9"/>
      <c r="AE253" s="9">
        <v>-9</v>
      </c>
      <c r="AF253" s="7" t="s">
        <v>21</v>
      </c>
      <c r="AG253" s="10">
        <v>38</v>
      </c>
      <c r="AH253" s="9">
        <f>AE253*AG253</f>
        <v>-342</v>
      </c>
      <c r="AJ253" s="8" t="s">
        <v>26</v>
      </c>
      <c r="AK253" s="9">
        <v>-290</v>
      </c>
      <c r="AL253" s="9">
        <v>-290</v>
      </c>
      <c r="AM253" s="7" t="s">
        <v>21</v>
      </c>
      <c r="AN253" s="10">
        <v>7.75</v>
      </c>
      <c r="AO253" s="9">
        <f>AL253*AN253</f>
        <v>-2247.5</v>
      </c>
    </row>
    <row r="254" spans="1:41" x14ac:dyDescent="0.25">
      <c r="A254" s="8" t="s">
        <v>26</v>
      </c>
      <c r="B254" s="9">
        <v>-95</v>
      </c>
      <c r="C254" s="9">
        <v>-95</v>
      </c>
      <c r="D254" s="7" t="s">
        <v>21</v>
      </c>
      <c r="E254" s="10">
        <v>7.75</v>
      </c>
      <c r="F254" s="9">
        <f>C254*E254</f>
        <v>-736.25</v>
      </c>
      <c r="H254" s="8" t="s">
        <v>73</v>
      </c>
      <c r="I254" s="9">
        <v>-18</v>
      </c>
      <c r="J254" s="9">
        <v>-18</v>
      </c>
      <c r="K254" s="7" t="s">
        <v>21</v>
      </c>
      <c r="L254" s="10">
        <v>12</v>
      </c>
      <c r="M254" s="9">
        <f>J254*L254</f>
        <v>-216</v>
      </c>
      <c r="O254" s="1"/>
      <c r="P254" s="1"/>
      <c r="Q254" s="1"/>
      <c r="R254" s="1"/>
      <c r="S254" s="1"/>
      <c r="T254" s="1"/>
      <c r="V254" s="2" t="s">
        <v>52</v>
      </c>
      <c r="W254" s="1"/>
      <c r="X254" s="1"/>
      <c r="Y254" s="1"/>
      <c r="Z254" s="1"/>
      <c r="AA254" s="1"/>
      <c r="AC254" s="8" t="s">
        <v>26</v>
      </c>
      <c r="AD254" s="9">
        <v>-101</v>
      </c>
      <c r="AE254" s="9">
        <v>-101</v>
      </c>
      <c r="AF254" s="7" t="s">
        <v>21</v>
      </c>
      <c r="AG254" s="10">
        <v>7.75</v>
      </c>
      <c r="AH254" s="9">
        <f>AE254*AG254</f>
        <v>-782.75</v>
      </c>
      <c r="AJ254" s="8" t="s">
        <v>73</v>
      </c>
      <c r="AK254" s="9">
        <v>-18</v>
      </c>
      <c r="AL254" s="9">
        <v>-18</v>
      </c>
      <c r="AM254" s="7" t="s">
        <v>21</v>
      </c>
      <c r="AN254" s="10">
        <v>12</v>
      </c>
      <c r="AO254" s="9">
        <f>AL254*AN254</f>
        <v>-216</v>
      </c>
    </row>
    <row r="255" spans="1:41" x14ac:dyDescent="0.25">
      <c r="A255" s="8" t="s">
        <v>27</v>
      </c>
      <c r="B255" s="9"/>
      <c r="C255" s="9">
        <v>-60</v>
      </c>
      <c r="D255" s="7" t="s">
        <v>28</v>
      </c>
      <c r="E255" s="10"/>
      <c r="F255" s="9"/>
      <c r="H255" s="8" t="s">
        <v>134</v>
      </c>
      <c r="I255" s="9">
        <v>-202</v>
      </c>
      <c r="J255" s="9">
        <v>-202</v>
      </c>
      <c r="K255" s="7" t="s">
        <v>21</v>
      </c>
      <c r="L255" s="10">
        <v>6</v>
      </c>
      <c r="M255" s="9">
        <f>J255*L255</f>
        <v>-1212</v>
      </c>
      <c r="O255" s="2" t="s">
        <v>52</v>
      </c>
      <c r="P255" s="1"/>
      <c r="Q255" s="1"/>
      <c r="R255" s="1"/>
      <c r="S255" s="1"/>
      <c r="T255" s="1"/>
      <c r="V255" s="1"/>
      <c r="W255" s="1"/>
      <c r="X255" s="1"/>
      <c r="Y255" s="1"/>
      <c r="Z255" s="1"/>
      <c r="AA255" s="1"/>
      <c r="AC255" s="8" t="s">
        <v>27</v>
      </c>
      <c r="AD255" s="9"/>
      <c r="AE255" s="9">
        <v>-60</v>
      </c>
      <c r="AF255" s="7" t="s">
        <v>28</v>
      </c>
      <c r="AG255" s="10"/>
      <c r="AH255" s="9"/>
      <c r="AJ255" s="8" t="s">
        <v>134</v>
      </c>
      <c r="AK255" s="9">
        <v>-182</v>
      </c>
      <c r="AL255" s="9">
        <v>-182</v>
      </c>
      <c r="AM255" s="7" t="s">
        <v>21</v>
      </c>
      <c r="AN255" s="10">
        <v>6</v>
      </c>
      <c r="AO255" s="9">
        <f>AL255*AN255</f>
        <v>-1092</v>
      </c>
    </row>
    <row r="256" spans="1:41" x14ac:dyDescent="0.25">
      <c r="A256" s="8" t="s">
        <v>74</v>
      </c>
      <c r="B256" s="9"/>
      <c r="C256" s="9">
        <v>-127</v>
      </c>
      <c r="D256" s="7" t="s">
        <v>30</v>
      </c>
      <c r="E256" s="10">
        <v>2.2000000000000002</v>
      </c>
      <c r="F256" s="9">
        <f>C256*E256</f>
        <v>-279.40000000000003</v>
      </c>
      <c r="H256" s="8" t="s">
        <v>74</v>
      </c>
      <c r="I256" s="9"/>
      <c r="J256" s="9">
        <v>-127</v>
      </c>
      <c r="K256" s="7" t="s">
        <v>30</v>
      </c>
      <c r="L256" s="10">
        <v>2.2000000000000002</v>
      </c>
      <c r="M256" s="9">
        <f>J256*L256</f>
        <v>-279.40000000000003</v>
      </c>
      <c r="O256" s="1"/>
      <c r="P256" s="1"/>
      <c r="Q256" s="1"/>
      <c r="R256" s="1"/>
      <c r="S256" s="1"/>
      <c r="T256" s="1"/>
      <c r="V256" s="1" t="s">
        <v>268</v>
      </c>
      <c r="W256" s="1"/>
      <c r="X256" s="1"/>
      <c r="Y256" s="1"/>
      <c r="Z256" s="1"/>
      <c r="AA256" s="1"/>
      <c r="AC256" s="8" t="s">
        <v>74</v>
      </c>
      <c r="AD256" s="9"/>
      <c r="AE256" s="9">
        <v>-135</v>
      </c>
      <c r="AF256" s="7" t="s">
        <v>30</v>
      </c>
      <c r="AG256" s="10">
        <v>2.2000000000000002</v>
      </c>
      <c r="AH256" s="9">
        <f>AE256*AG256</f>
        <v>-297</v>
      </c>
      <c r="AJ256" s="8" t="s">
        <v>74</v>
      </c>
      <c r="AK256" s="9"/>
      <c r="AL256" s="9">
        <v>-135</v>
      </c>
      <c r="AM256" s="7" t="s">
        <v>30</v>
      </c>
      <c r="AN256" s="10">
        <v>2.2000000000000002</v>
      </c>
      <c r="AO256" s="9">
        <f>AL256*AN256</f>
        <v>-297</v>
      </c>
    </row>
    <row r="257" spans="1:41" x14ac:dyDescent="0.25">
      <c r="A257" s="5" t="s">
        <v>34</v>
      </c>
      <c r="B257" s="6"/>
      <c r="C257" s="6"/>
      <c r="D257" s="7" t="s">
        <v>13</v>
      </c>
      <c r="E257" s="6"/>
      <c r="F257" s="6">
        <f>SUM(F252:F256)</f>
        <v>-1357.65</v>
      </c>
      <c r="H257" s="5" t="s">
        <v>34</v>
      </c>
      <c r="I257" s="6"/>
      <c r="J257" s="6"/>
      <c r="K257" s="7" t="s">
        <v>13</v>
      </c>
      <c r="L257" s="6"/>
      <c r="M257" s="6">
        <f>SUM(M251:M256)</f>
        <v>-4250.3999999999996</v>
      </c>
      <c r="O257" s="1" t="s">
        <v>268</v>
      </c>
      <c r="P257" s="1"/>
      <c r="Q257" s="1"/>
      <c r="R257" s="1"/>
      <c r="S257" s="1"/>
      <c r="T257" s="1"/>
      <c r="V257" s="2" t="s">
        <v>1</v>
      </c>
      <c r="W257" s="2" t="s">
        <v>235</v>
      </c>
      <c r="X257" s="1"/>
      <c r="Y257" s="1"/>
      <c r="Z257" s="1"/>
      <c r="AA257" s="1"/>
      <c r="AC257" s="5" t="s">
        <v>34</v>
      </c>
      <c r="AD257" s="6"/>
      <c r="AE257" s="6"/>
      <c r="AF257" s="7" t="s">
        <v>13</v>
      </c>
      <c r="AG257" s="6"/>
      <c r="AH257" s="6">
        <f>SUM(AH252:AH256)</f>
        <v>-1421.75</v>
      </c>
      <c r="AJ257" s="5" t="s">
        <v>34</v>
      </c>
      <c r="AK257" s="6"/>
      <c r="AL257" s="6"/>
      <c r="AM257" s="7" t="s">
        <v>13</v>
      </c>
      <c r="AN257" s="6"/>
      <c r="AO257" s="6">
        <f>SUM(AO251:AO256)</f>
        <v>-4194.5</v>
      </c>
    </row>
    <row r="258" spans="1:41" x14ac:dyDescent="0.25">
      <c r="A258" s="5" t="s">
        <v>35</v>
      </c>
      <c r="B258" s="6"/>
      <c r="C258" s="6"/>
      <c r="D258" s="7" t="s">
        <v>13</v>
      </c>
      <c r="E258" s="6"/>
      <c r="F258" s="6">
        <f>SUM(F250,F257)</f>
        <v>7730.35</v>
      </c>
      <c r="H258" s="5" t="s">
        <v>35</v>
      </c>
      <c r="I258" s="6"/>
      <c r="J258" s="6"/>
      <c r="K258" s="7" t="s">
        <v>13</v>
      </c>
      <c r="L258" s="6"/>
      <c r="M258" s="6">
        <f>SUM(M249,M257)</f>
        <v>4837.6000000000004</v>
      </c>
      <c r="O258" s="2" t="s">
        <v>1</v>
      </c>
      <c r="P258" s="2" t="s">
        <v>235</v>
      </c>
      <c r="Q258" s="1"/>
      <c r="R258" s="1"/>
      <c r="S258" s="1"/>
      <c r="T258" s="1"/>
      <c r="V258" s="2" t="s">
        <v>3</v>
      </c>
      <c r="W258" s="2" t="s">
        <v>4</v>
      </c>
      <c r="X258" s="1"/>
      <c r="Y258" s="1"/>
      <c r="Z258" s="1"/>
      <c r="AA258" s="1"/>
      <c r="AC258" s="5" t="s">
        <v>35</v>
      </c>
      <c r="AD258" s="6"/>
      <c r="AE258" s="6"/>
      <c r="AF258" s="7" t="s">
        <v>13</v>
      </c>
      <c r="AG258" s="6"/>
      <c r="AH258" s="6">
        <f>SUM(AH250,AH257)</f>
        <v>8306.25</v>
      </c>
      <c r="AJ258" s="5" t="s">
        <v>35</v>
      </c>
      <c r="AK258" s="6"/>
      <c r="AL258" s="6"/>
      <c r="AM258" s="7" t="s">
        <v>13</v>
      </c>
      <c r="AN258" s="6"/>
      <c r="AO258" s="6">
        <f>SUM(AO249,AO257)</f>
        <v>5533.5</v>
      </c>
    </row>
    <row r="259" spans="1:41" x14ac:dyDescent="0.25">
      <c r="A259" s="8" t="s">
        <v>13</v>
      </c>
      <c r="B259" s="9"/>
      <c r="C259" s="9"/>
      <c r="D259" s="7" t="s">
        <v>13</v>
      </c>
      <c r="E259" s="9"/>
      <c r="F259" s="9"/>
      <c r="H259" s="8" t="s">
        <v>13</v>
      </c>
      <c r="I259" s="9"/>
      <c r="J259" s="9"/>
      <c r="K259" s="7" t="s">
        <v>13</v>
      </c>
      <c r="L259" s="9"/>
      <c r="M259" s="9"/>
      <c r="O259" s="2" t="s">
        <v>3</v>
      </c>
      <c r="P259" s="2" t="s">
        <v>4</v>
      </c>
      <c r="Q259" s="1"/>
      <c r="R259" s="1"/>
      <c r="S259" s="1"/>
      <c r="T259" s="1"/>
      <c r="V259" s="2" t="s">
        <v>5</v>
      </c>
      <c r="W259" s="2" t="s">
        <v>6</v>
      </c>
      <c r="X259" s="1"/>
      <c r="Y259" s="1"/>
      <c r="Z259" s="1"/>
      <c r="AA259" s="1"/>
      <c r="AC259" s="8" t="s">
        <v>13</v>
      </c>
      <c r="AD259" s="9"/>
      <c r="AE259" s="9"/>
      <c r="AF259" s="7" t="s">
        <v>13</v>
      </c>
      <c r="AG259" s="9"/>
      <c r="AH259" s="9"/>
      <c r="AJ259" s="8" t="s">
        <v>13</v>
      </c>
      <c r="AK259" s="9"/>
      <c r="AL259" s="9"/>
      <c r="AM259" s="7" t="s">
        <v>13</v>
      </c>
      <c r="AN259" s="9"/>
      <c r="AO259" s="9"/>
    </row>
    <row r="260" spans="1:41" x14ac:dyDescent="0.25">
      <c r="A260" s="5" t="s">
        <v>36</v>
      </c>
      <c r="B260" s="6"/>
      <c r="C260" s="6"/>
      <c r="D260" s="7" t="s">
        <v>13</v>
      </c>
      <c r="E260" s="6"/>
      <c r="F260" s="6"/>
      <c r="H260" s="5" t="s">
        <v>36</v>
      </c>
      <c r="I260" s="6"/>
      <c r="J260" s="6"/>
      <c r="K260" s="7" t="s">
        <v>13</v>
      </c>
      <c r="L260" s="6"/>
      <c r="M260" s="6"/>
      <c r="O260" s="2" t="s">
        <v>5</v>
      </c>
      <c r="P260" s="2" t="s">
        <v>6</v>
      </c>
      <c r="Q260" s="1"/>
      <c r="R260" s="1"/>
      <c r="S260" s="1"/>
      <c r="T260" s="1"/>
      <c r="V260" s="2" t="s">
        <v>7</v>
      </c>
      <c r="W260" s="2" t="s">
        <v>152</v>
      </c>
      <c r="X260" s="1"/>
      <c r="Y260" s="1"/>
      <c r="Z260" s="1"/>
      <c r="AA260" s="1"/>
      <c r="AC260" s="5" t="s">
        <v>36</v>
      </c>
      <c r="AD260" s="6"/>
      <c r="AE260" s="6"/>
      <c r="AF260" s="7" t="s">
        <v>13</v>
      </c>
      <c r="AG260" s="6"/>
      <c r="AH260" s="6"/>
      <c r="AJ260" s="5" t="s">
        <v>36</v>
      </c>
      <c r="AK260" s="6"/>
      <c r="AL260" s="6"/>
      <c r="AM260" s="7" t="s">
        <v>13</v>
      </c>
      <c r="AN260" s="6"/>
      <c r="AO260" s="6"/>
    </row>
    <row r="261" spans="1:41" x14ac:dyDescent="0.25">
      <c r="A261" s="8" t="s">
        <v>37</v>
      </c>
      <c r="B261" s="9"/>
      <c r="C261" s="12">
        <v>-0.33</v>
      </c>
      <c r="D261" s="7" t="s">
        <v>13</v>
      </c>
      <c r="E261" s="9">
        <v>652.5</v>
      </c>
      <c r="F261" s="9">
        <f t="shared" ref="F261:F268" si="30">C261*E261</f>
        <v>-215.32500000000002</v>
      </c>
      <c r="H261" s="8" t="s">
        <v>37</v>
      </c>
      <c r="I261" s="9"/>
      <c r="J261" s="12">
        <v>-0.33</v>
      </c>
      <c r="K261" s="7" t="s">
        <v>13</v>
      </c>
      <c r="L261" s="9">
        <v>652.5</v>
      </c>
      <c r="M261" s="9">
        <f t="shared" ref="M261:M267" si="31">J261*L261</f>
        <v>-215.32500000000002</v>
      </c>
      <c r="O261" s="2" t="s">
        <v>7</v>
      </c>
      <c r="P261" s="2" t="s">
        <v>152</v>
      </c>
      <c r="Q261" s="1"/>
      <c r="R261" s="1"/>
      <c r="S261" s="1"/>
      <c r="T261" s="1"/>
      <c r="V261" s="2" t="s">
        <v>9</v>
      </c>
      <c r="W261" s="2" t="s">
        <v>133</v>
      </c>
      <c r="X261" s="1"/>
      <c r="Y261" s="1"/>
      <c r="Z261" s="1"/>
      <c r="AA261" s="1"/>
      <c r="AC261" s="8" t="s">
        <v>37</v>
      </c>
      <c r="AD261" s="9"/>
      <c r="AE261" s="12">
        <v>-0.33</v>
      </c>
      <c r="AF261" s="7" t="s">
        <v>13</v>
      </c>
      <c r="AG261" s="9">
        <v>725</v>
      </c>
      <c r="AH261" s="9">
        <f t="shared" ref="AH261:AH268" si="32">AE261*AG261</f>
        <v>-239.25</v>
      </c>
      <c r="AJ261" s="8" t="s">
        <v>37</v>
      </c>
      <c r="AK261" s="9"/>
      <c r="AL261" s="12">
        <v>-0.33</v>
      </c>
      <c r="AM261" s="7" t="s">
        <v>13</v>
      </c>
      <c r="AN261" s="9">
        <v>725</v>
      </c>
      <c r="AO261" s="9">
        <f t="shared" ref="AO261:AO267" si="33">AL261*AN261</f>
        <v>-239.25</v>
      </c>
    </row>
    <row r="262" spans="1:41" x14ac:dyDescent="0.25">
      <c r="A262" s="8" t="s">
        <v>38</v>
      </c>
      <c r="B262" s="9"/>
      <c r="C262" s="9">
        <v>-60</v>
      </c>
      <c r="D262" s="7" t="s">
        <v>13</v>
      </c>
      <c r="E262" s="9">
        <v>19.8</v>
      </c>
      <c r="F262" s="9">
        <f t="shared" si="30"/>
        <v>-1188</v>
      </c>
      <c r="H262" s="8" t="s">
        <v>39</v>
      </c>
      <c r="I262" s="9"/>
      <c r="J262" s="9">
        <v>-3</v>
      </c>
      <c r="K262" s="7" t="s">
        <v>13</v>
      </c>
      <c r="L262" s="9">
        <v>142.5</v>
      </c>
      <c r="M262" s="9">
        <f t="shared" si="31"/>
        <v>-427.5</v>
      </c>
      <c r="O262" s="2" t="s">
        <v>9</v>
      </c>
      <c r="P262" s="2" t="s">
        <v>10</v>
      </c>
      <c r="Q262" s="1"/>
      <c r="R262" s="1"/>
      <c r="S262" s="1"/>
      <c r="T262" s="1"/>
      <c r="V262" s="1"/>
      <c r="W262" s="1"/>
      <c r="X262" s="1"/>
      <c r="Y262" s="1"/>
      <c r="Z262" s="1"/>
      <c r="AA262" s="1"/>
      <c r="AC262" s="8" t="s">
        <v>38</v>
      </c>
      <c r="AD262" s="9"/>
      <c r="AE262" s="9">
        <v>-60</v>
      </c>
      <c r="AF262" s="7" t="s">
        <v>13</v>
      </c>
      <c r="AG262" s="9">
        <v>22</v>
      </c>
      <c r="AH262" s="9">
        <f t="shared" si="32"/>
        <v>-1320</v>
      </c>
      <c r="AJ262" s="8" t="s">
        <v>39</v>
      </c>
      <c r="AK262" s="9"/>
      <c r="AL262" s="9">
        <v>-3</v>
      </c>
      <c r="AM262" s="7" t="s">
        <v>13</v>
      </c>
      <c r="AN262" s="9">
        <v>150</v>
      </c>
      <c r="AO262" s="9">
        <f t="shared" si="33"/>
        <v>-450</v>
      </c>
    </row>
    <row r="263" spans="1:41" x14ac:dyDescent="0.25">
      <c r="A263" s="8" t="s">
        <v>39</v>
      </c>
      <c r="B263" s="9"/>
      <c r="C263" s="9">
        <v>-1</v>
      </c>
      <c r="D263" s="7" t="s">
        <v>13</v>
      </c>
      <c r="E263" s="9">
        <v>142.5</v>
      </c>
      <c r="F263" s="9">
        <f t="shared" si="30"/>
        <v>-142.5</v>
      </c>
      <c r="H263" s="8" t="s">
        <v>40</v>
      </c>
      <c r="I263" s="9"/>
      <c r="J263" s="12">
        <v>-0.33</v>
      </c>
      <c r="K263" s="7" t="s">
        <v>13</v>
      </c>
      <c r="L263" s="9">
        <v>380</v>
      </c>
      <c r="M263" s="9">
        <f t="shared" si="31"/>
        <v>-125.4</v>
      </c>
      <c r="O263" s="1"/>
      <c r="P263" s="1"/>
      <c r="Q263" s="1"/>
      <c r="R263" s="1"/>
      <c r="S263" s="1"/>
      <c r="T263" s="1"/>
      <c r="V263" s="3" t="s">
        <v>11</v>
      </c>
      <c r="W263" s="4" t="s">
        <v>12</v>
      </c>
      <c r="X263" s="4" t="s">
        <v>15</v>
      </c>
      <c r="Y263" s="4" t="s">
        <v>13</v>
      </c>
      <c r="Z263" s="4" t="s">
        <v>16</v>
      </c>
      <c r="AA263" s="4" t="s">
        <v>17</v>
      </c>
      <c r="AC263" s="8" t="s">
        <v>39</v>
      </c>
      <c r="AD263" s="9"/>
      <c r="AE263" s="9">
        <v>-1</v>
      </c>
      <c r="AF263" s="7" t="s">
        <v>13</v>
      </c>
      <c r="AG263" s="9">
        <v>150</v>
      </c>
      <c r="AH263" s="9">
        <f t="shared" si="32"/>
        <v>-150</v>
      </c>
      <c r="AJ263" s="8" t="s">
        <v>40</v>
      </c>
      <c r="AK263" s="9"/>
      <c r="AL263" s="12">
        <v>-0.33</v>
      </c>
      <c r="AM263" s="7" t="s">
        <v>13</v>
      </c>
      <c r="AN263" s="9">
        <v>400</v>
      </c>
      <c r="AO263" s="9">
        <f t="shared" si="33"/>
        <v>-132</v>
      </c>
    </row>
    <row r="264" spans="1:41" x14ac:dyDescent="0.25">
      <c r="A264" s="8" t="s">
        <v>40</v>
      </c>
      <c r="B264" s="9"/>
      <c r="C264" s="12">
        <v>-0.33</v>
      </c>
      <c r="D264" s="7" t="s">
        <v>13</v>
      </c>
      <c r="E264" s="9">
        <v>380</v>
      </c>
      <c r="F264" s="9">
        <f t="shared" si="30"/>
        <v>-125.4</v>
      </c>
      <c r="H264" s="8" t="s">
        <v>41</v>
      </c>
      <c r="I264" s="9"/>
      <c r="J264" s="9">
        <v>-1</v>
      </c>
      <c r="K264" s="7" t="s">
        <v>13</v>
      </c>
      <c r="L264" s="9">
        <v>165</v>
      </c>
      <c r="M264" s="9">
        <f t="shared" si="31"/>
        <v>-165</v>
      </c>
      <c r="O264" s="3" t="s">
        <v>11</v>
      </c>
      <c r="P264" s="4" t="s">
        <v>12</v>
      </c>
      <c r="Q264" s="4" t="s">
        <v>15</v>
      </c>
      <c r="R264" s="4" t="s">
        <v>13</v>
      </c>
      <c r="S264" s="4" t="s">
        <v>16</v>
      </c>
      <c r="T264" s="4" t="s">
        <v>17</v>
      </c>
      <c r="V264" s="5" t="s">
        <v>18</v>
      </c>
      <c r="W264" s="6"/>
      <c r="X264" s="6"/>
      <c r="Y264" s="7" t="s">
        <v>13</v>
      </c>
      <c r="Z264" s="6"/>
      <c r="AA264" s="6"/>
      <c r="AC264" s="8" t="s">
        <v>40</v>
      </c>
      <c r="AD264" s="9"/>
      <c r="AE264" s="12">
        <v>-0.33</v>
      </c>
      <c r="AF264" s="7" t="s">
        <v>13</v>
      </c>
      <c r="AG264" s="9">
        <v>400</v>
      </c>
      <c r="AH264" s="9">
        <f t="shared" si="32"/>
        <v>-132</v>
      </c>
      <c r="AJ264" s="8" t="s">
        <v>41</v>
      </c>
      <c r="AK264" s="9"/>
      <c r="AL264" s="9">
        <v>-1</v>
      </c>
      <c r="AM264" s="7" t="s">
        <v>13</v>
      </c>
      <c r="AN264" s="9">
        <v>165</v>
      </c>
      <c r="AO264" s="9">
        <f t="shared" si="33"/>
        <v>-165</v>
      </c>
    </row>
    <row r="265" spans="1:41" x14ac:dyDescent="0.25">
      <c r="A265" s="8" t="s">
        <v>41</v>
      </c>
      <c r="B265" s="9"/>
      <c r="C265" s="9">
        <v>-1</v>
      </c>
      <c r="D265" s="7" t="s">
        <v>13</v>
      </c>
      <c r="E265" s="9">
        <v>165</v>
      </c>
      <c r="F265" s="9">
        <f t="shared" si="30"/>
        <v>-165</v>
      </c>
      <c r="H265" s="8" t="s">
        <v>192</v>
      </c>
      <c r="I265" s="9"/>
      <c r="J265" s="9">
        <v>-3</v>
      </c>
      <c r="K265" s="7" t="s">
        <v>13</v>
      </c>
      <c r="L265" s="9">
        <v>250</v>
      </c>
      <c r="M265" s="9">
        <f t="shared" si="31"/>
        <v>-750</v>
      </c>
      <c r="O265" s="5" t="s">
        <v>18</v>
      </c>
      <c r="P265" s="6"/>
      <c r="Q265" s="6"/>
      <c r="R265" s="7" t="s">
        <v>13</v>
      </c>
      <c r="S265" s="6"/>
      <c r="T265" s="6"/>
      <c r="V265" s="8" t="s">
        <v>236</v>
      </c>
      <c r="W265" s="9">
        <v>9160</v>
      </c>
      <c r="X265" s="9">
        <v>9160</v>
      </c>
      <c r="Y265" s="7" t="s">
        <v>237</v>
      </c>
      <c r="Z265" s="10"/>
      <c r="AA265" s="9"/>
      <c r="AC265" s="8" t="s">
        <v>41</v>
      </c>
      <c r="AD265" s="9"/>
      <c r="AE265" s="9">
        <v>-1</v>
      </c>
      <c r="AF265" s="7" t="s">
        <v>13</v>
      </c>
      <c r="AG265" s="9">
        <v>165</v>
      </c>
      <c r="AH265" s="9">
        <f t="shared" si="32"/>
        <v>-165</v>
      </c>
      <c r="AJ265" s="8" t="s">
        <v>192</v>
      </c>
      <c r="AK265" s="9"/>
      <c r="AL265" s="9">
        <v>-3</v>
      </c>
      <c r="AM265" s="7" t="s">
        <v>13</v>
      </c>
      <c r="AN265" s="9">
        <v>250</v>
      </c>
      <c r="AO265" s="9">
        <f t="shared" si="33"/>
        <v>-750</v>
      </c>
    </row>
    <row r="266" spans="1:41" x14ac:dyDescent="0.25">
      <c r="A266" s="8" t="s">
        <v>192</v>
      </c>
      <c r="B266" s="9"/>
      <c r="C266" s="9">
        <v>-3</v>
      </c>
      <c r="D266" s="7" t="s">
        <v>13</v>
      </c>
      <c r="E266" s="9">
        <v>250</v>
      </c>
      <c r="F266" s="9">
        <f t="shared" si="30"/>
        <v>-750</v>
      </c>
      <c r="H266" s="8" t="s">
        <v>246</v>
      </c>
      <c r="I266" s="9"/>
      <c r="J266" s="9">
        <v>-3</v>
      </c>
      <c r="K266" s="7" t="s">
        <v>13</v>
      </c>
      <c r="L266" s="9">
        <v>170</v>
      </c>
      <c r="M266" s="9">
        <f t="shared" si="31"/>
        <v>-510</v>
      </c>
      <c r="O266" s="8" t="s">
        <v>236</v>
      </c>
      <c r="P266" s="9">
        <v>9160</v>
      </c>
      <c r="Q266" s="9">
        <v>9160</v>
      </c>
      <c r="R266" s="7" t="s">
        <v>237</v>
      </c>
      <c r="S266" s="10"/>
      <c r="T266" s="9"/>
      <c r="V266" s="8" t="s">
        <v>72</v>
      </c>
      <c r="W266" s="9">
        <v>8700</v>
      </c>
      <c r="X266" s="9">
        <v>8700</v>
      </c>
      <c r="Y266" s="7" t="s">
        <v>237</v>
      </c>
      <c r="Z266" s="10">
        <v>1.28</v>
      </c>
      <c r="AA266" s="9">
        <f>X266*Z266</f>
        <v>11136</v>
      </c>
      <c r="AC266" s="8" t="s">
        <v>192</v>
      </c>
      <c r="AD266" s="9"/>
      <c r="AE266" s="9">
        <v>-3</v>
      </c>
      <c r="AF266" s="7" t="s">
        <v>13</v>
      </c>
      <c r="AG266" s="9">
        <v>250</v>
      </c>
      <c r="AH266" s="9">
        <f t="shared" si="32"/>
        <v>-750</v>
      </c>
      <c r="AJ266" s="8" t="s">
        <v>246</v>
      </c>
      <c r="AK266" s="9"/>
      <c r="AL266" s="9">
        <v>-3</v>
      </c>
      <c r="AM266" s="7" t="s">
        <v>13</v>
      </c>
      <c r="AN266" s="9">
        <v>170</v>
      </c>
      <c r="AO266" s="9">
        <f t="shared" si="33"/>
        <v>-510</v>
      </c>
    </row>
    <row r="267" spans="1:41" x14ac:dyDescent="0.25">
      <c r="A267" s="8" t="s">
        <v>246</v>
      </c>
      <c r="B267" s="9"/>
      <c r="C267" s="9">
        <v>-3</v>
      </c>
      <c r="D267" s="7" t="s">
        <v>13</v>
      </c>
      <c r="E267" s="9">
        <v>170</v>
      </c>
      <c r="F267" s="9">
        <f t="shared" si="30"/>
        <v>-510</v>
      </c>
      <c r="H267" s="8" t="s">
        <v>247</v>
      </c>
      <c r="I267" s="9"/>
      <c r="J267" s="9">
        <v>-3</v>
      </c>
      <c r="K267" s="7" t="s">
        <v>13</v>
      </c>
      <c r="L267" s="9">
        <v>677</v>
      </c>
      <c r="M267" s="9">
        <f t="shared" si="31"/>
        <v>-2031</v>
      </c>
      <c r="O267" s="8" t="s">
        <v>72</v>
      </c>
      <c r="P267" s="9">
        <v>8700</v>
      </c>
      <c r="Q267" s="9">
        <v>8700</v>
      </c>
      <c r="R267" s="7" t="s">
        <v>237</v>
      </c>
      <c r="S267" s="10">
        <v>1.28</v>
      </c>
      <c r="T267" s="9">
        <f>Q267*S267</f>
        <v>11136</v>
      </c>
      <c r="V267" s="5" t="s">
        <v>23</v>
      </c>
      <c r="W267" s="6"/>
      <c r="X267" s="6"/>
      <c r="Y267" s="7" t="s">
        <v>13</v>
      </c>
      <c r="Z267" s="6"/>
      <c r="AA267" s="6">
        <f>SUM(AA265:AA266)</f>
        <v>11136</v>
      </c>
      <c r="AC267" s="8" t="s">
        <v>246</v>
      </c>
      <c r="AD267" s="9"/>
      <c r="AE267" s="9">
        <v>-3</v>
      </c>
      <c r="AF267" s="7" t="s">
        <v>13</v>
      </c>
      <c r="AG267" s="9">
        <v>170</v>
      </c>
      <c r="AH267" s="9">
        <f t="shared" si="32"/>
        <v>-510</v>
      </c>
      <c r="AJ267" s="8" t="s">
        <v>247</v>
      </c>
      <c r="AK267" s="9"/>
      <c r="AL267" s="9">
        <v>-3</v>
      </c>
      <c r="AM267" s="7" t="s">
        <v>13</v>
      </c>
      <c r="AN267" s="9">
        <v>700</v>
      </c>
      <c r="AO267" s="9">
        <f t="shared" si="33"/>
        <v>-2100</v>
      </c>
    </row>
    <row r="268" spans="1:41" x14ac:dyDescent="0.25">
      <c r="A268" s="8" t="s">
        <v>247</v>
      </c>
      <c r="B268" s="9"/>
      <c r="C268" s="9">
        <v>-3</v>
      </c>
      <c r="D268" s="7" t="s">
        <v>13</v>
      </c>
      <c r="E268" s="9">
        <v>677</v>
      </c>
      <c r="F268" s="9">
        <f t="shared" si="30"/>
        <v>-2031</v>
      </c>
      <c r="H268" s="8" t="s">
        <v>48</v>
      </c>
      <c r="I268" s="9"/>
      <c r="J268" s="9"/>
      <c r="K268" s="7" t="s">
        <v>13</v>
      </c>
      <c r="L268" s="9"/>
      <c r="M268" s="9">
        <v>-500</v>
      </c>
      <c r="O268" s="5" t="s">
        <v>23</v>
      </c>
      <c r="P268" s="6"/>
      <c r="Q268" s="6"/>
      <c r="R268" s="7" t="s">
        <v>13</v>
      </c>
      <c r="S268" s="6"/>
      <c r="T268" s="6">
        <f>SUM(T266:T267)</f>
        <v>11136</v>
      </c>
      <c r="V268" s="8" t="s">
        <v>13</v>
      </c>
      <c r="W268" s="9"/>
      <c r="X268" s="9"/>
      <c r="Y268" s="7" t="s">
        <v>13</v>
      </c>
      <c r="Z268" s="9"/>
      <c r="AA268" s="9"/>
      <c r="AC268" s="8" t="s">
        <v>247</v>
      </c>
      <c r="AD268" s="9"/>
      <c r="AE268" s="9">
        <v>-3</v>
      </c>
      <c r="AF268" s="7" t="s">
        <v>13</v>
      </c>
      <c r="AG268" s="9">
        <v>700</v>
      </c>
      <c r="AH268" s="9">
        <f t="shared" si="32"/>
        <v>-2100</v>
      </c>
      <c r="AJ268" s="8" t="s">
        <v>48</v>
      </c>
      <c r="AK268" s="9"/>
      <c r="AL268" s="9"/>
      <c r="AM268" s="7" t="s">
        <v>13</v>
      </c>
      <c r="AN268" s="9"/>
      <c r="AO268" s="9">
        <v>-500</v>
      </c>
    </row>
    <row r="269" spans="1:41" x14ac:dyDescent="0.25">
      <c r="A269" s="8" t="s">
        <v>48</v>
      </c>
      <c r="B269" s="9"/>
      <c r="C269" s="9"/>
      <c r="D269" s="7" t="s">
        <v>13</v>
      </c>
      <c r="E269" s="9"/>
      <c r="F269" s="9">
        <v>-500</v>
      </c>
      <c r="H269" s="5" t="s">
        <v>49</v>
      </c>
      <c r="I269" s="6"/>
      <c r="J269" s="6"/>
      <c r="K269" s="7" t="s">
        <v>13</v>
      </c>
      <c r="L269" s="6"/>
      <c r="M269" s="6">
        <f>SUM(M261:M268)</f>
        <v>-4724.2250000000004</v>
      </c>
      <c r="O269" s="8" t="s">
        <v>13</v>
      </c>
      <c r="P269" s="9"/>
      <c r="Q269" s="9"/>
      <c r="R269" s="7" t="s">
        <v>13</v>
      </c>
      <c r="S269" s="9"/>
      <c r="T269" s="9"/>
      <c r="V269" s="5" t="s">
        <v>24</v>
      </c>
      <c r="W269" s="6"/>
      <c r="X269" s="6"/>
      <c r="Y269" s="7" t="s">
        <v>13</v>
      </c>
      <c r="Z269" s="6"/>
      <c r="AA269" s="6"/>
      <c r="AC269" s="8" t="s">
        <v>48</v>
      </c>
      <c r="AD269" s="9"/>
      <c r="AE269" s="9"/>
      <c r="AF269" s="7" t="s">
        <v>13</v>
      </c>
      <c r="AG269" s="9"/>
      <c r="AH269" s="9">
        <v>-500</v>
      </c>
      <c r="AJ269" s="5" t="s">
        <v>49</v>
      </c>
      <c r="AK269" s="6"/>
      <c r="AL269" s="6"/>
      <c r="AM269" s="7" t="s">
        <v>13</v>
      </c>
      <c r="AN269" s="6"/>
      <c r="AO269" s="6">
        <f>SUM(AO261:AO268)</f>
        <v>-4846.25</v>
      </c>
    </row>
    <row r="270" spans="1:41" x14ac:dyDescent="0.25">
      <c r="A270" s="5" t="s">
        <v>49</v>
      </c>
      <c r="B270" s="6"/>
      <c r="C270" s="6"/>
      <c r="D270" s="7" t="s">
        <v>13</v>
      </c>
      <c r="E270" s="6"/>
      <c r="F270" s="6">
        <f>SUM(F261:F269)</f>
        <v>-5627.2250000000004</v>
      </c>
      <c r="H270" s="8" t="s">
        <v>50</v>
      </c>
      <c r="I270" s="9"/>
      <c r="J270" s="9"/>
      <c r="K270" s="7" t="s">
        <v>13</v>
      </c>
      <c r="L270" s="9"/>
      <c r="M270" s="9">
        <f>SUM(M258,M269)</f>
        <v>113.375</v>
      </c>
      <c r="O270" s="5" t="s">
        <v>24</v>
      </c>
      <c r="P270" s="6"/>
      <c r="Q270" s="6"/>
      <c r="R270" s="7" t="s">
        <v>13</v>
      </c>
      <c r="S270" s="6"/>
      <c r="T270" s="6"/>
      <c r="V270" s="8" t="s">
        <v>245</v>
      </c>
      <c r="W270" s="9"/>
      <c r="X270" s="9">
        <v>-9</v>
      </c>
      <c r="Y270" s="7" t="s">
        <v>21</v>
      </c>
      <c r="Z270" s="10">
        <v>38</v>
      </c>
      <c r="AA270" s="9">
        <f>X270*Z270</f>
        <v>-342</v>
      </c>
      <c r="AC270" s="5" t="s">
        <v>49</v>
      </c>
      <c r="AD270" s="6"/>
      <c r="AE270" s="6"/>
      <c r="AF270" s="7" t="s">
        <v>13</v>
      </c>
      <c r="AG270" s="6"/>
      <c r="AH270" s="6">
        <f>SUM(AH261:AH269)</f>
        <v>-5866.25</v>
      </c>
      <c r="AJ270" s="8" t="s">
        <v>50</v>
      </c>
      <c r="AK270" s="9"/>
      <c r="AL270" s="9"/>
      <c r="AM270" s="7" t="s">
        <v>13</v>
      </c>
      <c r="AN270" s="9"/>
      <c r="AO270" s="9">
        <f>SUM(AO258,AO269)</f>
        <v>687.25</v>
      </c>
    </row>
    <row r="271" spans="1:41" x14ac:dyDescent="0.25">
      <c r="A271" s="8" t="s">
        <v>50</v>
      </c>
      <c r="B271" s="9"/>
      <c r="C271" s="9"/>
      <c r="D271" s="7" t="s">
        <v>13</v>
      </c>
      <c r="E271" s="9"/>
      <c r="F271" s="9">
        <f>SUM(F258,F270)</f>
        <v>2103.125</v>
      </c>
      <c r="H271" s="1"/>
      <c r="I271" s="1"/>
      <c r="J271" s="1"/>
      <c r="K271" s="1"/>
      <c r="L271" s="1"/>
      <c r="M271" s="1"/>
      <c r="O271" s="8" t="s">
        <v>245</v>
      </c>
      <c r="P271" s="9"/>
      <c r="Q271" s="9">
        <v>-9</v>
      </c>
      <c r="R271" s="7" t="s">
        <v>21</v>
      </c>
      <c r="S271" s="10">
        <v>38</v>
      </c>
      <c r="T271" s="9">
        <f>Q271*S271</f>
        <v>-342</v>
      </c>
      <c r="V271" s="8" t="s">
        <v>26</v>
      </c>
      <c r="W271" s="9">
        <v>-300</v>
      </c>
      <c r="X271" s="9">
        <v>-300</v>
      </c>
      <c r="Y271" s="7" t="s">
        <v>21</v>
      </c>
      <c r="Z271" s="10">
        <v>7.75</v>
      </c>
      <c r="AA271" s="9">
        <f>X271*Z271</f>
        <v>-2325</v>
      </c>
      <c r="AC271" s="8" t="s">
        <v>50</v>
      </c>
      <c r="AD271" s="9"/>
      <c r="AE271" s="9"/>
      <c r="AF271" s="7" t="s">
        <v>13</v>
      </c>
      <c r="AG271" s="9"/>
      <c r="AH271" s="9">
        <f>SUM(AH258,AH270)</f>
        <v>2440</v>
      </c>
      <c r="AJ271" s="1"/>
      <c r="AK271" s="1"/>
      <c r="AL271" s="1"/>
      <c r="AM271" s="1"/>
      <c r="AN271" s="1"/>
      <c r="AO271" s="1"/>
    </row>
    <row r="272" spans="1:41" x14ac:dyDescent="0.25">
      <c r="A272" s="1"/>
      <c r="B272" s="1"/>
      <c r="C272" s="1"/>
      <c r="D272" s="1"/>
      <c r="E272" s="1"/>
      <c r="F272" s="1"/>
      <c r="H272" s="2" t="s">
        <v>269</v>
      </c>
      <c r="I272" s="1"/>
      <c r="J272" s="1"/>
      <c r="K272" s="1"/>
      <c r="L272" s="1"/>
      <c r="M272" s="1"/>
      <c r="O272" s="8" t="s">
        <v>26</v>
      </c>
      <c r="P272" s="9">
        <v>-111</v>
      </c>
      <c r="Q272" s="9">
        <v>-111</v>
      </c>
      <c r="R272" s="7" t="s">
        <v>21</v>
      </c>
      <c r="S272" s="10">
        <v>7.75</v>
      </c>
      <c r="T272" s="9">
        <f>Q272*S272</f>
        <v>-860.25</v>
      </c>
      <c r="V272" s="8" t="s">
        <v>73</v>
      </c>
      <c r="W272" s="9">
        <v>-22</v>
      </c>
      <c r="X272" s="9">
        <v>-22</v>
      </c>
      <c r="Y272" s="7" t="s">
        <v>21</v>
      </c>
      <c r="Z272" s="10">
        <v>12</v>
      </c>
      <c r="AA272" s="9">
        <f>X272*Z272</f>
        <v>-264</v>
      </c>
      <c r="AC272" s="1"/>
      <c r="AD272" s="1"/>
      <c r="AE272" s="1"/>
      <c r="AF272" s="1"/>
      <c r="AG272" s="1"/>
      <c r="AH272" s="1"/>
      <c r="AJ272" s="2" t="s">
        <v>269</v>
      </c>
      <c r="AK272" s="1"/>
      <c r="AL272" s="1"/>
      <c r="AM272" s="1"/>
      <c r="AN272" s="1"/>
      <c r="AO272" s="1"/>
    </row>
    <row r="273" spans="1:41" x14ac:dyDescent="0.25">
      <c r="A273" s="2" t="s">
        <v>269</v>
      </c>
      <c r="B273" s="1"/>
      <c r="C273" s="1"/>
      <c r="D273" s="1"/>
      <c r="E273" s="1"/>
      <c r="F273" s="1"/>
      <c r="H273" s="2" t="s">
        <v>254</v>
      </c>
      <c r="I273" s="1"/>
      <c r="J273" s="1"/>
      <c r="K273" s="1"/>
      <c r="L273" s="1"/>
      <c r="M273" s="1"/>
      <c r="O273" s="8" t="s">
        <v>27</v>
      </c>
      <c r="P273" s="9"/>
      <c r="Q273" s="9">
        <v>-60</v>
      </c>
      <c r="R273" s="7" t="s">
        <v>28</v>
      </c>
      <c r="S273" s="10"/>
      <c r="T273" s="9"/>
      <c r="V273" s="8" t="s">
        <v>134</v>
      </c>
      <c r="W273" s="9">
        <v>-244</v>
      </c>
      <c r="X273" s="9">
        <v>-244</v>
      </c>
      <c r="Y273" s="7" t="s">
        <v>21</v>
      </c>
      <c r="Z273" s="10">
        <v>6</v>
      </c>
      <c r="AA273" s="9">
        <f>X273*Z273</f>
        <v>-1464</v>
      </c>
      <c r="AC273" s="2" t="s">
        <v>269</v>
      </c>
      <c r="AD273" s="1"/>
      <c r="AE273" s="1"/>
      <c r="AF273" s="1"/>
      <c r="AG273" s="1"/>
      <c r="AH273" s="1"/>
      <c r="AJ273" s="2" t="s">
        <v>254</v>
      </c>
      <c r="AK273" s="1"/>
      <c r="AL273" s="1"/>
      <c r="AM273" s="1"/>
      <c r="AN273" s="1"/>
      <c r="AO273" s="1"/>
    </row>
    <row r="274" spans="1:41" x14ac:dyDescent="0.25">
      <c r="A274" s="2" t="s">
        <v>254</v>
      </c>
      <c r="B274" s="1"/>
      <c r="C274" s="1"/>
      <c r="D274" s="1"/>
      <c r="E274" s="1"/>
      <c r="F274" s="1"/>
      <c r="H274" s="1"/>
      <c r="I274" s="1"/>
      <c r="J274" s="1"/>
      <c r="K274" s="1"/>
      <c r="L274" s="1"/>
      <c r="M274" s="1"/>
      <c r="O274" s="8" t="s">
        <v>74</v>
      </c>
      <c r="P274" s="9"/>
      <c r="Q274" s="9">
        <v>-155</v>
      </c>
      <c r="R274" s="7" t="s">
        <v>30</v>
      </c>
      <c r="S274" s="10">
        <v>2.2000000000000002</v>
      </c>
      <c r="T274" s="9">
        <f>Q274*S274</f>
        <v>-341</v>
      </c>
      <c r="V274" s="8" t="s">
        <v>74</v>
      </c>
      <c r="W274" s="9"/>
      <c r="X274" s="9">
        <v>-155</v>
      </c>
      <c r="Y274" s="7" t="s">
        <v>30</v>
      </c>
      <c r="Z274" s="10">
        <v>2.2000000000000002</v>
      </c>
      <c r="AA274" s="9">
        <f>X274*Z274</f>
        <v>-341</v>
      </c>
      <c r="AC274" s="2" t="s">
        <v>254</v>
      </c>
      <c r="AD274" s="1"/>
      <c r="AE274" s="1"/>
      <c r="AF274" s="1"/>
      <c r="AG274" s="1"/>
      <c r="AH274" s="1"/>
      <c r="AJ274" s="1"/>
      <c r="AK274" s="1"/>
      <c r="AL274" s="1"/>
      <c r="AM274" s="1"/>
      <c r="AN274" s="1"/>
      <c r="AO274" s="1"/>
    </row>
    <row r="275" spans="1:41" x14ac:dyDescent="0.25">
      <c r="A275" s="1"/>
      <c r="B275" s="1"/>
      <c r="C275" s="1"/>
      <c r="D275" s="1"/>
      <c r="E275" s="1"/>
      <c r="F275" s="1"/>
      <c r="H275" s="2" t="s">
        <v>52</v>
      </c>
      <c r="I275" s="1"/>
      <c r="J275" s="1"/>
      <c r="K275" s="1"/>
      <c r="L275" s="1"/>
      <c r="M275" s="1"/>
      <c r="O275" s="5" t="s">
        <v>34</v>
      </c>
      <c r="P275" s="6"/>
      <c r="Q275" s="6"/>
      <c r="R275" s="7" t="s">
        <v>13</v>
      </c>
      <c r="S275" s="6"/>
      <c r="T275" s="6">
        <f>SUM(T270:T274)</f>
        <v>-1543.25</v>
      </c>
      <c r="V275" s="5" t="s">
        <v>34</v>
      </c>
      <c r="W275" s="6"/>
      <c r="X275" s="6"/>
      <c r="Y275" s="7" t="s">
        <v>13</v>
      </c>
      <c r="Z275" s="6"/>
      <c r="AA275" s="6">
        <f>SUM(AA269:AA274)</f>
        <v>-4736</v>
      </c>
      <c r="AC275" s="1"/>
      <c r="AD275" s="1"/>
      <c r="AE275" s="1"/>
      <c r="AF275" s="1"/>
      <c r="AG275" s="1"/>
      <c r="AH275" s="1"/>
      <c r="AJ275" s="2" t="s">
        <v>52</v>
      </c>
      <c r="AK275" s="1"/>
      <c r="AL275" s="1"/>
      <c r="AM275" s="1"/>
      <c r="AN275" s="1"/>
      <c r="AO275" s="1"/>
    </row>
    <row r="276" spans="1:41" x14ac:dyDescent="0.25">
      <c r="A276" s="2" t="s">
        <v>52</v>
      </c>
      <c r="B276" s="1"/>
      <c r="C276" s="1"/>
      <c r="D276" s="1"/>
      <c r="E276" s="1"/>
      <c r="F276" s="1"/>
      <c r="H276" s="1"/>
      <c r="I276" s="1"/>
      <c r="J276" s="1"/>
      <c r="K276" s="1"/>
      <c r="L276" s="1"/>
      <c r="M276" s="1"/>
      <c r="O276" s="5" t="s">
        <v>35</v>
      </c>
      <c r="P276" s="6"/>
      <c r="Q276" s="6"/>
      <c r="R276" s="7" t="s">
        <v>13</v>
      </c>
      <c r="S276" s="6"/>
      <c r="T276" s="6">
        <f>SUM(T268,T275)</f>
        <v>9592.75</v>
      </c>
      <c r="V276" s="5" t="s">
        <v>35</v>
      </c>
      <c r="W276" s="6"/>
      <c r="X276" s="6"/>
      <c r="Y276" s="7" t="s">
        <v>13</v>
      </c>
      <c r="Z276" s="6"/>
      <c r="AA276" s="6">
        <f>SUM(AA267,AA275)</f>
        <v>6400</v>
      </c>
      <c r="AC276" s="2" t="s">
        <v>52</v>
      </c>
      <c r="AD276" s="1"/>
      <c r="AE276" s="1"/>
      <c r="AF276" s="1"/>
      <c r="AG276" s="1"/>
      <c r="AH276" s="1"/>
      <c r="AJ276" s="1"/>
      <c r="AK276" s="1"/>
      <c r="AL276" s="1"/>
      <c r="AM276" s="1"/>
      <c r="AN276" s="1"/>
      <c r="AO276" s="1"/>
    </row>
    <row r="277" spans="1:41" x14ac:dyDescent="0.25">
      <c r="A277" s="1"/>
      <c r="B277" s="1"/>
      <c r="C277" s="1"/>
      <c r="D277" s="1"/>
      <c r="E277" s="1"/>
      <c r="F277" s="1"/>
      <c r="H277" s="1" t="s">
        <v>270</v>
      </c>
      <c r="I277" s="1"/>
      <c r="J277" s="1"/>
      <c r="K277" s="1"/>
      <c r="L277" s="1"/>
      <c r="M277" s="1"/>
      <c r="O277" s="8" t="s">
        <v>13</v>
      </c>
      <c r="P277" s="9"/>
      <c r="Q277" s="9"/>
      <c r="R277" s="7" t="s">
        <v>13</v>
      </c>
      <c r="S277" s="9"/>
      <c r="T277" s="9"/>
      <c r="V277" s="8" t="s">
        <v>13</v>
      </c>
      <c r="W277" s="9"/>
      <c r="X277" s="9"/>
      <c r="Y277" s="7" t="s">
        <v>13</v>
      </c>
      <c r="Z277" s="9"/>
      <c r="AA277" s="9"/>
      <c r="AC277" s="1"/>
      <c r="AD277" s="1"/>
      <c r="AE277" s="1"/>
      <c r="AF277" s="1"/>
      <c r="AG277" s="1"/>
      <c r="AH277" s="1"/>
      <c r="AJ277" s="1" t="s">
        <v>270</v>
      </c>
      <c r="AK277" s="1"/>
      <c r="AL277" s="1"/>
      <c r="AM277" s="1"/>
      <c r="AN277" s="1"/>
      <c r="AO277" s="1"/>
    </row>
    <row r="278" spans="1:41" x14ac:dyDescent="0.25">
      <c r="A278" s="1" t="s">
        <v>270</v>
      </c>
      <c r="B278" s="1"/>
      <c r="C278" s="1"/>
      <c r="D278" s="1"/>
      <c r="E278" s="1"/>
      <c r="F278" s="1"/>
      <c r="H278" s="2" t="s">
        <v>1</v>
      </c>
      <c r="I278" s="2" t="s">
        <v>235</v>
      </c>
      <c r="J278" s="1"/>
      <c r="K278" s="1"/>
      <c r="L278" s="1"/>
      <c r="M278" s="1"/>
      <c r="O278" s="5" t="s">
        <v>36</v>
      </c>
      <c r="P278" s="6"/>
      <c r="Q278" s="6"/>
      <c r="R278" s="7" t="s">
        <v>13</v>
      </c>
      <c r="S278" s="6"/>
      <c r="T278" s="6"/>
      <c r="V278" s="5" t="s">
        <v>36</v>
      </c>
      <c r="W278" s="6"/>
      <c r="X278" s="6"/>
      <c r="Y278" s="7" t="s">
        <v>13</v>
      </c>
      <c r="Z278" s="6"/>
      <c r="AA278" s="6"/>
      <c r="AC278" s="1" t="s">
        <v>270</v>
      </c>
      <c r="AD278" s="1"/>
      <c r="AE278" s="1"/>
      <c r="AF278" s="1"/>
      <c r="AG278" s="1"/>
      <c r="AH278" s="1"/>
      <c r="AJ278" s="2" t="s">
        <v>1</v>
      </c>
      <c r="AK278" s="2" t="s">
        <v>235</v>
      </c>
      <c r="AL278" s="1"/>
      <c r="AM278" s="1"/>
      <c r="AN278" s="1"/>
      <c r="AO278" s="1"/>
    </row>
    <row r="279" spans="1:41" x14ac:dyDescent="0.25">
      <c r="A279" s="2" t="s">
        <v>1</v>
      </c>
      <c r="B279" s="2" t="s">
        <v>235</v>
      </c>
      <c r="C279" s="1"/>
      <c r="D279" s="1"/>
      <c r="E279" s="1"/>
      <c r="F279" s="1"/>
      <c r="H279" s="2" t="s">
        <v>3</v>
      </c>
      <c r="I279" s="2" t="s">
        <v>4</v>
      </c>
      <c r="J279" s="1"/>
      <c r="K279" s="1"/>
      <c r="L279" s="1"/>
      <c r="M279" s="1"/>
      <c r="O279" s="8" t="s">
        <v>37</v>
      </c>
      <c r="P279" s="9"/>
      <c r="Q279" s="12">
        <v>-0.33</v>
      </c>
      <c r="R279" s="7" t="s">
        <v>13</v>
      </c>
      <c r="S279" s="9">
        <v>652.5</v>
      </c>
      <c r="T279" s="9">
        <f t="shared" ref="T279:T289" si="34">Q279*S279</f>
        <v>-215.32500000000002</v>
      </c>
      <c r="V279" s="8" t="s">
        <v>37</v>
      </c>
      <c r="W279" s="9"/>
      <c r="X279" s="12">
        <v>-0.33</v>
      </c>
      <c r="Y279" s="7" t="s">
        <v>13</v>
      </c>
      <c r="Z279" s="9">
        <v>652.5</v>
      </c>
      <c r="AA279" s="9">
        <f t="shared" ref="AA279:AA288" si="35">X279*Z279</f>
        <v>-215.32500000000002</v>
      </c>
      <c r="AC279" s="2" t="s">
        <v>1</v>
      </c>
      <c r="AD279" s="2" t="s">
        <v>235</v>
      </c>
      <c r="AE279" s="1"/>
      <c r="AF279" s="1"/>
      <c r="AG279" s="1"/>
      <c r="AH279" s="1"/>
      <c r="AJ279" s="2" t="s">
        <v>3</v>
      </c>
      <c r="AK279" s="2" t="s">
        <v>4</v>
      </c>
      <c r="AL279" s="1"/>
      <c r="AM279" s="1"/>
      <c r="AN279" s="1"/>
      <c r="AO279" s="1"/>
    </row>
    <row r="280" spans="1:41" x14ac:dyDescent="0.25">
      <c r="A280" s="2" t="s">
        <v>3</v>
      </c>
      <c r="B280" s="2" t="s">
        <v>4</v>
      </c>
      <c r="C280" s="1"/>
      <c r="D280" s="1"/>
      <c r="E280" s="1"/>
      <c r="F280" s="1"/>
      <c r="H280" s="2" t="s">
        <v>5</v>
      </c>
      <c r="I280" s="2" t="s">
        <v>6</v>
      </c>
      <c r="J280" s="1"/>
      <c r="K280" s="1"/>
      <c r="L280" s="1"/>
      <c r="M280" s="1"/>
      <c r="O280" s="8" t="s">
        <v>38</v>
      </c>
      <c r="P280" s="9"/>
      <c r="Q280" s="9">
        <v>-60</v>
      </c>
      <c r="R280" s="7" t="s">
        <v>13</v>
      </c>
      <c r="S280" s="9">
        <v>19.8</v>
      </c>
      <c r="T280" s="9">
        <f t="shared" si="34"/>
        <v>-1188</v>
      </c>
      <c r="V280" s="8" t="s">
        <v>39</v>
      </c>
      <c r="W280" s="9"/>
      <c r="X280" s="9">
        <v>-3</v>
      </c>
      <c r="Y280" s="7" t="s">
        <v>13</v>
      </c>
      <c r="Z280" s="9">
        <v>142.5</v>
      </c>
      <c r="AA280" s="9">
        <f t="shared" si="35"/>
        <v>-427.5</v>
      </c>
      <c r="AC280" s="2" t="s">
        <v>3</v>
      </c>
      <c r="AD280" s="2" t="s">
        <v>4</v>
      </c>
      <c r="AE280" s="1"/>
      <c r="AF280" s="1"/>
      <c r="AG280" s="1"/>
      <c r="AH280" s="1"/>
      <c r="AJ280" s="2" t="s">
        <v>5</v>
      </c>
      <c r="AK280" s="2" t="s">
        <v>6</v>
      </c>
      <c r="AL280" s="1"/>
      <c r="AM280" s="1"/>
      <c r="AN280" s="1"/>
      <c r="AO280" s="1"/>
    </row>
    <row r="281" spans="1:41" x14ac:dyDescent="0.25">
      <c r="A281" s="2" t="s">
        <v>5</v>
      </c>
      <c r="B281" s="2" t="s">
        <v>6</v>
      </c>
      <c r="C281" s="1"/>
      <c r="D281" s="1"/>
      <c r="E281" s="1"/>
      <c r="F281" s="1"/>
      <c r="H281" s="2" t="s">
        <v>7</v>
      </c>
      <c r="I281" s="2" t="s">
        <v>8</v>
      </c>
      <c r="J281" s="1"/>
      <c r="K281" s="1"/>
      <c r="L281" s="1"/>
      <c r="M281" s="1"/>
      <c r="O281" s="8" t="s">
        <v>39</v>
      </c>
      <c r="P281" s="9"/>
      <c r="Q281" s="9">
        <v>-1</v>
      </c>
      <c r="R281" s="7" t="s">
        <v>13</v>
      </c>
      <c r="S281" s="9">
        <v>142.5</v>
      </c>
      <c r="T281" s="9">
        <f t="shared" si="34"/>
        <v>-142.5</v>
      </c>
      <c r="V281" s="8" t="s">
        <v>40</v>
      </c>
      <c r="W281" s="9"/>
      <c r="X281" s="12">
        <v>-0.33</v>
      </c>
      <c r="Y281" s="7" t="s">
        <v>13</v>
      </c>
      <c r="Z281" s="9">
        <v>380</v>
      </c>
      <c r="AA281" s="9">
        <f t="shared" si="35"/>
        <v>-125.4</v>
      </c>
      <c r="AC281" s="2" t="s">
        <v>5</v>
      </c>
      <c r="AD281" s="2" t="s">
        <v>6</v>
      </c>
      <c r="AE281" s="1"/>
      <c r="AF281" s="1"/>
      <c r="AG281" s="1"/>
      <c r="AH281" s="1"/>
      <c r="AJ281" s="2" t="s">
        <v>7</v>
      </c>
      <c r="AK281" s="2" t="s">
        <v>187</v>
      </c>
      <c r="AL281" s="1"/>
      <c r="AM281" s="1"/>
      <c r="AN281" s="1"/>
      <c r="AO281" s="1"/>
    </row>
    <row r="282" spans="1:41" x14ac:dyDescent="0.25">
      <c r="A282" s="2" t="s">
        <v>7</v>
      </c>
      <c r="B282" s="2" t="s">
        <v>8</v>
      </c>
      <c r="C282" s="1"/>
      <c r="D282" s="1"/>
      <c r="E282" s="1"/>
      <c r="F282" s="1"/>
      <c r="H282" s="2" t="s">
        <v>9</v>
      </c>
      <c r="I282" s="2" t="s">
        <v>133</v>
      </c>
      <c r="J282" s="1"/>
      <c r="K282" s="1"/>
      <c r="L282" s="1"/>
      <c r="M282" s="1"/>
      <c r="O282" s="8" t="s">
        <v>40</v>
      </c>
      <c r="P282" s="9"/>
      <c r="Q282" s="12">
        <v>-0.33</v>
      </c>
      <c r="R282" s="7" t="s">
        <v>13</v>
      </c>
      <c r="S282" s="9">
        <v>380</v>
      </c>
      <c r="T282" s="9">
        <f t="shared" si="34"/>
        <v>-125.4</v>
      </c>
      <c r="V282" s="8" t="s">
        <v>41</v>
      </c>
      <c r="W282" s="9"/>
      <c r="X282" s="9">
        <v>-1</v>
      </c>
      <c r="Y282" s="7" t="s">
        <v>13</v>
      </c>
      <c r="Z282" s="9">
        <v>165</v>
      </c>
      <c r="AA282" s="9">
        <f t="shared" si="35"/>
        <v>-165</v>
      </c>
      <c r="AC282" s="2" t="s">
        <v>7</v>
      </c>
      <c r="AD282" s="2" t="s">
        <v>187</v>
      </c>
      <c r="AE282" s="1"/>
      <c r="AF282" s="1"/>
      <c r="AG282" s="1"/>
      <c r="AH282" s="1"/>
      <c r="AJ282" s="2" t="s">
        <v>9</v>
      </c>
      <c r="AK282" s="2" t="s">
        <v>133</v>
      </c>
      <c r="AL282" s="1"/>
      <c r="AM282" s="1"/>
      <c r="AN282" s="1"/>
      <c r="AO282" s="1"/>
    </row>
    <row r="283" spans="1:41" x14ac:dyDescent="0.25">
      <c r="A283" s="2" t="s">
        <v>9</v>
      </c>
      <c r="B283" s="2" t="s">
        <v>10</v>
      </c>
      <c r="C283" s="1"/>
      <c r="D283" s="1"/>
      <c r="E283" s="1"/>
      <c r="F283" s="1"/>
      <c r="H283" s="1"/>
      <c r="I283" s="1"/>
      <c r="J283" s="1"/>
      <c r="K283" s="1"/>
      <c r="L283" s="1"/>
      <c r="M283" s="1"/>
      <c r="O283" s="8" t="s">
        <v>41</v>
      </c>
      <c r="P283" s="9"/>
      <c r="Q283" s="9">
        <v>-1</v>
      </c>
      <c r="R283" s="7" t="s">
        <v>13</v>
      </c>
      <c r="S283" s="9">
        <v>165</v>
      </c>
      <c r="T283" s="9">
        <f t="shared" si="34"/>
        <v>-165</v>
      </c>
      <c r="V283" s="8" t="s">
        <v>192</v>
      </c>
      <c r="W283" s="9"/>
      <c r="X283" s="9">
        <v>-3</v>
      </c>
      <c r="Y283" s="7" t="s">
        <v>13</v>
      </c>
      <c r="Z283" s="9">
        <v>250</v>
      </c>
      <c r="AA283" s="9">
        <f t="shared" si="35"/>
        <v>-750</v>
      </c>
      <c r="AC283" s="2" t="s">
        <v>9</v>
      </c>
      <c r="AD283" s="2" t="s">
        <v>10</v>
      </c>
      <c r="AE283" s="1"/>
      <c r="AF283" s="1"/>
      <c r="AG283" s="1"/>
      <c r="AH283" s="1"/>
      <c r="AJ283" s="1"/>
      <c r="AK283" s="1"/>
      <c r="AL283" s="1"/>
      <c r="AM283" s="1"/>
      <c r="AN283" s="1"/>
      <c r="AO283" s="1"/>
    </row>
    <row r="284" spans="1:41" x14ac:dyDescent="0.25">
      <c r="A284" s="1"/>
      <c r="B284" s="1"/>
      <c r="C284" s="1"/>
      <c r="D284" s="1"/>
      <c r="E284" s="1"/>
      <c r="F284" s="1"/>
      <c r="H284" s="3" t="s">
        <v>11</v>
      </c>
      <c r="I284" s="4" t="s">
        <v>12</v>
      </c>
      <c r="J284" s="4" t="s">
        <v>15</v>
      </c>
      <c r="K284" s="4" t="s">
        <v>13</v>
      </c>
      <c r="L284" s="4" t="s">
        <v>16</v>
      </c>
      <c r="M284" s="4" t="s">
        <v>17</v>
      </c>
      <c r="O284" s="8" t="s">
        <v>192</v>
      </c>
      <c r="P284" s="9"/>
      <c r="Q284" s="9">
        <v>-3</v>
      </c>
      <c r="R284" s="7" t="s">
        <v>13</v>
      </c>
      <c r="S284" s="9">
        <v>250</v>
      </c>
      <c r="T284" s="9">
        <f t="shared" si="34"/>
        <v>-750</v>
      </c>
      <c r="V284" s="8" t="s">
        <v>246</v>
      </c>
      <c r="W284" s="9"/>
      <c r="X284" s="9">
        <v>-3</v>
      </c>
      <c r="Y284" s="7" t="s">
        <v>13</v>
      </c>
      <c r="Z284" s="9">
        <v>170</v>
      </c>
      <c r="AA284" s="9">
        <f t="shared" si="35"/>
        <v>-510</v>
      </c>
      <c r="AC284" s="1"/>
      <c r="AD284" s="1"/>
      <c r="AE284" s="1"/>
      <c r="AF284" s="1"/>
      <c r="AG284" s="1"/>
      <c r="AH284" s="1"/>
      <c r="AJ284" s="3" t="s">
        <v>11</v>
      </c>
      <c r="AK284" s="4" t="s">
        <v>12</v>
      </c>
      <c r="AL284" s="4" t="s">
        <v>15</v>
      </c>
      <c r="AM284" s="4" t="s">
        <v>13</v>
      </c>
      <c r="AN284" s="4" t="s">
        <v>16</v>
      </c>
      <c r="AO284" s="4" t="s">
        <v>17</v>
      </c>
    </row>
    <row r="285" spans="1:41" x14ac:dyDescent="0.25">
      <c r="A285" s="3" t="s">
        <v>11</v>
      </c>
      <c r="B285" s="4" t="s">
        <v>12</v>
      </c>
      <c r="C285" s="4" t="s">
        <v>15</v>
      </c>
      <c r="D285" s="4" t="s">
        <v>13</v>
      </c>
      <c r="E285" s="4" t="s">
        <v>16</v>
      </c>
      <c r="F285" s="4" t="s">
        <v>17</v>
      </c>
      <c r="H285" s="5" t="s">
        <v>18</v>
      </c>
      <c r="I285" s="6"/>
      <c r="J285" s="6"/>
      <c r="K285" s="7" t="s">
        <v>13</v>
      </c>
      <c r="L285" s="6"/>
      <c r="M285" s="6"/>
      <c r="O285" s="8" t="s">
        <v>246</v>
      </c>
      <c r="P285" s="9"/>
      <c r="Q285" s="9">
        <v>-3</v>
      </c>
      <c r="R285" s="7" t="s">
        <v>13</v>
      </c>
      <c r="S285" s="9">
        <v>170</v>
      </c>
      <c r="T285" s="9">
        <f t="shared" si="34"/>
        <v>-510</v>
      </c>
      <c r="V285" s="8" t="s">
        <v>247</v>
      </c>
      <c r="W285" s="9"/>
      <c r="X285" s="9">
        <v>-3</v>
      </c>
      <c r="Y285" s="7" t="s">
        <v>13</v>
      </c>
      <c r="Z285" s="9">
        <v>749</v>
      </c>
      <c r="AA285" s="9">
        <f t="shared" si="35"/>
        <v>-2247</v>
      </c>
      <c r="AC285" s="3" t="s">
        <v>11</v>
      </c>
      <c r="AD285" s="4" t="s">
        <v>12</v>
      </c>
      <c r="AE285" s="4" t="s">
        <v>15</v>
      </c>
      <c r="AF285" s="4" t="s">
        <v>13</v>
      </c>
      <c r="AG285" s="4" t="s">
        <v>16</v>
      </c>
      <c r="AH285" s="4" t="s">
        <v>17</v>
      </c>
      <c r="AJ285" s="5" t="s">
        <v>18</v>
      </c>
      <c r="AK285" s="6"/>
      <c r="AL285" s="6"/>
      <c r="AM285" s="7" t="s">
        <v>13</v>
      </c>
      <c r="AN285" s="6"/>
      <c r="AO285" s="6"/>
    </row>
    <row r="286" spans="1:41" x14ac:dyDescent="0.25">
      <c r="A286" s="1"/>
      <c r="B286" s="1"/>
      <c r="C286" s="1"/>
      <c r="D286" s="1"/>
      <c r="E286" s="1"/>
      <c r="F286" s="1"/>
      <c r="H286" s="8" t="s">
        <v>244</v>
      </c>
      <c r="I286" s="9">
        <v>1800</v>
      </c>
      <c r="J286" s="9">
        <v>1800</v>
      </c>
      <c r="K286" s="7" t="s">
        <v>237</v>
      </c>
      <c r="L286" s="10">
        <v>0.86</v>
      </c>
      <c r="M286" s="9">
        <f>J286*L286</f>
        <v>1548</v>
      </c>
      <c r="O286" s="8" t="s">
        <v>247</v>
      </c>
      <c r="P286" s="9"/>
      <c r="Q286" s="9">
        <v>-3</v>
      </c>
      <c r="R286" s="7" t="s">
        <v>13</v>
      </c>
      <c r="S286" s="9">
        <v>749</v>
      </c>
      <c r="T286" s="9">
        <f t="shared" si="34"/>
        <v>-2247</v>
      </c>
      <c r="V286" s="8" t="s">
        <v>153</v>
      </c>
      <c r="W286" s="9"/>
      <c r="X286" s="9">
        <v>-1</v>
      </c>
      <c r="Y286" s="7" t="s">
        <v>13</v>
      </c>
      <c r="Z286" s="9">
        <v>1225</v>
      </c>
      <c r="AA286" s="9">
        <f t="shared" si="35"/>
        <v>-1225</v>
      </c>
      <c r="AC286" s="1"/>
      <c r="AD286" s="1"/>
      <c r="AE286" s="1"/>
      <c r="AF286" s="1"/>
      <c r="AG286" s="1"/>
      <c r="AH286" s="1"/>
      <c r="AJ286" s="8" t="s">
        <v>244</v>
      </c>
      <c r="AK286" s="9">
        <v>1800</v>
      </c>
      <c r="AL286" s="9">
        <v>1800</v>
      </c>
      <c r="AM286" s="7" t="s">
        <v>237</v>
      </c>
      <c r="AN286" s="10">
        <v>0.86</v>
      </c>
      <c r="AO286" s="9">
        <f>AL286*AN286</f>
        <v>1548</v>
      </c>
    </row>
    <row r="287" spans="1:41" x14ac:dyDescent="0.25">
      <c r="A287" s="2" t="s">
        <v>94</v>
      </c>
      <c r="B287" s="1"/>
      <c r="C287" s="1"/>
      <c r="D287" s="1"/>
      <c r="E287" s="1"/>
      <c r="F287" s="1"/>
      <c r="H287" s="5" t="s">
        <v>23</v>
      </c>
      <c r="I287" s="6"/>
      <c r="J287" s="6"/>
      <c r="K287" s="7" t="s">
        <v>13</v>
      </c>
      <c r="L287" s="6"/>
      <c r="M287" s="6">
        <f>SUM(M286:M286)</f>
        <v>1548</v>
      </c>
      <c r="O287" s="8" t="s">
        <v>153</v>
      </c>
      <c r="P287" s="9"/>
      <c r="Q287" s="9">
        <v>-1</v>
      </c>
      <c r="R287" s="7" t="s">
        <v>13</v>
      </c>
      <c r="S287" s="9">
        <v>1225</v>
      </c>
      <c r="T287" s="9">
        <f t="shared" si="34"/>
        <v>-1225</v>
      </c>
      <c r="V287" s="8" t="s">
        <v>154</v>
      </c>
      <c r="W287" s="9"/>
      <c r="X287" s="9">
        <v>-2</v>
      </c>
      <c r="Y287" s="7" t="s">
        <v>13</v>
      </c>
      <c r="Z287" s="9">
        <v>125</v>
      </c>
      <c r="AA287" s="9">
        <f t="shared" si="35"/>
        <v>-250</v>
      </c>
      <c r="AC287" s="2" t="s">
        <v>329</v>
      </c>
      <c r="AD287" s="1"/>
      <c r="AE287" s="1"/>
      <c r="AF287" s="1"/>
      <c r="AG287" s="1"/>
      <c r="AH287" s="1"/>
      <c r="AJ287" s="5" t="s">
        <v>23</v>
      </c>
      <c r="AK287" s="6"/>
      <c r="AL287" s="6"/>
      <c r="AM287" s="7" t="s">
        <v>13</v>
      </c>
      <c r="AN287" s="6"/>
      <c r="AO287" s="6">
        <f>SUM(AO286:AO286)</f>
        <v>1548</v>
      </c>
    </row>
    <row r="288" spans="1:41" x14ac:dyDescent="0.25">
      <c r="A288" s="1"/>
      <c r="B288" s="1"/>
      <c r="C288" s="1"/>
      <c r="D288" s="1"/>
      <c r="E288" s="1"/>
      <c r="F288" s="1"/>
      <c r="H288" s="8" t="s">
        <v>13</v>
      </c>
      <c r="I288" s="9"/>
      <c r="J288" s="9"/>
      <c r="K288" s="7" t="s">
        <v>13</v>
      </c>
      <c r="L288" s="9"/>
      <c r="M288" s="9"/>
      <c r="O288" s="8" t="s">
        <v>154</v>
      </c>
      <c r="P288" s="9"/>
      <c r="Q288" s="9">
        <v>-2</v>
      </c>
      <c r="R288" s="7" t="s">
        <v>13</v>
      </c>
      <c r="S288" s="9">
        <v>125</v>
      </c>
      <c r="T288" s="9">
        <f t="shared" si="34"/>
        <v>-250</v>
      </c>
      <c r="V288" s="8" t="s">
        <v>155</v>
      </c>
      <c r="W288" s="9"/>
      <c r="X288" s="9">
        <v>-160</v>
      </c>
      <c r="Y288" s="7" t="s">
        <v>13</v>
      </c>
      <c r="Z288" s="9">
        <v>5</v>
      </c>
      <c r="AA288" s="9">
        <f t="shared" si="35"/>
        <v>-800</v>
      </c>
      <c r="AC288" s="1"/>
      <c r="AD288" s="1"/>
      <c r="AE288" s="1"/>
      <c r="AF288" s="1"/>
      <c r="AG288" s="1"/>
      <c r="AH288" s="1"/>
      <c r="AJ288" s="8" t="s">
        <v>13</v>
      </c>
      <c r="AK288" s="9"/>
      <c r="AL288" s="9"/>
      <c r="AM288" s="7" t="s">
        <v>13</v>
      </c>
      <c r="AN288" s="9"/>
      <c r="AO288" s="9"/>
    </row>
    <row r="289" spans="1:41" x14ac:dyDescent="0.25">
      <c r="A289" s="2" t="s">
        <v>52</v>
      </c>
      <c r="B289" s="1"/>
      <c r="C289" s="1"/>
      <c r="D289" s="1"/>
      <c r="E289" s="1"/>
      <c r="F289" s="1"/>
      <c r="H289" s="5" t="s">
        <v>24</v>
      </c>
      <c r="I289" s="6"/>
      <c r="J289" s="6"/>
      <c r="K289" s="7" t="s">
        <v>13</v>
      </c>
      <c r="L289" s="6"/>
      <c r="M289" s="6"/>
      <c r="O289" s="8" t="s">
        <v>155</v>
      </c>
      <c r="P289" s="9"/>
      <c r="Q289" s="9">
        <v>-160</v>
      </c>
      <c r="R289" s="7" t="s">
        <v>13</v>
      </c>
      <c r="S289" s="9">
        <v>5</v>
      </c>
      <c r="T289" s="9">
        <f t="shared" si="34"/>
        <v>-800</v>
      </c>
      <c r="V289" s="8" t="s">
        <v>48</v>
      </c>
      <c r="W289" s="9"/>
      <c r="X289" s="9"/>
      <c r="Y289" s="7" t="s">
        <v>13</v>
      </c>
      <c r="Z289" s="9"/>
      <c r="AA289" s="9">
        <v>-500</v>
      </c>
      <c r="AC289" s="2" t="s">
        <v>52</v>
      </c>
      <c r="AD289" s="1"/>
      <c r="AE289" s="1"/>
      <c r="AF289" s="1"/>
      <c r="AG289" s="1"/>
      <c r="AH289" s="1"/>
      <c r="AJ289" s="5" t="s">
        <v>24</v>
      </c>
      <c r="AK289" s="6"/>
      <c r="AL289" s="6"/>
      <c r="AM289" s="7" t="s">
        <v>13</v>
      </c>
      <c r="AN289" s="6"/>
      <c r="AO289" s="6"/>
    </row>
    <row r="290" spans="1:41" x14ac:dyDescent="0.25">
      <c r="A290" s="1"/>
      <c r="B290" s="1"/>
      <c r="C290" s="1"/>
      <c r="D290" s="1"/>
      <c r="E290" s="1"/>
      <c r="F290" s="1"/>
      <c r="H290" s="8" t="s">
        <v>26</v>
      </c>
      <c r="I290" s="9">
        <v>-80</v>
      </c>
      <c r="J290" s="9">
        <v>-80</v>
      </c>
      <c r="K290" s="7" t="s">
        <v>21</v>
      </c>
      <c r="L290" s="10">
        <v>7.4</v>
      </c>
      <c r="M290" s="9">
        <f>J290*L290</f>
        <v>-592</v>
      </c>
      <c r="O290" s="8" t="s">
        <v>48</v>
      </c>
      <c r="P290" s="9"/>
      <c r="Q290" s="9"/>
      <c r="R290" s="7" t="s">
        <v>13</v>
      </c>
      <c r="S290" s="9"/>
      <c r="T290" s="9">
        <v>-500</v>
      </c>
      <c r="V290" s="5" t="s">
        <v>49</v>
      </c>
      <c r="W290" s="6"/>
      <c r="X290" s="6"/>
      <c r="Y290" s="7" t="s">
        <v>13</v>
      </c>
      <c r="Z290" s="6"/>
      <c r="AA290" s="6">
        <f>SUM(AA279:AA289)</f>
        <v>-7215.2250000000004</v>
      </c>
      <c r="AC290" s="1"/>
      <c r="AD290" s="1"/>
      <c r="AE290" s="1"/>
      <c r="AF290" s="1"/>
      <c r="AG290" s="1"/>
      <c r="AH290" s="1"/>
      <c r="AJ290" s="8" t="s">
        <v>26</v>
      </c>
      <c r="AK290" s="9">
        <v>-80</v>
      </c>
      <c r="AL290" s="9">
        <v>-80</v>
      </c>
      <c r="AM290" s="7" t="s">
        <v>21</v>
      </c>
      <c r="AN290" s="10">
        <v>7.4</v>
      </c>
      <c r="AO290" s="9">
        <f>AL290*AN290</f>
        <v>-592</v>
      </c>
    </row>
    <row r="291" spans="1:41" x14ac:dyDescent="0.25">
      <c r="A291" s="1" t="s">
        <v>271</v>
      </c>
      <c r="B291" s="1"/>
      <c r="C291" s="1"/>
      <c r="D291" s="1"/>
      <c r="E291" s="1"/>
      <c r="F291" s="1"/>
      <c r="H291" s="8" t="s">
        <v>73</v>
      </c>
      <c r="I291" s="9">
        <v>-3</v>
      </c>
      <c r="J291" s="9">
        <v>-3</v>
      </c>
      <c r="K291" s="7" t="s">
        <v>21</v>
      </c>
      <c r="L291" s="10">
        <v>12</v>
      </c>
      <c r="M291" s="9">
        <f>J291*L291</f>
        <v>-36</v>
      </c>
      <c r="O291" s="5" t="s">
        <v>49</v>
      </c>
      <c r="P291" s="6"/>
      <c r="Q291" s="6"/>
      <c r="R291" s="7" t="s">
        <v>13</v>
      </c>
      <c r="S291" s="6"/>
      <c r="T291" s="6">
        <f>SUM(T279:T290)</f>
        <v>-8118.2250000000004</v>
      </c>
      <c r="V291" s="8" t="s">
        <v>50</v>
      </c>
      <c r="W291" s="9"/>
      <c r="X291" s="9"/>
      <c r="Y291" s="7" t="s">
        <v>13</v>
      </c>
      <c r="Z291" s="9"/>
      <c r="AA291" s="9">
        <f>SUM(AA276,AA290)</f>
        <v>-815.22500000000036</v>
      </c>
      <c r="AC291" s="1" t="s">
        <v>271</v>
      </c>
      <c r="AD291" s="1"/>
      <c r="AE291" s="1"/>
      <c r="AF291" s="1"/>
      <c r="AG291" s="1"/>
      <c r="AH291" s="1"/>
      <c r="AJ291" s="8" t="s">
        <v>73</v>
      </c>
      <c r="AK291" s="9">
        <v>-3</v>
      </c>
      <c r="AL291" s="9">
        <v>-3</v>
      </c>
      <c r="AM291" s="7" t="s">
        <v>21</v>
      </c>
      <c r="AN291" s="10">
        <v>12</v>
      </c>
      <c r="AO291" s="9">
        <f>AL291*AN291</f>
        <v>-36</v>
      </c>
    </row>
    <row r="292" spans="1:41" x14ac:dyDescent="0.25">
      <c r="A292" s="2" t="s">
        <v>1</v>
      </c>
      <c r="B292" s="2" t="s">
        <v>235</v>
      </c>
      <c r="C292" s="1"/>
      <c r="D292" s="1"/>
      <c r="E292" s="1"/>
      <c r="F292" s="1"/>
      <c r="H292" s="8" t="s">
        <v>134</v>
      </c>
      <c r="I292" s="9">
        <v>-66</v>
      </c>
      <c r="J292" s="9">
        <v>-66</v>
      </c>
      <c r="K292" s="7" t="s">
        <v>21</v>
      </c>
      <c r="L292" s="10">
        <v>6</v>
      </c>
      <c r="M292" s="9">
        <f>J292*L292</f>
        <v>-396</v>
      </c>
      <c r="O292" s="8" t="s">
        <v>50</v>
      </c>
      <c r="P292" s="9"/>
      <c r="Q292" s="9"/>
      <c r="R292" s="7" t="s">
        <v>13</v>
      </c>
      <c r="S292" s="9"/>
      <c r="T292" s="9">
        <f>SUM(T276,T291)</f>
        <v>1474.5249999999996</v>
      </c>
      <c r="V292" s="1"/>
      <c r="W292" s="1"/>
      <c r="X292" s="1"/>
      <c r="Y292" s="1"/>
      <c r="Z292" s="1"/>
      <c r="AA292" s="1"/>
      <c r="AC292" s="2" t="s">
        <v>1</v>
      </c>
      <c r="AD292" s="2" t="s">
        <v>235</v>
      </c>
      <c r="AE292" s="1"/>
      <c r="AF292" s="1"/>
      <c r="AG292" s="1"/>
      <c r="AH292" s="1"/>
      <c r="AJ292" s="8" t="s">
        <v>134</v>
      </c>
      <c r="AK292" s="9">
        <v>-46</v>
      </c>
      <c r="AL292" s="9">
        <v>-46</v>
      </c>
      <c r="AM292" s="7" t="s">
        <v>21</v>
      </c>
      <c r="AN292" s="10">
        <v>6</v>
      </c>
      <c r="AO292" s="9">
        <f>AL292*AN292</f>
        <v>-276</v>
      </c>
    </row>
    <row r="293" spans="1:41" x14ac:dyDescent="0.25">
      <c r="A293" s="2" t="s">
        <v>3</v>
      </c>
      <c r="B293" s="2" t="s">
        <v>4</v>
      </c>
      <c r="C293" s="1"/>
      <c r="D293" s="1"/>
      <c r="E293" s="1"/>
      <c r="F293" s="1"/>
      <c r="H293" s="5" t="s">
        <v>34</v>
      </c>
      <c r="I293" s="6"/>
      <c r="J293" s="6"/>
      <c r="K293" s="7" t="s">
        <v>13</v>
      </c>
      <c r="L293" s="6"/>
      <c r="M293" s="6">
        <f>SUM(M289:M292)</f>
        <v>-1024</v>
      </c>
      <c r="O293" s="1"/>
      <c r="P293" s="1"/>
      <c r="Q293" s="1"/>
      <c r="R293" s="1"/>
      <c r="S293" s="1"/>
      <c r="T293" s="1"/>
      <c r="V293" s="2" t="s">
        <v>269</v>
      </c>
      <c r="W293" s="1"/>
      <c r="X293" s="1"/>
      <c r="Y293" s="1"/>
      <c r="Z293" s="1"/>
      <c r="AA293" s="1"/>
      <c r="AC293" s="2" t="s">
        <v>3</v>
      </c>
      <c r="AD293" s="2" t="s">
        <v>4</v>
      </c>
      <c r="AE293" s="1"/>
      <c r="AF293" s="1"/>
      <c r="AG293" s="1"/>
      <c r="AH293" s="1"/>
      <c r="AJ293" s="5" t="s">
        <v>34</v>
      </c>
      <c r="AK293" s="6"/>
      <c r="AL293" s="6"/>
      <c r="AM293" s="7" t="s">
        <v>13</v>
      </c>
      <c r="AN293" s="6"/>
      <c r="AO293" s="6">
        <f>SUM(AO289:AO292)</f>
        <v>-904</v>
      </c>
    </row>
    <row r="294" spans="1:41" x14ac:dyDescent="0.25">
      <c r="A294" s="2" t="s">
        <v>5</v>
      </c>
      <c r="B294" s="2" t="s">
        <v>6</v>
      </c>
      <c r="C294" s="1"/>
      <c r="D294" s="1"/>
      <c r="E294" s="1"/>
      <c r="F294" s="1"/>
      <c r="H294" s="5" t="s">
        <v>35</v>
      </c>
      <c r="I294" s="6"/>
      <c r="J294" s="6"/>
      <c r="K294" s="7" t="s">
        <v>13</v>
      </c>
      <c r="L294" s="6"/>
      <c r="M294" s="6">
        <f>SUM(M287,M293)</f>
        <v>524</v>
      </c>
      <c r="O294" s="2" t="s">
        <v>269</v>
      </c>
      <c r="P294" s="1"/>
      <c r="Q294" s="1"/>
      <c r="R294" s="1"/>
      <c r="S294" s="1"/>
      <c r="T294" s="1"/>
      <c r="V294" s="2" t="s">
        <v>254</v>
      </c>
      <c r="W294" s="1"/>
      <c r="X294" s="1"/>
      <c r="Y294" s="1"/>
      <c r="Z294" s="1"/>
      <c r="AA294" s="1"/>
      <c r="AC294" s="2" t="s">
        <v>5</v>
      </c>
      <c r="AD294" s="2" t="s">
        <v>6</v>
      </c>
      <c r="AE294" s="1"/>
      <c r="AF294" s="1"/>
      <c r="AG294" s="1"/>
      <c r="AH294" s="1"/>
      <c r="AJ294" s="5" t="s">
        <v>35</v>
      </c>
      <c r="AK294" s="6"/>
      <c r="AL294" s="6"/>
      <c r="AM294" s="7" t="s">
        <v>13</v>
      </c>
      <c r="AN294" s="6"/>
      <c r="AO294" s="6">
        <f>SUM(AO287,AO293)</f>
        <v>644</v>
      </c>
    </row>
    <row r="295" spans="1:41" x14ac:dyDescent="0.25">
      <c r="A295" s="2" t="s">
        <v>7</v>
      </c>
      <c r="B295" s="2" t="s">
        <v>8</v>
      </c>
      <c r="C295" s="1"/>
      <c r="D295" s="1"/>
      <c r="E295" s="1"/>
      <c r="F295" s="1"/>
      <c r="H295" s="8" t="s">
        <v>13</v>
      </c>
      <c r="I295" s="9"/>
      <c r="J295" s="9"/>
      <c r="K295" s="7" t="s">
        <v>13</v>
      </c>
      <c r="L295" s="9"/>
      <c r="M295" s="9"/>
      <c r="O295" s="2" t="s">
        <v>254</v>
      </c>
      <c r="P295" s="1"/>
      <c r="Q295" s="1"/>
      <c r="R295" s="1"/>
      <c r="S295" s="1"/>
      <c r="T295" s="1"/>
      <c r="V295" s="1"/>
      <c r="W295" s="1"/>
      <c r="X295" s="1"/>
      <c r="Y295" s="1"/>
      <c r="Z295" s="1"/>
      <c r="AA295" s="1"/>
      <c r="AC295" s="2" t="s">
        <v>7</v>
      </c>
      <c r="AD295" s="2" t="s">
        <v>187</v>
      </c>
      <c r="AE295" s="1"/>
      <c r="AF295" s="1"/>
      <c r="AG295" s="1"/>
      <c r="AH295" s="1"/>
      <c r="AJ295" s="8" t="s">
        <v>13</v>
      </c>
      <c r="AK295" s="9"/>
      <c r="AL295" s="9"/>
      <c r="AM295" s="7" t="s">
        <v>13</v>
      </c>
      <c r="AN295" s="9"/>
      <c r="AO295" s="9"/>
    </row>
    <row r="296" spans="1:41" x14ac:dyDescent="0.25">
      <c r="A296" s="2" t="s">
        <v>9</v>
      </c>
      <c r="B296" s="2" t="s">
        <v>10</v>
      </c>
      <c r="C296" s="1"/>
      <c r="D296" s="1"/>
      <c r="E296" s="1"/>
      <c r="F296" s="1"/>
      <c r="H296" s="5" t="s">
        <v>36</v>
      </c>
      <c r="I296" s="6"/>
      <c r="J296" s="6"/>
      <c r="K296" s="7" t="s">
        <v>13</v>
      </c>
      <c r="L296" s="6"/>
      <c r="M296" s="6"/>
      <c r="O296" s="1"/>
      <c r="P296" s="1"/>
      <c r="Q296" s="1"/>
      <c r="R296" s="1"/>
      <c r="S296" s="1"/>
      <c r="T296" s="1"/>
      <c r="V296" s="2" t="s">
        <v>52</v>
      </c>
      <c r="W296" s="1"/>
      <c r="X296" s="1"/>
      <c r="Y296" s="1"/>
      <c r="Z296" s="1"/>
      <c r="AA296" s="1"/>
      <c r="AC296" s="2" t="s">
        <v>9</v>
      </c>
      <c r="AD296" s="2" t="s">
        <v>10</v>
      </c>
      <c r="AE296" s="1"/>
      <c r="AF296" s="1"/>
      <c r="AG296" s="1"/>
      <c r="AH296" s="1"/>
      <c r="AJ296" s="5" t="s">
        <v>36</v>
      </c>
      <c r="AK296" s="6"/>
      <c r="AL296" s="6"/>
      <c r="AM296" s="7" t="s">
        <v>13</v>
      </c>
      <c r="AN296" s="6"/>
      <c r="AO296" s="6"/>
    </row>
    <row r="297" spans="1:41" x14ac:dyDescent="0.25">
      <c r="A297" s="1"/>
      <c r="B297" s="1"/>
      <c r="C297" s="1"/>
      <c r="D297" s="1"/>
      <c r="E297" s="1"/>
      <c r="F297" s="1"/>
      <c r="H297" s="8" t="s">
        <v>39</v>
      </c>
      <c r="I297" s="9"/>
      <c r="J297" s="9">
        <v>-2</v>
      </c>
      <c r="K297" s="7" t="s">
        <v>13</v>
      </c>
      <c r="L297" s="9">
        <v>142.5</v>
      </c>
      <c r="M297" s="9">
        <f>J297*L297</f>
        <v>-285</v>
      </c>
      <c r="O297" s="2" t="s">
        <v>52</v>
      </c>
      <c r="P297" s="1"/>
      <c r="Q297" s="1"/>
      <c r="R297" s="1"/>
      <c r="S297" s="1"/>
      <c r="T297" s="1"/>
      <c r="V297" s="1"/>
      <c r="W297" s="1"/>
      <c r="X297" s="1"/>
      <c r="Y297" s="1"/>
      <c r="Z297" s="1"/>
      <c r="AA297" s="1"/>
      <c r="AC297" s="1"/>
      <c r="AD297" s="1"/>
      <c r="AE297" s="1"/>
      <c r="AF297" s="1"/>
      <c r="AG297" s="1"/>
      <c r="AH297" s="1"/>
      <c r="AJ297" s="8" t="s">
        <v>39</v>
      </c>
      <c r="AK297" s="9"/>
      <c r="AL297" s="9">
        <v>-2</v>
      </c>
      <c r="AM297" s="7" t="s">
        <v>13</v>
      </c>
      <c r="AN297" s="9">
        <v>150</v>
      </c>
      <c r="AO297" s="9">
        <f>AL297*AN297</f>
        <v>-300</v>
      </c>
    </row>
    <row r="298" spans="1:41" x14ac:dyDescent="0.25">
      <c r="A298" s="3" t="s">
        <v>11</v>
      </c>
      <c r="B298" s="4" t="s">
        <v>12</v>
      </c>
      <c r="C298" s="4" t="s">
        <v>15</v>
      </c>
      <c r="D298" s="4" t="s">
        <v>13</v>
      </c>
      <c r="E298" s="4" t="s">
        <v>16</v>
      </c>
      <c r="F298" s="4" t="s">
        <v>17</v>
      </c>
      <c r="H298" s="8" t="s">
        <v>248</v>
      </c>
      <c r="I298" s="9"/>
      <c r="J298" s="9">
        <v>-1</v>
      </c>
      <c r="K298" s="7" t="s">
        <v>13</v>
      </c>
      <c r="L298" s="9">
        <v>200</v>
      </c>
      <c r="M298" s="9">
        <f>J298*L298</f>
        <v>-200</v>
      </c>
      <c r="O298" s="1"/>
      <c r="P298" s="1"/>
      <c r="Q298" s="1"/>
      <c r="R298" s="1"/>
      <c r="S298" s="1"/>
      <c r="T298" s="1"/>
      <c r="V298" s="1" t="s">
        <v>270</v>
      </c>
      <c r="W298" s="1"/>
      <c r="X298" s="1"/>
      <c r="Y298" s="1"/>
      <c r="Z298" s="1"/>
      <c r="AA298" s="1"/>
      <c r="AC298" s="3" t="s">
        <v>11</v>
      </c>
      <c r="AD298" s="4" t="s">
        <v>12</v>
      </c>
      <c r="AE298" s="4" t="s">
        <v>15</v>
      </c>
      <c r="AF298" s="4" t="s">
        <v>13</v>
      </c>
      <c r="AG298" s="4" t="s">
        <v>16</v>
      </c>
      <c r="AH298" s="4" t="s">
        <v>17</v>
      </c>
      <c r="AJ298" s="8" t="s">
        <v>248</v>
      </c>
      <c r="AK298" s="9"/>
      <c r="AL298" s="9">
        <v>-1</v>
      </c>
      <c r="AM298" s="7" t="s">
        <v>13</v>
      </c>
      <c r="AN298" s="9">
        <v>200</v>
      </c>
      <c r="AO298" s="9">
        <f>AL298*AN298</f>
        <v>-200</v>
      </c>
    </row>
    <row r="299" spans="1:41" x14ac:dyDescent="0.25">
      <c r="A299" s="1"/>
      <c r="B299" s="1"/>
      <c r="C299" s="1"/>
      <c r="D299" s="1"/>
      <c r="E299" s="1"/>
      <c r="F299" s="1"/>
      <c r="H299" s="8" t="s">
        <v>249</v>
      </c>
      <c r="I299" s="9"/>
      <c r="J299" s="12">
        <v>-0.2</v>
      </c>
      <c r="K299" s="7" t="s">
        <v>13</v>
      </c>
      <c r="L299" s="9">
        <v>450</v>
      </c>
      <c r="M299" s="9">
        <f>J299*L299</f>
        <v>-90</v>
      </c>
      <c r="O299" s="1" t="s">
        <v>270</v>
      </c>
      <c r="P299" s="1"/>
      <c r="Q299" s="1"/>
      <c r="R299" s="1"/>
      <c r="S299" s="1"/>
      <c r="T299" s="1"/>
      <c r="V299" s="2" t="s">
        <v>1</v>
      </c>
      <c r="W299" s="2" t="s">
        <v>235</v>
      </c>
      <c r="X299" s="1"/>
      <c r="Y299" s="1"/>
      <c r="Z299" s="1"/>
      <c r="AA299" s="1"/>
      <c r="AC299" s="1"/>
      <c r="AD299" s="1"/>
      <c r="AE299" s="1"/>
      <c r="AF299" s="1"/>
      <c r="AG299" s="1"/>
      <c r="AH299" s="1"/>
      <c r="AJ299" s="8" t="s">
        <v>249</v>
      </c>
      <c r="AK299" s="9"/>
      <c r="AL299" s="12">
        <v>-0.2</v>
      </c>
      <c r="AM299" s="7" t="s">
        <v>13</v>
      </c>
      <c r="AN299" s="9">
        <v>450</v>
      </c>
      <c r="AO299" s="9">
        <f>AL299*AN299</f>
        <v>-90</v>
      </c>
    </row>
    <row r="300" spans="1:41" x14ac:dyDescent="0.25">
      <c r="A300" s="2" t="s">
        <v>94</v>
      </c>
      <c r="B300" s="1"/>
      <c r="C300" s="1"/>
      <c r="D300" s="1"/>
      <c r="E300" s="1"/>
      <c r="F300" s="1"/>
      <c r="H300" s="8" t="s">
        <v>48</v>
      </c>
      <c r="I300" s="9"/>
      <c r="J300" s="9"/>
      <c r="K300" s="7" t="s">
        <v>13</v>
      </c>
      <c r="L300" s="9"/>
      <c r="M300" s="9">
        <v>-500</v>
      </c>
      <c r="O300" s="2" t="s">
        <v>1</v>
      </c>
      <c r="P300" s="2" t="s">
        <v>235</v>
      </c>
      <c r="Q300" s="1"/>
      <c r="R300" s="1"/>
      <c r="S300" s="1"/>
      <c r="T300" s="1"/>
      <c r="V300" s="2" t="s">
        <v>3</v>
      </c>
      <c r="W300" s="2" t="s">
        <v>4</v>
      </c>
      <c r="X300" s="1"/>
      <c r="Y300" s="1"/>
      <c r="Z300" s="1"/>
      <c r="AA300" s="1"/>
      <c r="AC300" s="2" t="s">
        <v>329</v>
      </c>
      <c r="AD300" s="1"/>
      <c r="AE300" s="1"/>
      <c r="AF300" s="1"/>
      <c r="AG300" s="1"/>
      <c r="AH300" s="1"/>
      <c r="AJ300" s="8" t="s">
        <v>48</v>
      </c>
      <c r="AK300" s="9"/>
      <c r="AL300" s="9"/>
      <c r="AM300" s="7" t="s">
        <v>13</v>
      </c>
      <c r="AN300" s="9"/>
      <c r="AO300" s="9">
        <v>-500</v>
      </c>
    </row>
    <row r="301" spans="1:41" x14ac:dyDescent="0.25">
      <c r="A301" s="1"/>
      <c r="B301" s="1"/>
      <c r="C301" s="1"/>
      <c r="D301" s="1"/>
      <c r="E301" s="1"/>
      <c r="F301" s="1"/>
      <c r="H301" s="5" t="s">
        <v>49</v>
      </c>
      <c r="I301" s="6"/>
      <c r="J301" s="6"/>
      <c r="K301" s="7" t="s">
        <v>13</v>
      </c>
      <c r="L301" s="6"/>
      <c r="M301" s="6">
        <f>SUM(M297:M300)</f>
        <v>-1075</v>
      </c>
      <c r="O301" s="2" t="s">
        <v>3</v>
      </c>
      <c r="P301" s="2" t="s">
        <v>4</v>
      </c>
      <c r="Q301" s="1"/>
      <c r="R301" s="1"/>
      <c r="S301" s="1"/>
      <c r="T301" s="1"/>
      <c r="V301" s="2" t="s">
        <v>5</v>
      </c>
      <c r="W301" s="2" t="s">
        <v>6</v>
      </c>
      <c r="X301" s="1"/>
      <c r="Y301" s="1"/>
      <c r="Z301" s="1"/>
      <c r="AA301" s="1"/>
      <c r="AC301" s="1"/>
      <c r="AD301" s="1"/>
      <c r="AE301" s="1"/>
      <c r="AF301" s="1"/>
      <c r="AG301" s="1"/>
      <c r="AH301" s="1"/>
      <c r="AJ301" s="5" t="s">
        <v>49</v>
      </c>
      <c r="AK301" s="6"/>
      <c r="AL301" s="6"/>
      <c r="AM301" s="7" t="s">
        <v>13</v>
      </c>
      <c r="AN301" s="6"/>
      <c r="AO301" s="6">
        <f>SUM(AO297:AO300)</f>
        <v>-1090</v>
      </c>
    </row>
    <row r="302" spans="1:41" x14ac:dyDescent="0.25">
      <c r="A302" s="2" t="s">
        <v>52</v>
      </c>
      <c r="B302" s="1"/>
      <c r="C302" s="1"/>
      <c r="D302" s="1"/>
      <c r="E302" s="1"/>
      <c r="F302" s="1"/>
      <c r="H302" s="8" t="s">
        <v>50</v>
      </c>
      <c r="I302" s="9"/>
      <c r="J302" s="9"/>
      <c r="K302" s="7" t="s">
        <v>13</v>
      </c>
      <c r="L302" s="9"/>
      <c r="M302" s="9">
        <f>SUM(M294,M301)</f>
        <v>-551</v>
      </c>
      <c r="O302" s="2" t="s">
        <v>5</v>
      </c>
      <c r="P302" s="2" t="s">
        <v>6</v>
      </c>
      <c r="Q302" s="1"/>
      <c r="R302" s="1"/>
      <c r="S302" s="1"/>
      <c r="T302" s="1"/>
      <c r="V302" s="2" t="s">
        <v>7</v>
      </c>
      <c r="W302" s="2" t="s">
        <v>152</v>
      </c>
      <c r="X302" s="1"/>
      <c r="Y302" s="1"/>
      <c r="Z302" s="1"/>
      <c r="AA302" s="1"/>
      <c r="AC302" s="2" t="s">
        <v>52</v>
      </c>
      <c r="AD302" s="1"/>
      <c r="AE302" s="1"/>
      <c r="AF302" s="1"/>
      <c r="AG302" s="1"/>
      <c r="AH302" s="1"/>
      <c r="AJ302" s="8" t="s">
        <v>50</v>
      </c>
      <c r="AK302" s="9"/>
      <c r="AL302" s="9"/>
      <c r="AM302" s="7" t="s">
        <v>13</v>
      </c>
      <c r="AN302" s="9"/>
      <c r="AO302" s="9">
        <f>SUM(AO294,AO301)</f>
        <v>-446</v>
      </c>
    </row>
    <row r="303" spans="1:41" x14ac:dyDescent="0.25">
      <c r="A303" s="1"/>
      <c r="B303" s="1"/>
      <c r="C303" s="1"/>
      <c r="D303" s="1"/>
      <c r="E303" s="1"/>
      <c r="F303" s="1"/>
      <c r="H303" s="1"/>
      <c r="I303" s="1"/>
      <c r="J303" s="1"/>
      <c r="K303" s="1"/>
      <c r="L303" s="1"/>
      <c r="M303" s="1"/>
      <c r="O303" s="2" t="s">
        <v>7</v>
      </c>
      <c r="P303" s="2" t="s">
        <v>152</v>
      </c>
      <c r="Q303" s="1"/>
      <c r="R303" s="1"/>
      <c r="S303" s="1"/>
      <c r="T303" s="1"/>
      <c r="V303" s="2" t="s">
        <v>9</v>
      </c>
      <c r="W303" s="2" t="s">
        <v>133</v>
      </c>
      <c r="X303" s="1"/>
      <c r="Y303" s="1"/>
      <c r="Z303" s="1"/>
      <c r="AA303" s="1"/>
      <c r="AC303" s="1"/>
      <c r="AD303" s="1"/>
      <c r="AE303" s="1"/>
      <c r="AF303" s="1"/>
      <c r="AG303" s="1"/>
      <c r="AH303" s="1"/>
      <c r="AJ303" s="1"/>
      <c r="AK303" s="1"/>
      <c r="AL303" s="1"/>
      <c r="AM303" s="1"/>
      <c r="AN303" s="1"/>
      <c r="AO303" s="1"/>
    </row>
    <row r="304" spans="1:41" x14ac:dyDescent="0.25">
      <c r="A304" s="1" t="s">
        <v>272</v>
      </c>
      <c r="B304" s="1"/>
      <c r="C304" s="1"/>
      <c r="D304" s="1"/>
      <c r="E304" s="1"/>
      <c r="F304" s="1"/>
      <c r="H304" s="1"/>
      <c r="I304" s="1"/>
      <c r="J304" s="1"/>
      <c r="K304" s="1"/>
      <c r="L304" s="1"/>
      <c r="M304" s="1"/>
      <c r="O304" s="2" t="s">
        <v>9</v>
      </c>
      <c r="P304" s="2" t="s">
        <v>10</v>
      </c>
      <c r="Q304" s="1"/>
      <c r="R304" s="1"/>
      <c r="S304" s="1"/>
      <c r="T304" s="1"/>
      <c r="V304" s="1"/>
      <c r="W304" s="1"/>
      <c r="X304" s="1"/>
      <c r="Y304" s="1"/>
      <c r="Z304" s="1"/>
      <c r="AA304" s="1"/>
      <c r="AC304" s="1" t="s">
        <v>272</v>
      </c>
      <c r="AD304" s="1"/>
      <c r="AE304" s="1"/>
      <c r="AF304" s="1"/>
      <c r="AG304" s="1"/>
      <c r="AH304" s="1"/>
      <c r="AJ304" s="1"/>
      <c r="AK304" s="1"/>
      <c r="AL304" s="1"/>
      <c r="AM304" s="1"/>
      <c r="AN304" s="1"/>
      <c r="AO304" s="1"/>
    </row>
    <row r="305" spans="1:41" x14ac:dyDescent="0.25">
      <c r="A305" s="2" t="s">
        <v>1</v>
      </c>
      <c r="B305" s="2" t="s">
        <v>235</v>
      </c>
      <c r="C305" s="1"/>
      <c r="D305" s="1"/>
      <c r="E305" s="1"/>
      <c r="F305" s="1"/>
      <c r="H305" s="1"/>
      <c r="I305" s="1"/>
      <c r="J305" s="1"/>
      <c r="K305" s="1"/>
      <c r="L305" s="1"/>
      <c r="M305" s="1"/>
      <c r="O305" s="1"/>
      <c r="P305" s="1"/>
      <c r="Q305" s="1"/>
      <c r="R305" s="1"/>
      <c r="S305" s="1"/>
      <c r="T305" s="1"/>
      <c r="V305" s="3" t="s">
        <v>11</v>
      </c>
      <c r="W305" s="4" t="s">
        <v>12</v>
      </c>
      <c r="X305" s="4" t="s">
        <v>15</v>
      </c>
      <c r="Y305" s="4" t="s">
        <v>13</v>
      </c>
      <c r="Z305" s="4" t="s">
        <v>16</v>
      </c>
      <c r="AA305" s="4" t="s">
        <v>17</v>
      </c>
      <c r="AC305" s="2" t="s">
        <v>1</v>
      </c>
      <c r="AD305" s="2" t="s">
        <v>235</v>
      </c>
      <c r="AE305" s="1"/>
      <c r="AF305" s="1"/>
      <c r="AG305" s="1"/>
      <c r="AH305" s="1"/>
      <c r="AJ305" s="1"/>
      <c r="AK305" s="1"/>
      <c r="AL305" s="1"/>
      <c r="AM305" s="1"/>
      <c r="AN305" s="1"/>
      <c r="AO305" s="1"/>
    </row>
    <row r="306" spans="1:41" x14ac:dyDescent="0.25">
      <c r="A306" s="2" t="s">
        <v>3</v>
      </c>
      <c r="B306" s="2" t="s">
        <v>4</v>
      </c>
      <c r="C306" s="1"/>
      <c r="D306" s="1"/>
      <c r="E306" s="1"/>
      <c r="F306" s="1"/>
      <c r="H306" s="2" t="s">
        <v>52</v>
      </c>
      <c r="I306" s="1"/>
      <c r="J306" s="1"/>
      <c r="K306" s="1"/>
      <c r="L306" s="1"/>
      <c r="M306" s="1"/>
      <c r="O306" s="3" t="s">
        <v>11</v>
      </c>
      <c r="P306" s="4" t="s">
        <v>12</v>
      </c>
      <c r="Q306" s="4" t="s">
        <v>15</v>
      </c>
      <c r="R306" s="4" t="s">
        <v>13</v>
      </c>
      <c r="S306" s="4" t="s">
        <v>16</v>
      </c>
      <c r="T306" s="4" t="s">
        <v>17</v>
      </c>
      <c r="V306" s="1"/>
      <c r="W306" s="1"/>
      <c r="X306" s="1"/>
      <c r="Y306" s="1"/>
      <c r="Z306" s="1"/>
      <c r="AA306" s="1"/>
      <c r="AC306" s="2" t="s">
        <v>3</v>
      </c>
      <c r="AD306" s="2" t="s">
        <v>4</v>
      </c>
      <c r="AE306" s="1"/>
      <c r="AF306" s="1"/>
      <c r="AG306" s="1"/>
      <c r="AH306" s="1"/>
      <c r="AJ306" s="2" t="s">
        <v>52</v>
      </c>
      <c r="AK306" s="1"/>
      <c r="AL306" s="1"/>
      <c r="AM306" s="1"/>
      <c r="AN306" s="1"/>
      <c r="AO306" s="1"/>
    </row>
    <row r="307" spans="1:41" x14ac:dyDescent="0.25">
      <c r="A307" s="2" t="s">
        <v>5</v>
      </c>
      <c r="B307" s="2" t="s">
        <v>6</v>
      </c>
      <c r="C307" s="1"/>
      <c r="D307" s="1"/>
      <c r="E307" s="1"/>
      <c r="F307" s="1"/>
      <c r="H307" s="1"/>
      <c r="I307" s="1"/>
      <c r="J307" s="1"/>
      <c r="K307" s="1"/>
      <c r="L307" s="1"/>
      <c r="M307" s="1"/>
      <c r="O307" s="1"/>
      <c r="P307" s="1"/>
      <c r="Q307" s="1"/>
      <c r="R307" s="1"/>
      <c r="S307" s="1"/>
      <c r="T307" s="1"/>
      <c r="V307" s="2" t="s">
        <v>326</v>
      </c>
      <c r="W307" s="1"/>
      <c r="X307" s="1"/>
      <c r="Y307" s="1"/>
      <c r="Z307" s="1"/>
      <c r="AA307" s="1"/>
      <c r="AC307" s="2" t="s">
        <v>5</v>
      </c>
      <c r="AD307" s="2" t="s">
        <v>6</v>
      </c>
      <c r="AE307" s="1"/>
      <c r="AF307" s="1"/>
      <c r="AG307" s="1"/>
      <c r="AH307" s="1"/>
      <c r="AJ307" s="1"/>
      <c r="AK307" s="1"/>
      <c r="AL307" s="1"/>
      <c r="AM307" s="1"/>
      <c r="AN307" s="1"/>
      <c r="AO307" s="1"/>
    </row>
    <row r="308" spans="1:41" x14ac:dyDescent="0.25">
      <c r="A308" s="2" t="s">
        <v>7</v>
      </c>
      <c r="B308" s="2" t="s">
        <v>8</v>
      </c>
      <c r="C308" s="1"/>
      <c r="D308" s="1"/>
      <c r="E308" s="1"/>
      <c r="F308" s="1"/>
      <c r="H308" s="1" t="s">
        <v>271</v>
      </c>
      <c r="I308" s="1"/>
      <c r="J308" s="1"/>
      <c r="K308" s="1"/>
      <c r="L308" s="1"/>
      <c r="M308" s="1"/>
      <c r="O308" s="2" t="s">
        <v>94</v>
      </c>
      <c r="P308" s="1"/>
      <c r="Q308" s="1"/>
      <c r="R308" s="1"/>
      <c r="S308" s="1"/>
      <c r="T308" s="1"/>
      <c r="V308" s="1"/>
      <c r="W308" s="1"/>
      <c r="X308" s="1"/>
      <c r="Y308" s="1"/>
      <c r="Z308" s="1"/>
      <c r="AA308" s="1"/>
      <c r="AC308" s="2" t="s">
        <v>7</v>
      </c>
      <c r="AD308" s="2" t="s">
        <v>187</v>
      </c>
      <c r="AE308" s="1"/>
      <c r="AF308" s="1"/>
      <c r="AG308" s="1"/>
      <c r="AH308" s="1"/>
      <c r="AJ308" s="1" t="s">
        <v>271</v>
      </c>
      <c r="AK308" s="1"/>
      <c r="AL308" s="1"/>
      <c r="AM308" s="1"/>
      <c r="AN308" s="1"/>
      <c r="AO308" s="1"/>
    </row>
    <row r="309" spans="1:41" x14ac:dyDescent="0.25">
      <c r="A309" s="2" t="s">
        <v>9</v>
      </c>
      <c r="B309" s="2" t="s">
        <v>10</v>
      </c>
      <c r="C309" s="1"/>
      <c r="D309" s="1"/>
      <c r="E309" s="1"/>
      <c r="F309" s="1"/>
      <c r="H309" s="2" t="s">
        <v>1</v>
      </c>
      <c r="I309" s="2" t="s">
        <v>235</v>
      </c>
      <c r="J309" s="1"/>
      <c r="K309" s="1"/>
      <c r="L309" s="1"/>
      <c r="M309" s="1"/>
      <c r="O309" s="1"/>
      <c r="P309" s="1"/>
      <c r="Q309" s="1"/>
      <c r="R309" s="1"/>
      <c r="S309" s="1"/>
      <c r="T309" s="1"/>
      <c r="V309" s="2" t="s">
        <v>52</v>
      </c>
      <c r="W309" s="1"/>
      <c r="X309" s="1"/>
      <c r="Y309" s="1"/>
      <c r="Z309" s="1"/>
      <c r="AA309" s="1"/>
      <c r="AC309" s="2" t="s">
        <v>9</v>
      </c>
      <c r="AD309" s="2" t="s">
        <v>10</v>
      </c>
      <c r="AE309" s="1"/>
      <c r="AF309" s="1"/>
      <c r="AG309" s="1"/>
      <c r="AH309" s="1"/>
      <c r="AJ309" s="2" t="s">
        <v>1</v>
      </c>
      <c r="AK309" s="2" t="s">
        <v>235</v>
      </c>
      <c r="AL309" s="1"/>
      <c r="AM309" s="1"/>
      <c r="AN309" s="1"/>
      <c r="AO309" s="1"/>
    </row>
    <row r="310" spans="1:41" x14ac:dyDescent="0.25">
      <c r="A310" s="1"/>
      <c r="B310" s="1"/>
      <c r="C310" s="1"/>
      <c r="D310" s="1"/>
      <c r="E310" s="1"/>
      <c r="F310" s="1"/>
      <c r="H310" s="2" t="s">
        <v>3</v>
      </c>
      <c r="I310" s="2" t="s">
        <v>4</v>
      </c>
      <c r="J310" s="1"/>
      <c r="K310" s="1"/>
      <c r="L310" s="1"/>
      <c r="M310" s="1"/>
      <c r="O310" s="2" t="s">
        <v>52</v>
      </c>
      <c r="P310" s="1"/>
      <c r="Q310" s="1"/>
      <c r="R310" s="1"/>
      <c r="S310" s="1"/>
      <c r="T310" s="1"/>
      <c r="V310" s="1"/>
      <c r="W310" s="1"/>
      <c r="X310" s="1"/>
      <c r="Y310" s="1"/>
      <c r="Z310" s="1"/>
      <c r="AA310" s="1"/>
      <c r="AC310" s="1"/>
      <c r="AD310" s="1"/>
      <c r="AE310" s="1"/>
      <c r="AF310" s="1"/>
      <c r="AG310" s="1"/>
      <c r="AH310" s="1"/>
      <c r="AJ310" s="2" t="s">
        <v>3</v>
      </c>
      <c r="AK310" s="2" t="s">
        <v>4</v>
      </c>
      <c r="AL310" s="1"/>
      <c r="AM310" s="1"/>
      <c r="AN310" s="1"/>
      <c r="AO310" s="1"/>
    </row>
    <row r="311" spans="1:41" x14ac:dyDescent="0.25">
      <c r="A311" s="3" t="s">
        <v>11</v>
      </c>
      <c r="B311" s="4" t="s">
        <v>12</v>
      </c>
      <c r="C311" s="4" t="s">
        <v>15</v>
      </c>
      <c r="D311" s="4" t="s">
        <v>13</v>
      </c>
      <c r="E311" s="4" t="s">
        <v>16</v>
      </c>
      <c r="F311" s="4" t="s">
        <v>17</v>
      </c>
      <c r="H311" s="2" t="s">
        <v>5</v>
      </c>
      <c r="I311" s="2" t="s">
        <v>6</v>
      </c>
      <c r="J311" s="1"/>
      <c r="K311" s="1"/>
      <c r="L311" s="1"/>
      <c r="M311" s="1"/>
      <c r="O311" s="1"/>
      <c r="P311" s="1"/>
      <c r="Q311" s="1"/>
      <c r="R311" s="1"/>
      <c r="S311" s="1"/>
      <c r="T311" s="1"/>
      <c r="V311" s="1" t="s">
        <v>271</v>
      </c>
      <c r="W311" s="1"/>
      <c r="X311" s="1"/>
      <c r="Y311" s="1"/>
      <c r="Z311" s="1"/>
      <c r="AA311" s="1"/>
      <c r="AC311" s="3" t="s">
        <v>11</v>
      </c>
      <c r="AD311" s="4" t="s">
        <v>12</v>
      </c>
      <c r="AE311" s="4" t="s">
        <v>15</v>
      </c>
      <c r="AF311" s="4" t="s">
        <v>13</v>
      </c>
      <c r="AG311" s="4" t="s">
        <v>16</v>
      </c>
      <c r="AH311" s="4" t="s">
        <v>17</v>
      </c>
      <c r="AJ311" s="2" t="s">
        <v>5</v>
      </c>
      <c r="AK311" s="2" t="s">
        <v>6</v>
      </c>
      <c r="AL311" s="1"/>
      <c r="AM311" s="1"/>
      <c r="AN311" s="1"/>
      <c r="AO311" s="1"/>
    </row>
    <row r="312" spans="1:41" x14ac:dyDescent="0.25">
      <c r="A312" s="1"/>
      <c r="B312" s="1"/>
      <c r="C312" s="1"/>
      <c r="D312" s="1"/>
      <c r="E312" s="1"/>
      <c r="F312" s="1"/>
      <c r="H312" s="2" t="s">
        <v>7</v>
      </c>
      <c r="I312" s="2" t="s">
        <v>8</v>
      </c>
      <c r="J312" s="1"/>
      <c r="K312" s="1"/>
      <c r="L312" s="1"/>
      <c r="M312" s="1"/>
      <c r="O312" s="1" t="s">
        <v>271</v>
      </c>
      <c r="P312" s="1"/>
      <c r="Q312" s="1"/>
      <c r="R312" s="1"/>
      <c r="S312" s="1"/>
      <c r="T312" s="1"/>
      <c r="V312" s="2" t="s">
        <v>1</v>
      </c>
      <c r="W312" s="2" t="s">
        <v>235</v>
      </c>
      <c r="X312" s="1"/>
      <c r="Y312" s="1"/>
      <c r="Z312" s="1"/>
      <c r="AA312" s="1"/>
      <c r="AC312" s="1"/>
      <c r="AD312" s="1"/>
      <c r="AE312" s="1"/>
      <c r="AF312" s="1"/>
      <c r="AG312" s="1"/>
      <c r="AH312" s="1"/>
      <c r="AJ312" s="2" t="s">
        <v>7</v>
      </c>
      <c r="AK312" s="2" t="s">
        <v>187</v>
      </c>
      <c r="AL312" s="1"/>
      <c r="AM312" s="1"/>
      <c r="AN312" s="1"/>
      <c r="AO312" s="1"/>
    </row>
    <row r="313" spans="1:41" x14ac:dyDescent="0.25">
      <c r="A313" s="2" t="s">
        <v>94</v>
      </c>
      <c r="B313" s="1"/>
      <c r="C313" s="1"/>
      <c r="D313" s="1"/>
      <c r="E313" s="1"/>
      <c r="F313" s="1"/>
      <c r="H313" s="2" t="s">
        <v>9</v>
      </c>
      <c r="I313" s="2" t="s">
        <v>133</v>
      </c>
      <c r="J313" s="1"/>
      <c r="K313" s="1"/>
      <c r="L313" s="1"/>
      <c r="M313" s="1"/>
      <c r="O313" s="2" t="s">
        <v>1</v>
      </c>
      <c r="P313" s="2" t="s">
        <v>235</v>
      </c>
      <c r="Q313" s="1"/>
      <c r="R313" s="1"/>
      <c r="S313" s="1"/>
      <c r="T313" s="1"/>
      <c r="V313" s="2" t="s">
        <v>3</v>
      </c>
      <c r="W313" s="2" t="s">
        <v>4</v>
      </c>
      <c r="X313" s="1"/>
      <c r="Y313" s="1"/>
      <c r="Z313" s="1"/>
      <c r="AA313" s="1"/>
      <c r="AC313" s="2" t="s">
        <v>329</v>
      </c>
      <c r="AD313" s="1"/>
      <c r="AE313" s="1"/>
      <c r="AF313" s="1"/>
      <c r="AG313" s="1"/>
      <c r="AH313" s="1"/>
      <c r="AJ313" s="2" t="s">
        <v>9</v>
      </c>
      <c r="AK313" s="2" t="s">
        <v>133</v>
      </c>
      <c r="AL313" s="1"/>
      <c r="AM313" s="1"/>
      <c r="AN313" s="1"/>
      <c r="AO313" s="1"/>
    </row>
    <row r="314" spans="1:41" x14ac:dyDescent="0.25">
      <c r="A314" s="1"/>
      <c r="B314" s="1"/>
      <c r="C314" s="1"/>
      <c r="D314" s="1"/>
      <c r="E314" s="1"/>
      <c r="F314" s="1"/>
      <c r="H314" s="1"/>
      <c r="I314" s="1"/>
      <c r="J314" s="1"/>
      <c r="K314" s="1"/>
      <c r="L314" s="1"/>
      <c r="M314" s="1"/>
      <c r="O314" s="2" t="s">
        <v>3</v>
      </c>
      <c r="P314" s="2" t="s">
        <v>4</v>
      </c>
      <c r="Q314" s="1"/>
      <c r="R314" s="1"/>
      <c r="S314" s="1"/>
      <c r="T314" s="1"/>
      <c r="V314" s="2" t="s">
        <v>5</v>
      </c>
      <c r="W314" s="2" t="s">
        <v>6</v>
      </c>
      <c r="X314" s="1"/>
      <c r="Y314" s="1"/>
      <c r="Z314" s="1"/>
      <c r="AA314" s="1"/>
      <c r="AC314" s="1"/>
      <c r="AD314" s="1"/>
      <c r="AE314" s="1"/>
      <c r="AF314" s="1"/>
      <c r="AG314" s="1"/>
      <c r="AH314" s="1"/>
      <c r="AJ314" s="1"/>
      <c r="AK314" s="1"/>
      <c r="AL314" s="1"/>
      <c r="AM314" s="1"/>
      <c r="AN314" s="1"/>
      <c r="AO314" s="1"/>
    </row>
    <row r="315" spans="1:41" x14ac:dyDescent="0.25">
      <c r="A315" s="2" t="s">
        <v>52</v>
      </c>
      <c r="B315" s="1"/>
      <c r="C315" s="1"/>
      <c r="D315" s="1"/>
      <c r="E315" s="1"/>
      <c r="F315" s="1"/>
      <c r="H315" s="3" t="s">
        <v>11</v>
      </c>
      <c r="I315" s="4" t="s">
        <v>12</v>
      </c>
      <c r="J315" s="4" t="s">
        <v>15</v>
      </c>
      <c r="K315" s="4" t="s">
        <v>13</v>
      </c>
      <c r="L315" s="4" t="s">
        <v>16</v>
      </c>
      <c r="M315" s="4" t="s">
        <v>17</v>
      </c>
      <c r="O315" s="2" t="s">
        <v>5</v>
      </c>
      <c r="P315" s="2" t="s">
        <v>6</v>
      </c>
      <c r="Q315" s="1"/>
      <c r="R315" s="1"/>
      <c r="S315" s="1"/>
      <c r="T315" s="1"/>
      <c r="V315" s="2" t="s">
        <v>7</v>
      </c>
      <c r="W315" s="2" t="s">
        <v>152</v>
      </c>
      <c r="X315" s="1"/>
      <c r="Y315" s="1"/>
      <c r="Z315" s="1"/>
      <c r="AA315" s="1"/>
      <c r="AC315" s="2" t="s">
        <v>52</v>
      </c>
      <c r="AD315" s="1"/>
      <c r="AE315" s="1"/>
      <c r="AF315" s="1"/>
      <c r="AG315" s="1"/>
      <c r="AH315" s="1"/>
      <c r="AJ315" s="3" t="s">
        <v>11</v>
      </c>
      <c r="AK315" s="4" t="s">
        <v>12</v>
      </c>
      <c r="AL315" s="4" t="s">
        <v>15</v>
      </c>
      <c r="AM315" s="4" t="s">
        <v>13</v>
      </c>
      <c r="AN315" s="4" t="s">
        <v>16</v>
      </c>
      <c r="AO315" s="4" t="s">
        <v>17</v>
      </c>
    </row>
    <row r="316" spans="1:41" x14ac:dyDescent="0.25">
      <c r="A316" s="1"/>
      <c r="B316" s="1"/>
      <c r="C316" s="1"/>
      <c r="D316" s="1"/>
      <c r="E316" s="1"/>
      <c r="F316" s="1"/>
      <c r="H316" s="5" t="s">
        <v>18</v>
      </c>
      <c r="I316" s="6"/>
      <c r="J316" s="6"/>
      <c r="K316" s="7" t="s">
        <v>13</v>
      </c>
      <c r="L316" s="6"/>
      <c r="M316" s="6"/>
      <c r="O316" s="2" t="s">
        <v>7</v>
      </c>
      <c r="P316" s="2" t="s">
        <v>152</v>
      </c>
      <c r="Q316" s="1"/>
      <c r="R316" s="1"/>
      <c r="S316" s="1"/>
      <c r="T316" s="1"/>
      <c r="V316" s="2" t="s">
        <v>9</v>
      </c>
      <c r="W316" s="2" t="s">
        <v>133</v>
      </c>
      <c r="X316" s="1"/>
      <c r="Y316" s="1"/>
      <c r="Z316" s="1"/>
      <c r="AA316" s="1"/>
      <c r="AC316" s="1"/>
      <c r="AD316" s="1"/>
      <c r="AE316" s="1"/>
      <c r="AF316" s="1"/>
      <c r="AG316" s="1"/>
      <c r="AH316" s="1"/>
      <c r="AJ316" s="5" t="s">
        <v>18</v>
      </c>
      <c r="AK316" s="6"/>
      <c r="AL316" s="6"/>
      <c r="AM316" s="7" t="s">
        <v>13</v>
      </c>
      <c r="AN316" s="6"/>
      <c r="AO316" s="6"/>
    </row>
    <row r="317" spans="1:41" x14ac:dyDescent="0.25">
      <c r="A317" s="1" t="s">
        <v>273</v>
      </c>
      <c r="B317" s="1"/>
      <c r="C317" s="1"/>
      <c r="D317" s="1"/>
      <c r="E317" s="1"/>
      <c r="F317" s="1"/>
      <c r="H317" s="8" t="s">
        <v>244</v>
      </c>
      <c r="I317" s="9">
        <v>800</v>
      </c>
      <c r="J317" s="9">
        <v>800</v>
      </c>
      <c r="K317" s="7" t="s">
        <v>237</v>
      </c>
      <c r="L317" s="10">
        <v>0.86</v>
      </c>
      <c r="M317" s="9">
        <f>J317*L317</f>
        <v>688</v>
      </c>
      <c r="O317" s="2" t="s">
        <v>9</v>
      </c>
      <c r="P317" s="2" t="s">
        <v>10</v>
      </c>
      <c r="Q317" s="1"/>
      <c r="R317" s="1"/>
      <c r="S317" s="1"/>
      <c r="T317" s="1"/>
      <c r="V317" s="1"/>
      <c r="W317" s="1"/>
      <c r="X317" s="1"/>
      <c r="Y317" s="1"/>
      <c r="Z317" s="1"/>
      <c r="AA317" s="1"/>
      <c r="AC317" s="1" t="s">
        <v>273</v>
      </c>
      <c r="AD317" s="1"/>
      <c r="AE317" s="1"/>
      <c r="AF317" s="1"/>
      <c r="AG317" s="1"/>
      <c r="AH317" s="1"/>
      <c r="AJ317" s="8" t="s">
        <v>244</v>
      </c>
      <c r="AK317" s="9">
        <v>800</v>
      </c>
      <c r="AL317" s="9">
        <v>800</v>
      </c>
      <c r="AM317" s="7" t="s">
        <v>237</v>
      </c>
      <c r="AN317" s="10">
        <v>0.86</v>
      </c>
      <c r="AO317" s="9">
        <f>AL317*AN317</f>
        <v>688</v>
      </c>
    </row>
    <row r="318" spans="1:41" x14ac:dyDescent="0.25">
      <c r="A318" s="2" t="s">
        <v>1</v>
      </c>
      <c r="B318" s="2" t="s">
        <v>235</v>
      </c>
      <c r="C318" s="1"/>
      <c r="D318" s="1"/>
      <c r="E318" s="1"/>
      <c r="F318" s="1"/>
      <c r="H318" s="5" t="s">
        <v>23</v>
      </c>
      <c r="I318" s="6"/>
      <c r="J318" s="6"/>
      <c r="K318" s="7" t="s">
        <v>13</v>
      </c>
      <c r="L318" s="6"/>
      <c r="M318" s="6">
        <f>SUM(M317:M317)</f>
        <v>688</v>
      </c>
      <c r="O318" s="1"/>
      <c r="P318" s="1"/>
      <c r="Q318" s="1"/>
      <c r="R318" s="1"/>
      <c r="S318" s="1"/>
      <c r="T318" s="1"/>
      <c r="V318" s="3" t="s">
        <v>11</v>
      </c>
      <c r="W318" s="4" t="s">
        <v>12</v>
      </c>
      <c r="X318" s="4" t="s">
        <v>15</v>
      </c>
      <c r="Y318" s="4" t="s">
        <v>13</v>
      </c>
      <c r="Z318" s="4" t="s">
        <v>16</v>
      </c>
      <c r="AA318" s="4" t="s">
        <v>17</v>
      </c>
      <c r="AC318" s="2" t="s">
        <v>1</v>
      </c>
      <c r="AD318" s="2" t="s">
        <v>235</v>
      </c>
      <c r="AE318" s="1"/>
      <c r="AF318" s="1"/>
      <c r="AG318" s="1"/>
      <c r="AH318" s="1"/>
      <c r="AJ318" s="5" t="s">
        <v>23</v>
      </c>
      <c r="AK318" s="6"/>
      <c r="AL318" s="6"/>
      <c r="AM318" s="7" t="s">
        <v>13</v>
      </c>
      <c r="AN318" s="6"/>
      <c r="AO318" s="6">
        <f>SUM(AO317:AO317)</f>
        <v>688</v>
      </c>
    </row>
    <row r="319" spans="1:41" x14ac:dyDescent="0.25">
      <c r="A319" s="2" t="s">
        <v>3</v>
      </c>
      <c r="B319" s="2" t="s">
        <v>4</v>
      </c>
      <c r="C319" s="1"/>
      <c r="D319" s="1"/>
      <c r="E319" s="1"/>
      <c r="F319" s="1"/>
      <c r="H319" s="8" t="s">
        <v>13</v>
      </c>
      <c r="I319" s="9"/>
      <c r="J319" s="9"/>
      <c r="K319" s="7" t="s">
        <v>13</v>
      </c>
      <c r="L319" s="9"/>
      <c r="M319" s="9"/>
      <c r="O319" s="3" t="s">
        <v>11</v>
      </c>
      <c r="P319" s="4" t="s">
        <v>12</v>
      </c>
      <c r="Q319" s="4" t="s">
        <v>15</v>
      </c>
      <c r="R319" s="4" t="s">
        <v>13</v>
      </c>
      <c r="S319" s="4" t="s">
        <v>16</v>
      </c>
      <c r="T319" s="4" t="s">
        <v>17</v>
      </c>
      <c r="V319" s="1"/>
      <c r="W319" s="1"/>
      <c r="X319" s="1"/>
      <c r="Y319" s="1"/>
      <c r="Z319" s="1"/>
      <c r="AA319" s="1"/>
      <c r="AC319" s="2" t="s">
        <v>3</v>
      </c>
      <c r="AD319" s="2" t="s">
        <v>4</v>
      </c>
      <c r="AE319" s="1"/>
      <c r="AF319" s="1"/>
      <c r="AG319" s="1"/>
      <c r="AH319" s="1"/>
      <c r="AJ319" s="8" t="s">
        <v>13</v>
      </c>
      <c r="AK319" s="9"/>
      <c r="AL319" s="9"/>
      <c r="AM319" s="7" t="s">
        <v>13</v>
      </c>
      <c r="AN319" s="9"/>
      <c r="AO319" s="9"/>
    </row>
    <row r="320" spans="1:41" x14ac:dyDescent="0.25">
      <c r="A320" s="2" t="s">
        <v>5</v>
      </c>
      <c r="B320" s="2" t="s">
        <v>6</v>
      </c>
      <c r="C320" s="1"/>
      <c r="D320" s="1"/>
      <c r="E320" s="1"/>
      <c r="F320" s="1"/>
      <c r="H320" s="5" t="s">
        <v>24</v>
      </c>
      <c r="I320" s="6"/>
      <c r="J320" s="6"/>
      <c r="K320" s="7" t="s">
        <v>13</v>
      </c>
      <c r="L320" s="6"/>
      <c r="M320" s="6"/>
      <c r="O320" s="1"/>
      <c r="P320" s="1"/>
      <c r="Q320" s="1"/>
      <c r="R320" s="1"/>
      <c r="S320" s="1"/>
      <c r="T320" s="1"/>
      <c r="V320" s="2" t="s">
        <v>327</v>
      </c>
      <c r="W320" s="1"/>
      <c r="X320" s="1"/>
      <c r="Y320" s="1"/>
      <c r="Z320" s="1"/>
      <c r="AA320" s="1"/>
      <c r="AC320" s="2" t="s">
        <v>5</v>
      </c>
      <c r="AD320" s="2" t="s">
        <v>6</v>
      </c>
      <c r="AE320" s="1"/>
      <c r="AF320" s="1"/>
      <c r="AG320" s="1"/>
      <c r="AH320" s="1"/>
      <c r="AJ320" s="5" t="s">
        <v>24</v>
      </c>
      <c r="AK320" s="6"/>
      <c r="AL320" s="6"/>
      <c r="AM320" s="7" t="s">
        <v>13</v>
      </c>
      <c r="AN320" s="6"/>
      <c r="AO320" s="6"/>
    </row>
    <row r="321" spans="1:41" x14ac:dyDescent="0.25">
      <c r="A321" s="2" t="s">
        <v>7</v>
      </c>
      <c r="B321" s="2" t="s">
        <v>8</v>
      </c>
      <c r="C321" s="1"/>
      <c r="D321" s="1"/>
      <c r="E321" s="1"/>
      <c r="F321" s="1"/>
      <c r="H321" s="5" t="s">
        <v>34</v>
      </c>
      <c r="I321" s="6"/>
      <c r="J321" s="6"/>
      <c r="K321" s="7" t="s">
        <v>13</v>
      </c>
      <c r="L321" s="6"/>
      <c r="M321" s="6"/>
      <c r="O321" s="2" t="s">
        <v>94</v>
      </c>
      <c r="P321" s="1"/>
      <c r="Q321" s="1"/>
      <c r="R321" s="1"/>
      <c r="S321" s="1"/>
      <c r="T321" s="1"/>
      <c r="V321" s="1"/>
      <c r="W321" s="1"/>
      <c r="X321" s="1"/>
      <c r="Y321" s="1"/>
      <c r="Z321" s="1"/>
      <c r="AA321" s="1"/>
      <c r="AC321" s="2" t="s">
        <v>7</v>
      </c>
      <c r="AD321" s="2" t="s">
        <v>187</v>
      </c>
      <c r="AE321" s="1"/>
      <c r="AF321" s="1"/>
      <c r="AG321" s="1"/>
      <c r="AH321" s="1"/>
      <c r="AJ321" s="5" t="s">
        <v>34</v>
      </c>
      <c r="AK321" s="6"/>
      <c r="AL321" s="6"/>
      <c r="AM321" s="7" t="s">
        <v>13</v>
      </c>
      <c r="AN321" s="6"/>
      <c r="AO321" s="6"/>
    </row>
    <row r="322" spans="1:41" x14ac:dyDescent="0.25">
      <c r="A322" s="2" t="s">
        <v>9</v>
      </c>
      <c r="B322" s="2" t="s">
        <v>10</v>
      </c>
      <c r="C322" s="1"/>
      <c r="D322" s="1"/>
      <c r="E322" s="1"/>
      <c r="F322" s="1"/>
      <c r="H322" s="5" t="s">
        <v>35</v>
      </c>
      <c r="I322" s="6"/>
      <c r="J322" s="6"/>
      <c r="K322" s="7" t="s">
        <v>13</v>
      </c>
      <c r="L322" s="6"/>
      <c r="M322" s="6">
        <f>SUM(M318,M321)</f>
        <v>688</v>
      </c>
      <c r="O322" s="1"/>
      <c r="P322" s="1"/>
      <c r="Q322" s="1"/>
      <c r="R322" s="1"/>
      <c r="S322" s="1"/>
      <c r="T322" s="1"/>
      <c r="V322" s="2" t="s">
        <v>52</v>
      </c>
      <c r="W322" s="1"/>
      <c r="X322" s="1"/>
      <c r="Y322" s="1"/>
      <c r="Z322" s="1"/>
      <c r="AA322" s="1"/>
      <c r="AC322" s="2" t="s">
        <v>9</v>
      </c>
      <c r="AD322" s="2" t="s">
        <v>10</v>
      </c>
      <c r="AE322" s="1"/>
      <c r="AF322" s="1"/>
      <c r="AG322" s="1"/>
      <c r="AH322" s="1"/>
      <c r="AJ322" s="5" t="s">
        <v>35</v>
      </c>
      <c r="AK322" s="6"/>
      <c r="AL322" s="6"/>
      <c r="AM322" s="7" t="s">
        <v>13</v>
      </c>
      <c r="AN322" s="6"/>
      <c r="AO322" s="6">
        <f>SUM(AO318,AO321)</f>
        <v>688</v>
      </c>
    </row>
    <row r="323" spans="1:41" x14ac:dyDescent="0.25">
      <c r="A323" s="1"/>
      <c r="B323" s="1"/>
      <c r="C323" s="1"/>
      <c r="D323" s="1"/>
      <c r="E323" s="1"/>
      <c r="F323" s="1"/>
      <c r="H323" s="8" t="s">
        <v>13</v>
      </c>
      <c r="I323" s="9"/>
      <c r="J323" s="9"/>
      <c r="K323" s="7" t="s">
        <v>13</v>
      </c>
      <c r="L323" s="9"/>
      <c r="M323" s="9"/>
      <c r="O323" s="2" t="s">
        <v>52</v>
      </c>
      <c r="P323" s="1"/>
      <c r="Q323" s="1"/>
      <c r="R323" s="1"/>
      <c r="S323" s="1"/>
      <c r="T323" s="1"/>
      <c r="V323" s="1"/>
      <c r="W323" s="1"/>
      <c r="X323" s="1"/>
      <c r="Y323" s="1"/>
      <c r="Z323" s="1"/>
      <c r="AA323" s="1"/>
      <c r="AC323" s="1"/>
      <c r="AD323" s="1"/>
      <c r="AE323" s="1"/>
      <c r="AF323" s="1"/>
      <c r="AG323" s="1"/>
      <c r="AH323" s="1"/>
      <c r="AJ323" s="8" t="s">
        <v>13</v>
      </c>
      <c r="AK323" s="9"/>
      <c r="AL323" s="9"/>
      <c r="AM323" s="7" t="s">
        <v>13</v>
      </c>
      <c r="AN323" s="9"/>
      <c r="AO323" s="9"/>
    </row>
    <row r="324" spans="1:41" x14ac:dyDescent="0.25">
      <c r="A324" s="3" t="s">
        <v>11</v>
      </c>
      <c r="B324" s="4" t="s">
        <v>12</v>
      </c>
      <c r="C324" s="4" t="s">
        <v>15</v>
      </c>
      <c r="D324" s="4" t="s">
        <v>13</v>
      </c>
      <c r="E324" s="4" t="s">
        <v>16</v>
      </c>
      <c r="F324" s="4" t="s">
        <v>17</v>
      </c>
      <c r="H324" s="5" t="s">
        <v>36</v>
      </c>
      <c r="I324" s="6"/>
      <c r="J324" s="6"/>
      <c r="K324" s="7" t="s">
        <v>13</v>
      </c>
      <c r="L324" s="6"/>
      <c r="M324" s="6"/>
      <c r="O324" s="1"/>
      <c r="P324" s="1"/>
      <c r="Q324" s="1"/>
      <c r="R324" s="1"/>
      <c r="S324" s="1"/>
      <c r="T324" s="1"/>
      <c r="V324" s="1" t="s">
        <v>272</v>
      </c>
      <c r="W324" s="1"/>
      <c r="X324" s="1"/>
      <c r="Y324" s="1"/>
      <c r="Z324" s="1"/>
      <c r="AA324" s="1"/>
      <c r="AC324" s="3" t="s">
        <v>11</v>
      </c>
      <c r="AD324" s="4" t="s">
        <v>12</v>
      </c>
      <c r="AE324" s="4" t="s">
        <v>15</v>
      </c>
      <c r="AF324" s="4" t="s">
        <v>13</v>
      </c>
      <c r="AG324" s="4" t="s">
        <v>16</v>
      </c>
      <c r="AH324" s="4" t="s">
        <v>17</v>
      </c>
      <c r="AJ324" s="5" t="s">
        <v>36</v>
      </c>
      <c r="AK324" s="6"/>
      <c r="AL324" s="6"/>
      <c r="AM324" s="7" t="s">
        <v>13</v>
      </c>
      <c r="AN324" s="6"/>
      <c r="AO324" s="6"/>
    </row>
    <row r="325" spans="1:41" x14ac:dyDescent="0.25">
      <c r="A325" s="5" t="s">
        <v>18</v>
      </c>
      <c r="B325" s="6"/>
      <c r="C325" s="6"/>
      <c r="D325" s="7" t="s">
        <v>13</v>
      </c>
      <c r="E325" s="6"/>
      <c r="F325" s="6"/>
      <c r="H325" s="8" t="s">
        <v>41</v>
      </c>
      <c r="I325" s="9"/>
      <c r="J325" s="12">
        <v>-0.2</v>
      </c>
      <c r="K325" s="7" t="s">
        <v>13</v>
      </c>
      <c r="L325" s="9">
        <v>165</v>
      </c>
      <c r="M325" s="9">
        <f>J325*L325</f>
        <v>-33</v>
      </c>
      <c r="O325" s="1" t="s">
        <v>272</v>
      </c>
      <c r="P325" s="1"/>
      <c r="Q325" s="1"/>
      <c r="R325" s="1"/>
      <c r="S325" s="1"/>
      <c r="T325" s="1"/>
      <c r="V325" s="2" t="s">
        <v>1</v>
      </c>
      <c r="W325" s="2" t="s">
        <v>235</v>
      </c>
      <c r="X325" s="1"/>
      <c r="Y325" s="1"/>
      <c r="Z325" s="1"/>
      <c r="AA325" s="1"/>
      <c r="AC325" s="5" t="s">
        <v>18</v>
      </c>
      <c r="AD325" s="6"/>
      <c r="AE325" s="6"/>
      <c r="AF325" s="7" t="s">
        <v>13</v>
      </c>
      <c r="AG325" s="6"/>
      <c r="AH325" s="6"/>
      <c r="AJ325" s="8" t="s">
        <v>41</v>
      </c>
      <c r="AK325" s="9"/>
      <c r="AL325" s="12">
        <v>-0.2</v>
      </c>
      <c r="AM325" s="7" t="s">
        <v>13</v>
      </c>
      <c r="AN325" s="9">
        <v>165</v>
      </c>
      <c r="AO325" s="9">
        <f>AL325*AN325</f>
        <v>-33</v>
      </c>
    </row>
    <row r="326" spans="1:41" x14ac:dyDescent="0.25">
      <c r="A326" s="8" t="s">
        <v>236</v>
      </c>
      <c r="B326" s="9">
        <v>3265</v>
      </c>
      <c r="C326" s="9">
        <v>3265</v>
      </c>
      <c r="D326" s="7" t="s">
        <v>237</v>
      </c>
      <c r="E326" s="10"/>
      <c r="F326" s="9"/>
      <c r="H326" s="8" t="s">
        <v>248</v>
      </c>
      <c r="I326" s="9"/>
      <c r="J326" s="9">
        <v>-1</v>
      </c>
      <c r="K326" s="7" t="s">
        <v>13</v>
      </c>
      <c r="L326" s="9">
        <v>200</v>
      </c>
      <c r="M326" s="9">
        <f>J326*L326</f>
        <v>-200</v>
      </c>
      <c r="O326" s="2" t="s">
        <v>1</v>
      </c>
      <c r="P326" s="2" t="s">
        <v>235</v>
      </c>
      <c r="Q326" s="1"/>
      <c r="R326" s="1"/>
      <c r="S326" s="1"/>
      <c r="T326" s="1"/>
      <c r="V326" s="2" t="s">
        <v>3</v>
      </c>
      <c r="W326" s="2" t="s">
        <v>4</v>
      </c>
      <c r="X326" s="1"/>
      <c r="Y326" s="1"/>
      <c r="Z326" s="1"/>
      <c r="AA326" s="1"/>
      <c r="AC326" s="8" t="s">
        <v>236</v>
      </c>
      <c r="AD326" s="9">
        <v>3265</v>
      </c>
      <c r="AE326" s="9">
        <v>3265</v>
      </c>
      <c r="AF326" s="7" t="s">
        <v>237</v>
      </c>
      <c r="AG326" s="10"/>
      <c r="AH326" s="9"/>
      <c r="AJ326" s="8" t="s">
        <v>248</v>
      </c>
      <c r="AK326" s="9"/>
      <c r="AL326" s="9">
        <v>-1</v>
      </c>
      <c r="AM326" s="7" t="s">
        <v>13</v>
      </c>
      <c r="AN326" s="9">
        <v>200</v>
      </c>
      <c r="AO326" s="9">
        <f>AL326*AN326</f>
        <v>-200</v>
      </c>
    </row>
    <row r="327" spans="1:41" x14ac:dyDescent="0.25">
      <c r="A327" s="8" t="s">
        <v>72</v>
      </c>
      <c r="B327" s="9">
        <v>3100</v>
      </c>
      <c r="C327" s="9">
        <v>3100</v>
      </c>
      <c r="D327" s="7" t="s">
        <v>237</v>
      </c>
      <c r="E327" s="10">
        <v>1.28</v>
      </c>
      <c r="F327" s="9">
        <f>C327*E327</f>
        <v>3968</v>
      </c>
      <c r="H327" s="8" t="s">
        <v>249</v>
      </c>
      <c r="I327" s="9"/>
      <c r="J327" s="12">
        <v>-0.2</v>
      </c>
      <c r="K327" s="7" t="s">
        <v>13</v>
      </c>
      <c r="L327" s="9">
        <v>450</v>
      </c>
      <c r="M327" s="9">
        <f>J327*L327</f>
        <v>-90</v>
      </c>
      <c r="O327" s="2" t="s">
        <v>3</v>
      </c>
      <c r="P327" s="2" t="s">
        <v>4</v>
      </c>
      <c r="Q327" s="1"/>
      <c r="R327" s="1"/>
      <c r="S327" s="1"/>
      <c r="T327" s="1"/>
      <c r="V327" s="2" t="s">
        <v>5</v>
      </c>
      <c r="W327" s="2" t="s">
        <v>6</v>
      </c>
      <c r="X327" s="1"/>
      <c r="Y327" s="1"/>
      <c r="Z327" s="1"/>
      <c r="AA327" s="1"/>
      <c r="AC327" s="8" t="s">
        <v>72</v>
      </c>
      <c r="AD327" s="9">
        <v>3100</v>
      </c>
      <c r="AE327" s="9">
        <v>3100</v>
      </c>
      <c r="AF327" s="7" t="s">
        <v>237</v>
      </c>
      <c r="AG327" s="10">
        <v>1.28</v>
      </c>
      <c r="AH327" s="9">
        <f>AE327*AG327</f>
        <v>3968</v>
      </c>
      <c r="AJ327" s="8" t="s">
        <v>249</v>
      </c>
      <c r="AK327" s="9"/>
      <c r="AL327" s="12">
        <v>-0.2</v>
      </c>
      <c r="AM327" s="7" t="s">
        <v>13</v>
      </c>
      <c r="AN327" s="9">
        <v>450</v>
      </c>
      <c r="AO327" s="9">
        <f>AL327*AN327</f>
        <v>-90</v>
      </c>
    </row>
    <row r="328" spans="1:41" x14ac:dyDescent="0.25">
      <c r="A328" s="5" t="s">
        <v>23</v>
      </c>
      <c r="B328" s="6"/>
      <c r="C328" s="6"/>
      <c r="D328" s="7" t="s">
        <v>13</v>
      </c>
      <c r="E328" s="6"/>
      <c r="F328" s="6">
        <f>SUM(F326:F327)</f>
        <v>3968</v>
      </c>
      <c r="H328" s="5" t="s">
        <v>49</v>
      </c>
      <c r="I328" s="6"/>
      <c r="J328" s="6"/>
      <c r="K328" s="7" t="s">
        <v>13</v>
      </c>
      <c r="L328" s="6"/>
      <c r="M328" s="6">
        <f>SUM(M325:M327)</f>
        <v>-323</v>
      </c>
      <c r="O328" s="2" t="s">
        <v>5</v>
      </c>
      <c r="P328" s="2" t="s">
        <v>6</v>
      </c>
      <c r="Q328" s="1"/>
      <c r="R328" s="1"/>
      <c r="S328" s="1"/>
      <c r="T328" s="1"/>
      <c r="V328" s="2" t="s">
        <v>7</v>
      </c>
      <c r="W328" s="2" t="s">
        <v>152</v>
      </c>
      <c r="X328" s="1"/>
      <c r="Y328" s="1"/>
      <c r="Z328" s="1"/>
      <c r="AA328" s="1"/>
      <c r="AC328" s="5" t="s">
        <v>23</v>
      </c>
      <c r="AD328" s="6"/>
      <c r="AE328" s="6"/>
      <c r="AF328" s="7" t="s">
        <v>13</v>
      </c>
      <c r="AG328" s="6"/>
      <c r="AH328" s="6">
        <f>SUM(AH326:AH327)</f>
        <v>3968</v>
      </c>
      <c r="AJ328" s="5" t="s">
        <v>49</v>
      </c>
      <c r="AK328" s="6"/>
      <c r="AL328" s="6"/>
      <c r="AM328" s="7" t="s">
        <v>13</v>
      </c>
      <c r="AN328" s="6"/>
      <c r="AO328" s="6">
        <f>SUM(AO325:AO327)</f>
        <v>-323</v>
      </c>
    </row>
    <row r="329" spans="1:41" x14ac:dyDescent="0.25">
      <c r="A329" s="8" t="s">
        <v>13</v>
      </c>
      <c r="B329" s="9"/>
      <c r="C329" s="9"/>
      <c r="D329" s="7" t="s">
        <v>13</v>
      </c>
      <c r="E329" s="9"/>
      <c r="F329" s="9"/>
      <c r="H329" s="8" t="s">
        <v>50</v>
      </c>
      <c r="I329" s="9"/>
      <c r="J329" s="9"/>
      <c r="K329" s="7" t="s">
        <v>13</v>
      </c>
      <c r="L329" s="9"/>
      <c r="M329" s="9">
        <f>SUM(M322,M328)</f>
        <v>365</v>
      </c>
      <c r="O329" s="2" t="s">
        <v>7</v>
      </c>
      <c r="P329" s="2" t="s">
        <v>152</v>
      </c>
      <c r="Q329" s="1"/>
      <c r="R329" s="1"/>
      <c r="S329" s="1"/>
      <c r="T329" s="1"/>
      <c r="V329" s="2" t="s">
        <v>9</v>
      </c>
      <c r="W329" s="2" t="s">
        <v>133</v>
      </c>
      <c r="X329" s="1"/>
      <c r="Y329" s="1"/>
      <c r="Z329" s="1"/>
      <c r="AA329" s="1"/>
      <c r="AC329" s="8" t="s">
        <v>13</v>
      </c>
      <c r="AD329" s="9"/>
      <c r="AE329" s="9"/>
      <c r="AF329" s="7" t="s">
        <v>13</v>
      </c>
      <c r="AG329" s="9"/>
      <c r="AH329" s="9"/>
      <c r="AJ329" s="8" t="s">
        <v>50</v>
      </c>
      <c r="AK329" s="9"/>
      <c r="AL329" s="9"/>
      <c r="AM329" s="7" t="s">
        <v>13</v>
      </c>
      <c r="AN329" s="9"/>
      <c r="AO329" s="9">
        <f>SUM(AO322,AO328)</f>
        <v>365</v>
      </c>
    </row>
    <row r="330" spans="1:41" x14ac:dyDescent="0.25">
      <c r="A330" s="5" t="s">
        <v>24</v>
      </c>
      <c r="B330" s="6"/>
      <c r="C330" s="6"/>
      <c r="D330" s="7" t="s">
        <v>13</v>
      </c>
      <c r="E330" s="6"/>
      <c r="F330" s="6"/>
      <c r="H330" s="1"/>
      <c r="I330" s="1"/>
      <c r="J330" s="1"/>
      <c r="K330" s="1"/>
      <c r="L330" s="1"/>
      <c r="M330" s="1"/>
      <c r="O330" s="2" t="s">
        <v>9</v>
      </c>
      <c r="P330" s="2" t="s">
        <v>10</v>
      </c>
      <c r="Q330" s="1"/>
      <c r="R330" s="1"/>
      <c r="S330" s="1"/>
      <c r="T330" s="1"/>
      <c r="V330" s="1"/>
      <c r="W330" s="1"/>
      <c r="X330" s="1"/>
      <c r="Y330" s="1"/>
      <c r="Z330" s="1"/>
      <c r="AA330" s="1"/>
      <c r="AC330" s="5" t="s">
        <v>24</v>
      </c>
      <c r="AD330" s="6"/>
      <c r="AE330" s="6"/>
      <c r="AF330" s="7" t="s">
        <v>13</v>
      </c>
      <c r="AG330" s="6"/>
      <c r="AH330" s="6"/>
      <c r="AJ330" s="1"/>
      <c r="AK330" s="1"/>
      <c r="AL330" s="1"/>
      <c r="AM330" s="1"/>
      <c r="AN330" s="1"/>
      <c r="AO330" s="1"/>
    </row>
    <row r="331" spans="1:41" x14ac:dyDescent="0.25">
      <c r="A331" s="8" t="s">
        <v>26</v>
      </c>
      <c r="B331" s="9">
        <v>-62</v>
      </c>
      <c r="C331" s="9">
        <v>-62</v>
      </c>
      <c r="D331" s="7" t="s">
        <v>21</v>
      </c>
      <c r="E331" s="10">
        <v>7.75</v>
      </c>
      <c r="F331" s="9">
        <f>C331*E331</f>
        <v>-480.5</v>
      </c>
      <c r="H331" s="2" t="s">
        <v>315</v>
      </c>
      <c r="I331" s="1"/>
      <c r="J331" s="1"/>
      <c r="K331" s="1"/>
      <c r="L331" s="1"/>
      <c r="M331" s="1"/>
      <c r="O331" s="1"/>
      <c r="P331" s="1"/>
      <c r="Q331" s="1"/>
      <c r="R331" s="1"/>
      <c r="S331" s="1"/>
      <c r="T331" s="1"/>
      <c r="V331" s="3" t="s">
        <v>11</v>
      </c>
      <c r="W331" s="4" t="s">
        <v>12</v>
      </c>
      <c r="X331" s="4" t="s">
        <v>15</v>
      </c>
      <c r="Y331" s="4" t="s">
        <v>13</v>
      </c>
      <c r="Z331" s="4" t="s">
        <v>16</v>
      </c>
      <c r="AA331" s="4" t="s">
        <v>17</v>
      </c>
      <c r="AC331" s="8" t="s">
        <v>26</v>
      </c>
      <c r="AD331" s="9">
        <v>-62</v>
      </c>
      <c r="AE331" s="9">
        <v>-62</v>
      </c>
      <c r="AF331" s="7" t="s">
        <v>21</v>
      </c>
      <c r="AG331" s="10">
        <v>7.75</v>
      </c>
      <c r="AH331" s="9">
        <f>AE331*AG331</f>
        <v>-480.5</v>
      </c>
      <c r="AJ331" s="2" t="s">
        <v>315</v>
      </c>
      <c r="AK331" s="1"/>
      <c r="AL331" s="1"/>
      <c r="AM331" s="1"/>
      <c r="AN331" s="1"/>
      <c r="AO331" s="1"/>
    </row>
    <row r="332" spans="1:41" x14ac:dyDescent="0.25">
      <c r="A332" s="8" t="s">
        <v>27</v>
      </c>
      <c r="B332" s="9"/>
      <c r="C332" s="9">
        <v>-30</v>
      </c>
      <c r="D332" s="7" t="s">
        <v>28</v>
      </c>
      <c r="E332" s="10"/>
      <c r="F332" s="9"/>
      <c r="H332" s="1"/>
      <c r="I332" s="1"/>
      <c r="J332" s="1"/>
      <c r="K332" s="1"/>
      <c r="L332" s="1"/>
      <c r="M332" s="1"/>
      <c r="O332" s="3" t="s">
        <v>11</v>
      </c>
      <c r="P332" s="4" t="s">
        <v>12</v>
      </c>
      <c r="Q332" s="4" t="s">
        <v>15</v>
      </c>
      <c r="R332" s="4" t="s">
        <v>13</v>
      </c>
      <c r="S332" s="4" t="s">
        <v>16</v>
      </c>
      <c r="T332" s="4" t="s">
        <v>17</v>
      </c>
      <c r="V332" s="1"/>
      <c r="W332" s="1"/>
      <c r="X332" s="1"/>
      <c r="Y332" s="1"/>
      <c r="Z332" s="1"/>
      <c r="AA332" s="1"/>
      <c r="AC332" s="8" t="s">
        <v>27</v>
      </c>
      <c r="AD332" s="9"/>
      <c r="AE332" s="9">
        <v>-30</v>
      </c>
      <c r="AF332" s="7" t="s">
        <v>28</v>
      </c>
      <c r="AG332" s="10"/>
      <c r="AH332" s="9"/>
      <c r="AJ332" s="1"/>
      <c r="AK332" s="1"/>
      <c r="AL332" s="1"/>
      <c r="AM332" s="1"/>
      <c r="AN332" s="1"/>
      <c r="AO332" s="1"/>
    </row>
    <row r="333" spans="1:41" x14ac:dyDescent="0.25">
      <c r="A333" s="8" t="s">
        <v>74</v>
      </c>
      <c r="B333" s="9"/>
      <c r="C333" s="9">
        <v>-65</v>
      </c>
      <c r="D333" s="7" t="s">
        <v>30</v>
      </c>
      <c r="E333" s="10">
        <v>2.2000000000000002</v>
      </c>
      <c r="F333" s="9">
        <f>C333*E333</f>
        <v>-143</v>
      </c>
      <c r="H333" s="2" t="s">
        <v>52</v>
      </c>
      <c r="I333" s="1"/>
      <c r="J333" s="1"/>
      <c r="K333" s="1"/>
      <c r="L333" s="1"/>
      <c r="M333" s="1"/>
      <c r="O333" s="1"/>
      <c r="P333" s="1"/>
      <c r="Q333" s="1"/>
      <c r="R333" s="1"/>
      <c r="S333" s="1"/>
      <c r="T333" s="1"/>
      <c r="V333" s="2" t="s">
        <v>327</v>
      </c>
      <c r="W333" s="1"/>
      <c r="X333" s="1"/>
      <c r="Y333" s="1"/>
      <c r="Z333" s="1"/>
      <c r="AA333" s="1"/>
      <c r="AC333" s="8" t="s">
        <v>74</v>
      </c>
      <c r="AD333" s="9"/>
      <c r="AE333" s="9">
        <v>-65</v>
      </c>
      <c r="AF333" s="7" t="s">
        <v>30</v>
      </c>
      <c r="AG333" s="10">
        <v>2.2000000000000002</v>
      </c>
      <c r="AH333" s="9">
        <f>AE333*AG333</f>
        <v>-143</v>
      </c>
      <c r="AJ333" s="2" t="s">
        <v>52</v>
      </c>
      <c r="AK333" s="1"/>
      <c r="AL333" s="1"/>
      <c r="AM333" s="1"/>
      <c r="AN333" s="1"/>
      <c r="AO333" s="1"/>
    </row>
    <row r="334" spans="1:41" x14ac:dyDescent="0.25">
      <c r="A334" s="5" t="s">
        <v>34</v>
      </c>
      <c r="B334" s="6"/>
      <c r="C334" s="6"/>
      <c r="D334" s="7" t="s">
        <v>13</v>
      </c>
      <c r="E334" s="6"/>
      <c r="F334" s="6">
        <f>SUM(F330:F333)</f>
        <v>-623.5</v>
      </c>
      <c r="H334" s="1"/>
      <c r="I334" s="1"/>
      <c r="J334" s="1"/>
      <c r="K334" s="1"/>
      <c r="L334" s="1"/>
      <c r="M334" s="1"/>
      <c r="O334" s="2" t="s">
        <v>94</v>
      </c>
      <c r="P334" s="1"/>
      <c r="Q334" s="1"/>
      <c r="R334" s="1"/>
      <c r="S334" s="1"/>
      <c r="T334" s="1"/>
      <c r="V334" s="1"/>
      <c r="W334" s="1"/>
      <c r="X334" s="1"/>
      <c r="Y334" s="1"/>
      <c r="Z334" s="1"/>
      <c r="AA334" s="1"/>
      <c r="AC334" s="5" t="s">
        <v>34</v>
      </c>
      <c r="AD334" s="6"/>
      <c r="AE334" s="6"/>
      <c r="AF334" s="7" t="s">
        <v>13</v>
      </c>
      <c r="AG334" s="6"/>
      <c r="AH334" s="6">
        <f>SUM(AH330:AH333)</f>
        <v>-623.5</v>
      </c>
      <c r="AJ334" s="1"/>
      <c r="AK334" s="1"/>
      <c r="AL334" s="1"/>
      <c r="AM334" s="1"/>
      <c r="AN334" s="1"/>
      <c r="AO334" s="1"/>
    </row>
    <row r="335" spans="1:41" x14ac:dyDescent="0.25">
      <c r="A335" s="5" t="s">
        <v>35</v>
      </c>
      <c r="B335" s="6"/>
      <c r="C335" s="6"/>
      <c r="D335" s="7" t="s">
        <v>13</v>
      </c>
      <c r="E335" s="6"/>
      <c r="F335" s="6">
        <f>SUM(F328,F334)</f>
        <v>3344.5</v>
      </c>
      <c r="H335" s="1" t="s">
        <v>272</v>
      </c>
      <c r="I335" s="1"/>
      <c r="J335" s="1"/>
      <c r="K335" s="1"/>
      <c r="L335" s="1"/>
      <c r="M335" s="1"/>
      <c r="O335" s="1"/>
      <c r="P335" s="1"/>
      <c r="Q335" s="1"/>
      <c r="R335" s="1"/>
      <c r="S335" s="1"/>
      <c r="T335" s="1"/>
      <c r="V335" s="2" t="s">
        <v>52</v>
      </c>
      <c r="W335" s="1"/>
      <c r="X335" s="1"/>
      <c r="Y335" s="1"/>
      <c r="Z335" s="1"/>
      <c r="AA335" s="1"/>
      <c r="AC335" s="5" t="s">
        <v>35</v>
      </c>
      <c r="AD335" s="6"/>
      <c r="AE335" s="6"/>
      <c r="AF335" s="7" t="s">
        <v>13</v>
      </c>
      <c r="AG335" s="6"/>
      <c r="AH335" s="6">
        <f>SUM(AH328,AH334)</f>
        <v>3344.5</v>
      </c>
      <c r="AJ335" s="1" t="s">
        <v>272</v>
      </c>
      <c r="AK335" s="1"/>
      <c r="AL335" s="1"/>
      <c r="AM335" s="1"/>
      <c r="AN335" s="1"/>
      <c r="AO335" s="1"/>
    </row>
    <row r="336" spans="1:41" x14ac:dyDescent="0.25">
      <c r="A336" s="8" t="s">
        <v>13</v>
      </c>
      <c r="B336" s="9"/>
      <c r="C336" s="9"/>
      <c r="D336" s="7" t="s">
        <v>13</v>
      </c>
      <c r="E336" s="9"/>
      <c r="F336" s="9"/>
      <c r="H336" s="2" t="s">
        <v>1</v>
      </c>
      <c r="I336" s="2" t="s">
        <v>235</v>
      </c>
      <c r="J336" s="1"/>
      <c r="K336" s="1"/>
      <c r="L336" s="1"/>
      <c r="M336" s="1"/>
      <c r="O336" s="2" t="s">
        <v>52</v>
      </c>
      <c r="P336" s="1"/>
      <c r="Q336" s="1"/>
      <c r="R336" s="1"/>
      <c r="S336" s="1"/>
      <c r="T336" s="1"/>
      <c r="V336" s="1"/>
      <c r="W336" s="1"/>
      <c r="X336" s="1"/>
      <c r="Y336" s="1"/>
      <c r="Z336" s="1"/>
      <c r="AA336" s="1"/>
      <c r="AC336" s="8" t="s">
        <v>13</v>
      </c>
      <c r="AD336" s="9"/>
      <c r="AE336" s="9"/>
      <c r="AF336" s="7" t="s">
        <v>13</v>
      </c>
      <c r="AG336" s="9"/>
      <c r="AH336" s="9"/>
      <c r="AJ336" s="2" t="s">
        <v>1</v>
      </c>
      <c r="AK336" s="2" t="s">
        <v>235</v>
      </c>
      <c r="AL336" s="1"/>
      <c r="AM336" s="1"/>
      <c r="AN336" s="1"/>
      <c r="AO336" s="1"/>
    </row>
    <row r="337" spans="1:41" x14ac:dyDescent="0.25">
      <c r="A337" s="5" t="s">
        <v>36</v>
      </c>
      <c r="B337" s="6"/>
      <c r="C337" s="6"/>
      <c r="D337" s="7" t="s">
        <v>13</v>
      </c>
      <c r="E337" s="6"/>
      <c r="F337" s="6"/>
      <c r="H337" s="2" t="s">
        <v>3</v>
      </c>
      <c r="I337" s="2" t="s">
        <v>4</v>
      </c>
      <c r="J337" s="1"/>
      <c r="K337" s="1"/>
      <c r="L337" s="1"/>
      <c r="M337" s="1"/>
      <c r="O337" s="1"/>
      <c r="P337" s="1"/>
      <c r="Q337" s="1"/>
      <c r="R337" s="1"/>
      <c r="S337" s="1"/>
      <c r="T337" s="1"/>
      <c r="V337" s="1" t="s">
        <v>273</v>
      </c>
      <c r="W337" s="1"/>
      <c r="X337" s="1"/>
      <c r="Y337" s="1"/>
      <c r="Z337" s="1"/>
      <c r="AA337" s="1"/>
      <c r="AC337" s="5" t="s">
        <v>36</v>
      </c>
      <c r="AD337" s="6"/>
      <c r="AE337" s="6"/>
      <c r="AF337" s="7" t="s">
        <v>13</v>
      </c>
      <c r="AG337" s="6"/>
      <c r="AH337" s="6"/>
      <c r="AJ337" s="2" t="s">
        <v>3</v>
      </c>
      <c r="AK337" s="2" t="s">
        <v>4</v>
      </c>
      <c r="AL337" s="1"/>
      <c r="AM337" s="1"/>
      <c r="AN337" s="1"/>
      <c r="AO337" s="1"/>
    </row>
    <row r="338" spans="1:41" x14ac:dyDescent="0.25">
      <c r="A338" s="8" t="s">
        <v>38</v>
      </c>
      <c r="B338" s="9"/>
      <c r="C338" s="9">
        <v>-30</v>
      </c>
      <c r="D338" s="7" t="s">
        <v>13</v>
      </c>
      <c r="E338" s="9">
        <v>22.5</v>
      </c>
      <c r="F338" s="9">
        <f t="shared" ref="F338:F343" si="36">C338*E338</f>
        <v>-675</v>
      </c>
      <c r="H338" s="2" t="s">
        <v>5</v>
      </c>
      <c r="I338" s="2" t="s">
        <v>6</v>
      </c>
      <c r="J338" s="1"/>
      <c r="K338" s="1"/>
      <c r="L338" s="1"/>
      <c r="M338" s="1"/>
      <c r="O338" s="1" t="s">
        <v>273</v>
      </c>
      <c r="P338" s="1"/>
      <c r="Q338" s="1"/>
      <c r="R338" s="1"/>
      <c r="S338" s="1"/>
      <c r="T338" s="1"/>
      <c r="V338" s="2" t="s">
        <v>1</v>
      </c>
      <c r="W338" s="2" t="s">
        <v>235</v>
      </c>
      <c r="X338" s="1"/>
      <c r="Y338" s="1"/>
      <c r="Z338" s="1"/>
      <c r="AA338" s="1"/>
      <c r="AC338" s="8" t="s">
        <v>38</v>
      </c>
      <c r="AD338" s="9"/>
      <c r="AE338" s="9">
        <v>-30</v>
      </c>
      <c r="AF338" s="7" t="s">
        <v>13</v>
      </c>
      <c r="AG338" s="9">
        <v>25</v>
      </c>
      <c r="AH338" s="9">
        <f t="shared" ref="AH338:AH343" si="37">AE338*AG338</f>
        <v>-750</v>
      </c>
      <c r="AJ338" s="2" t="s">
        <v>5</v>
      </c>
      <c r="AK338" s="2" t="s">
        <v>6</v>
      </c>
      <c r="AL338" s="1"/>
      <c r="AM338" s="1"/>
      <c r="AN338" s="1"/>
      <c r="AO338" s="1"/>
    </row>
    <row r="339" spans="1:41" x14ac:dyDescent="0.25">
      <c r="A339" s="8" t="s">
        <v>39</v>
      </c>
      <c r="B339" s="9"/>
      <c r="C339" s="9">
        <v>-1</v>
      </c>
      <c r="D339" s="7" t="s">
        <v>13</v>
      </c>
      <c r="E339" s="9">
        <v>142.5</v>
      </c>
      <c r="F339" s="9">
        <f t="shared" si="36"/>
        <v>-142.5</v>
      </c>
      <c r="H339" s="2" t="s">
        <v>7</v>
      </c>
      <c r="I339" s="2" t="s">
        <v>8</v>
      </c>
      <c r="J339" s="1"/>
      <c r="K339" s="1"/>
      <c r="L339" s="1"/>
      <c r="M339" s="1"/>
      <c r="O339" s="2" t="s">
        <v>1</v>
      </c>
      <c r="P339" s="2" t="s">
        <v>235</v>
      </c>
      <c r="Q339" s="1"/>
      <c r="R339" s="1"/>
      <c r="S339" s="1"/>
      <c r="T339" s="1"/>
      <c r="V339" s="2" t="s">
        <v>3</v>
      </c>
      <c r="W339" s="2" t="s">
        <v>4</v>
      </c>
      <c r="X339" s="1"/>
      <c r="Y339" s="1"/>
      <c r="Z339" s="1"/>
      <c r="AA339" s="1"/>
      <c r="AC339" s="8" t="s">
        <v>39</v>
      </c>
      <c r="AD339" s="9"/>
      <c r="AE339" s="9">
        <v>-1</v>
      </c>
      <c r="AF339" s="7" t="s">
        <v>13</v>
      </c>
      <c r="AG339" s="9">
        <v>150</v>
      </c>
      <c r="AH339" s="9">
        <f t="shared" si="37"/>
        <v>-150</v>
      </c>
      <c r="AJ339" s="2" t="s">
        <v>7</v>
      </c>
      <c r="AK339" s="2" t="s">
        <v>187</v>
      </c>
      <c r="AL339" s="1"/>
      <c r="AM339" s="1"/>
      <c r="AN339" s="1"/>
      <c r="AO339" s="1"/>
    </row>
    <row r="340" spans="1:41" x14ac:dyDescent="0.25">
      <c r="A340" s="8" t="s">
        <v>192</v>
      </c>
      <c r="B340" s="9"/>
      <c r="C340" s="9">
        <v>-2</v>
      </c>
      <c r="D340" s="7" t="s">
        <v>13</v>
      </c>
      <c r="E340" s="9">
        <v>250</v>
      </c>
      <c r="F340" s="9">
        <f t="shared" si="36"/>
        <v>-500</v>
      </c>
      <c r="H340" s="2" t="s">
        <v>9</v>
      </c>
      <c r="I340" s="2" t="s">
        <v>133</v>
      </c>
      <c r="J340" s="1"/>
      <c r="K340" s="1"/>
      <c r="L340" s="1"/>
      <c r="M340" s="1"/>
      <c r="O340" s="2" t="s">
        <v>3</v>
      </c>
      <c r="P340" s="2" t="s">
        <v>4</v>
      </c>
      <c r="Q340" s="1"/>
      <c r="R340" s="1"/>
      <c r="S340" s="1"/>
      <c r="T340" s="1"/>
      <c r="V340" s="2" t="s">
        <v>5</v>
      </c>
      <c r="W340" s="2" t="s">
        <v>6</v>
      </c>
      <c r="X340" s="1"/>
      <c r="Y340" s="1"/>
      <c r="Z340" s="1"/>
      <c r="AA340" s="1"/>
      <c r="AC340" s="8" t="s">
        <v>192</v>
      </c>
      <c r="AD340" s="9"/>
      <c r="AE340" s="9">
        <v>-2</v>
      </c>
      <c r="AF340" s="7" t="s">
        <v>13</v>
      </c>
      <c r="AG340" s="9">
        <v>250</v>
      </c>
      <c r="AH340" s="9">
        <f t="shared" si="37"/>
        <v>-500</v>
      </c>
      <c r="AJ340" s="2" t="s">
        <v>9</v>
      </c>
      <c r="AK340" s="2" t="s">
        <v>133</v>
      </c>
      <c r="AL340" s="1"/>
      <c r="AM340" s="1"/>
      <c r="AN340" s="1"/>
      <c r="AO340" s="1"/>
    </row>
    <row r="341" spans="1:41" x14ac:dyDescent="0.25">
      <c r="A341" s="8" t="s">
        <v>246</v>
      </c>
      <c r="B341" s="9"/>
      <c r="C341" s="9">
        <v>-2</v>
      </c>
      <c r="D341" s="7" t="s">
        <v>13</v>
      </c>
      <c r="E341" s="9">
        <v>170</v>
      </c>
      <c r="F341" s="9">
        <f t="shared" si="36"/>
        <v>-340</v>
      </c>
      <c r="H341" s="1"/>
      <c r="I341" s="1"/>
      <c r="J341" s="1"/>
      <c r="K341" s="1"/>
      <c r="L341" s="1"/>
      <c r="M341" s="1"/>
      <c r="O341" s="2" t="s">
        <v>5</v>
      </c>
      <c r="P341" s="2" t="s">
        <v>6</v>
      </c>
      <c r="Q341" s="1"/>
      <c r="R341" s="1"/>
      <c r="S341" s="1"/>
      <c r="T341" s="1"/>
      <c r="V341" s="2" t="s">
        <v>7</v>
      </c>
      <c r="W341" s="2" t="s">
        <v>152</v>
      </c>
      <c r="X341" s="1"/>
      <c r="Y341" s="1"/>
      <c r="Z341" s="1"/>
      <c r="AA341" s="1"/>
      <c r="AC341" s="8" t="s">
        <v>246</v>
      </c>
      <c r="AD341" s="9"/>
      <c r="AE341" s="9">
        <v>-2</v>
      </c>
      <c r="AF341" s="7" t="s">
        <v>13</v>
      </c>
      <c r="AG341" s="9">
        <v>170</v>
      </c>
      <c r="AH341" s="9">
        <f t="shared" si="37"/>
        <v>-340</v>
      </c>
      <c r="AJ341" s="1"/>
      <c r="AK341" s="1"/>
      <c r="AL341" s="1"/>
      <c r="AM341" s="1"/>
      <c r="AN341" s="1"/>
      <c r="AO341" s="1"/>
    </row>
    <row r="342" spans="1:41" x14ac:dyDescent="0.25">
      <c r="A342" s="8" t="s">
        <v>247</v>
      </c>
      <c r="B342" s="9"/>
      <c r="C342" s="9">
        <v>-2</v>
      </c>
      <c r="D342" s="7" t="s">
        <v>13</v>
      </c>
      <c r="E342" s="9">
        <v>493</v>
      </c>
      <c r="F342" s="9">
        <f t="shared" si="36"/>
        <v>-986</v>
      </c>
      <c r="H342" s="3" t="s">
        <v>11</v>
      </c>
      <c r="I342" s="4" t="s">
        <v>12</v>
      </c>
      <c r="J342" s="4" t="s">
        <v>15</v>
      </c>
      <c r="K342" s="4" t="s">
        <v>13</v>
      </c>
      <c r="L342" s="4" t="s">
        <v>16</v>
      </c>
      <c r="M342" s="4" t="s">
        <v>17</v>
      </c>
      <c r="O342" s="2" t="s">
        <v>7</v>
      </c>
      <c r="P342" s="2" t="s">
        <v>152</v>
      </c>
      <c r="Q342" s="1"/>
      <c r="R342" s="1"/>
      <c r="S342" s="1"/>
      <c r="T342" s="1"/>
      <c r="V342" s="2" t="s">
        <v>9</v>
      </c>
      <c r="W342" s="2" t="s">
        <v>133</v>
      </c>
      <c r="X342" s="1"/>
      <c r="Y342" s="1"/>
      <c r="Z342" s="1"/>
      <c r="AA342" s="1"/>
      <c r="AC342" s="8" t="s">
        <v>247</v>
      </c>
      <c r="AD342" s="9"/>
      <c r="AE342" s="9">
        <v>-2</v>
      </c>
      <c r="AF342" s="7" t="s">
        <v>13</v>
      </c>
      <c r="AG342" s="9">
        <v>493</v>
      </c>
      <c r="AH342" s="9">
        <f t="shared" si="37"/>
        <v>-986</v>
      </c>
      <c r="AJ342" s="3" t="s">
        <v>11</v>
      </c>
      <c r="AK342" s="4" t="s">
        <v>12</v>
      </c>
      <c r="AL342" s="4" t="s">
        <v>15</v>
      </c>
      <c r="AM342" s="4" t="s">
        <v>13</v>
      </c>
      <c r="AN342" s="4" t="s">
        <v>16</v>
      </c>
      <c r="AO342" s="4" t="s">
        <v>17</v>
      </c>
    </row>
    <row r="343" spans="1:41" x14ac:dyDescent="0.25">
      <c r="A343" s="8" t="s">
        <v>248</v>
      </c>
      <c r="B343" s="9"/>
      <c r="C343" s="9">
        <v>-1</v>
      </c>
      <c r="D343" s="7" t="s">
        <v>13</v>
      </c>
      <c r="E343" s="9">
        <v>200</v>
      </c>
      <c r="F343" s="9">
        <f t="shared" si="36"/>
        <v>-200</v>
      </c>
      <c r="H343" s="5" t="s">
        <v>18</v>
      </c>
      <c r="I343" s="6"/>
      <c r="J343" s="6"/>
      <c r="K343" s="7" t="s">
        <v>13</v>
      </c>
      <c r="L343" s="6"/>
      <c r="M343" s="6"/>
      <c r="O343" s="2" t="s">
        <v>9</v>
      </c>
      <c r="P343" s="2" t="s">
        <v>10</v>
      </c>
      <c r="Q343" s="1"/>
      <c r="R343" s="1"/>
      <c r="S343" s="1"/>
      <c r="T343" s="1"/>
      <c r="V343" s="1"/>
      <c r="W343" s="1"/>
      <c r="X343" s="1"/>
      <c r="Y343" s="1"/>
      <c r="Z343" s="1"/>
      <c r="AA343" s="1"/>
      <c r="AC343" s="8" t="s">
        <v>248</v>
      </c>
      <c r="AD343" s="9"/>
      <c r="AE343" s="9">
        <v>-1</v>
      </c>
      <c r="AF343" s="7" t="s">
        <v>13</v>
      </c>
      <c r="AG343" s="9">
        <v>200</v>
      </c>
      <c r="AH343" s="9">
        <f t="shared" si="37"/>
        <v>-200</v>
      </c>
      <c r="AJ343" s="5" t="s">
        <v>18</v>
      </c>
      <c r="AK343" s="6"/>
      <c r="AL343" s="6"/>
      <c r="AM343" s="7" t="s">
        <v>13</v>
      </c>
      <c r="AN343" s="6"/>
      <c r="AO343" s="6"/>
    </row>
    <row r="344" spans="1:41" x14ac:dyDescent="0.25">
      <c r="A344" s="8" t="s">
        <v>48</v>
      </c>
      <c r="B344" s="9"/>
      <c r="C344" s="9"/>
      <c r="D344" s="7" t="s">
        <v>13</v>
      </c>
      <c r="E344" s="9"/>
      <c r="F344" s="9">
        <v>-500</v>
      </c>
      <c r="H344" s="8" t="s">
        <v>244</v>
      </c>
      <c r="I344" s="9">
        <v>1350</v>
      </c>
      <c r="J344" s="9">
        <v>1350</v>
      </c>
      <c r="K344" s="7" t="s">
        <v>237</v>
      </c>
      <c r="L344" s="10">
        <v>0.86</v>
      </c>
      <c r="M344" s="9">
        <f>J344*L344</f>
        <v>1161</v>
      </c>
      <c r="O344" s="1"/>
      <c r="P344" s="1"/>
      <c r="Q344" s="1"/>
      <c r="R344" s="1"/>
      <c r="S344" s="1"/>
      <c r="T344" s="1"/>
      <c r="V344" s="3" t="s">
        <v>11</v>
      </c>
      <c r="W344" s="4" t="s">
        <v>12</v>
      </c>
      <c r="X344" s="4" t="s">
        <v>15</v>
      </c>
      <c r="Y344" s="4" t="s">
        <v>13</v>
      </c>
      <c r="Z344" s="4" t="s">
        <v>16</v>
      </c>
      <c r="AA344" s="4" t="s">
        <v>17</v>
      </c>
      <c r="AC344" s="8" t="s">
        <v>48</v>
      </c>
      <c r="AD344" s="9"/>
      <c r="AE344" s="9"/>
      <c r="AF344" s="7" t="s">
        <v>13</v>
      </c>
      <c r="AG344" s="9"/>
      <c r="AH344" s="9">
        <v>-500</v>
      </c>
      <c r="AJ344" s="8" t="s">
        <v>244</v>
      </c>
      <c r="AK344" s="9">
        <v>1350</v>
      </c>
      <c r="AL344" s="9">
        <v>1350</v>
      </c>
      <c r="AM344" s="7" t="s">
        <v>237</v>
      </c>
      <c r="AN344" s="10">
        <v>0.86</v>
      </c>
      <c r="AO344" s="9">
        <f>AL344*AN344</f>
        <v>1161</v>
      </c>
    </row>
    <row r="345" spans="1:41" x14ac:dyDescent="0.25">
      <c r="A345" s="5" t="s">
        <v>49</v>
      </c>
      <c r="B345" s="6"/>
      <c r="C345" s="6"/>
      <c r="D345" s="7" t="s">
        <v>13</v>
      </c>
      <c r="E345" s="6"/>
      <c r="F345" s="6">
        <f>SUM(F338:F344)</f>
        <v>-3343.5</v>
      </c>
      <c r="H345" s="5" t="s">
        <v>23</v>
      </c>
      <c r="I345" s="6"/>
      <c r="J345" s="6"/>
      <c r="K345" s="7" t="s">
        <v>13</v>
      </c>
      <c r="L345" s="6"/>
      <c r="M345" s="6">
        <f>SUM(M344:M344)</f>
        <v>1161</v>
      </c>
      <c r="O345" s="3" t="s">
        <v>11</v>
      </c>
      <c r="P345" s="4" t="s">
        <v>12</v>
      </c>
      <c r="Q345" s="4" t="s">
        <v>15</v>
      </c>
      <c r="R345" s="4" t="s">
        <v>13</v>
      </c>
      <c r="S345" s="4" t="s">
        <v>16</v>
      </c>
      <c r="T345" s="4" t="s">
        <v>17</v>
      </c>
      <c r="V345" s="1"/>
      <c r="W345" s="1"/>
      <c r="X345" s="1"/>
      <c r="Y345" s="1"/>
      <c r="Z345" s="1"/>
      <c r="AA345" s="1"/>
      <c r="AC345" s="5" t="s">
        <v>49</v>
      </c>
      <c r="AD345" s="6"/>
      <c r="AE345" s="6"/>
      <c r="AF345" s="7" t="s">
        <v>13</v>
      </c>
      <c r="AG345" s="6"/>
      <c r="AH345" s="6">
        <f>SUM(AH338:AH344)</f>
        <v>-3426</v>
      </c>
      <c r="AJ345" s="5" t="s">
        <v>23</v>
      </c>
      <c r="AK345" s="6"/>
      <c r="AL345" s="6"/>
      <c r="AM345" s="7" t="s">
        <v>13</v>
      </c>
      <c r="AN345" s="6"/>
      <c r="AO345" s="6">
        <f>SUM(AO344:AO344)</f>
        <v>1161</v>
      </c>
    </row>
    <row r="346" spans="1:41" x14ac:dyDescent="0.25">
      <c r="A346" s="8" t="s">
        <v>50</v>
      </c>
      <c r="B346" s="9"/>
      <c r="C346" s="9"/>
      <c r="D346" s="7" t="s">
        <v>13</v>
      </c>
      <c r="E346" s="9"/>
      <c r="F346" s="9">
        <f>SUM(F335,F345)</f>
        <v>1</v>
      </c>
      <c r="H346" s="8" t="s">
        <v>13</v>
      </c>
      <c r="I346" s="9"/>
      <c r="J346" s="9"/>
      <c r="K346" s="7" t="s">
        <v>13</v>
      </c>
      <c r="L346" s="9"/>
      <c r="M346" s="9"/>
      <c r="O346" s="1"/>
      <c r="P346" s="1"/>
      <c r="Q346" s="1"/>
      <c r="R346" s="1"/>
      <c r="S346" s="1"/>
      <c r="T346" s="1"/>
      <c r="V346" s="2" t="s">
        <v>325</v>
      </c>
      <c r="W346" s="1"/>
      <c r="X346" s="1"/>
      <c r="Y346" s="1"/>
      <c r="Z346" s="1"/>
      <c r="AA346" s="1"/>
      <c r="AC346" s="8" t="s">
        <v>50</v>
      </c>
      <c r="AD346" s="9"/>
      <c r="AE346" s="9"/>
      <c r="AF346" s="7" t="s">
        <v>13</v>
      </c>
      <c r="AG346" s="9"/>
      <c r="AH346" s="9">
        <f>SUM(AH335,AH345)</f>
        <v>-81.5</v>
      </c>
      <c r="AJ346" s="8" t="s">
        <v>13</v>
      </c>
      <c r="AK346" s="9"/>
      <c r="AL346" s="9"/>
      <c r="AM346" s="7" t="s">
        <v>13</v>
      </c>
      <c r="AN346" s="9"/>
      <c r="AO346" s="9"/>
    </row>
    <row r="347" spans="1:41" x14ac:dyDescent="0.25">
      <c r="A347" s="1"/>
      <c r="B347" s="1"/>
      <c r="C347" s="1"/>
      <c r="D347" s="1"/>
      <c r="E347" s="1"/>
      <c r="F347" s="1"/>
      <c r="H347" s="5" t="s">
        <v>24</v>
      </c>
      <c r="I347" s="6"/>
      <c r="J347" s="6"/>
      <c r="K347" s="7" t="s">
        <v>13</v>
      </c>
      <c r="L347" s="6"/>
      <c r="M347" s="6"/>
      <c r="O347" s="2" t="s">
        <v>325</v>
      </c>
      <c r="P347" s="1"/>
      <c r="Q347" s="1"/>
      <c r="R347" s="1"/>
      <c r="S347" s="1"/>
      <c r="T347" s="1"/>
      <c r="V347" s="1"/>
      <c r="W347" s="1"/>
      <c r="X347" s="1"/>
      <c r="Y347" s="1"/>
      <c r="Z347" s="1"/>
      <c r="AA347" s="1"/>
      <c r="AC347" s="1"/>
      <c r="AD347" s="1"/>
      <c r="AE347" s="1"/>
      <c r="AF347" s="1"/>
      <c r="AG347" s="1"/>
      <c r="AH347" s="1"/>
      <c r="AJ347" s="5" t="s">
        <v>24</v>
      </c>
      <c r="AK347" s="6"/>
      <c r="AL347" s="6"/>
      <c r="AM347" s="7" t="s">
        <v>13</v>
      </c>
      <c r="AN347" s="6"/>
      <c r="AO347" s="6"/>
    </row>
    <row r="348" spans="1:41" x14ac:dyDescent="0.25">
      <c r="A348" s="1"/>
      <c r="B348" s="1"/>
      <c r="C348" s="1"/>
      <c r="D348" s="1"/>
      <c r="E348" s="1"/>
      <c r="F348" s="1"/>
      <c r="H348" s="8" t="s">
        <v>26</v>
      </c>
      <c r="I348" s="9">
        <v>-80</v>
      </c>
      <c r="J348" s="9">
        <v>-80</v>
      </c>
      <c r="K348" s="7" t="s">
        <v>21</v>
      </c>
      <c r="L348" s="10">
        <v>7.75</v>
      </c>
      <c r="M348" s="9">
        <f>J348*L348</f>
        <v>-620</v>
      </c>
      <c r="O348" s="1"/>
      <c r="P348" s="1"/>
      <c r="Q348" s="1"/>
      <c r="R348" s="1"/>
      <c r="S348" s="1"/>
      <c r="T348" s="1"/>
      <c r="V348" s="2" t="s">
        <v>52</v>
      </c>
      <c r="W348" s="1"/>
      <c r="X348" s="1"/>
      <c r="Y348" s="1"/>
      <c r="Z348" s="1"/>
      <c r="AA348" s="1"/>
      <c r="AC348" s="1"/>
      <c r="AD348" s="1"/>
      <c r="AE348" s="1"/>
      <c r="AF348" s="1"/>
      <c r="AG348" s="1"/>
      <c r="AH348" s="1"/>
      <c r="AJ348" s="8" t="s">
        <v>26</v>
      </c>
      <c r="AK348" s="9">
        <v>-80</v>
      </c>
      <c r="AL348" s="9">
        <v>-80</v>
      </c>
      <c r="AM348" s="7" t="s">
        <v>21</v>
      </c>
      <c r="AN348" s="10">
        <v>7.75</v>
      </c>
      <c r="AO348" s="9">
        <f>AL348*AN348</f>
        <v>-620</v>
      </c>
    </row>
    <row r="349" spans="1:41" x14ac:dyDescent="0.25">
      <c r="A349" s="1"/>
      <c r="B349" s="1"/>
      <c r="C349" s="1"/>
      <c r="D349" s="1"/>
      <c r="E349" s="1"/>
      <c r="F349" s="1"/>
      <c r="H349" s="8" t="s">
        <v>73</v>
      </c>
      <c r="I349" s="9">
        <v>-3</v>
      </c>
      <c r="J349" s="9">
        <v>-3</v>
      </c>
      <c r="K349" s="7" t="s">
        <v>21</v>
      </c>
      <c r="L349" s="10">
        <v>12</v>
      </c>
      <c r="M349" s="9">
        <f>J349*L349</f>
        <v>-36</v>
      </c>
      <c r="O349" s="2" t="s">
        <v>52</v>
      </c>
      <c r="P349" s="1"/>
      <c r="Q349" s="1"/>
      <c r="R349" s="1"/>
      <c r="S349" s="1"/>
      <c r="T349" s="1"/>
      <c r="V349" s="1"/>
      <c r="W349" s="1"/>
      <c r="X349" s="1"/>
      <c r="Y349" s="1"/>
      <c r="Z349" s="1"/>
      <c r="AA349" s="1"/>
      <c r="AC349" s="1"/>
      <c r="AD349" s="1"/>
      <c r="AE349" s="1"/>
      <c r="AF349" s="1"/>
      <c r="AG349" s="1"/>
      <c r="AH349" s="1"/>
      <c r="AJ349" s="8" t="s">
        <v>73</v>
      </c>
      <c r="AK349" s="9">
        <v>-3</v>
      </c>
      <c r="AL349" s="9">
        <v>-3</v>
      </c>
      <c r="AM349" s="7" t="s">
        <v>21</v>
      </c>
      <c r="AN349" s="10">
        <v>12</v>
      </c>
      <c r="AO349" s="9">
        <f>AL349*AN349</f>
        <v>-36</v>
      </c>
    </row>
    <row r="350" spans="1:41" x14ac:dyDescent="0.25">
      <c r="A350" s="2" t="s">
        <v>52</v>
      </c>
      <c r="B350" s="1"/>
      <c r="C350" s="1"/>
      <c r="D350" s="1"/>
      <c r="E350" s="1"/>
      <c r="F350" s="1"/>
      <c r="H350" s="8" t="s">
        <v>134</v>
      </c>
      <c r="I350" s="9">
        <v>-77</v>
      </c>
      <c r="J350" s="9">
        <v>-77</v>
      </c>
      <c r="K350" s="7" t="s">
        <v>21</v>
      </c>
      <c r="L350" s="10">
        <v>6</v>
      </c>
      <c r="M350" s="9">
        <f>J350*L350</f>
        <v>-462</v>
      </c>
      <c r="O350" s="1"/>
      <c r="P350" s="1"/>
      <c r="Q350" s="1"/>
      <c r="R350" s="1"/>
      <c r="S350" s="1"/>
      <c r="T350" s="1"/>
      <c r="V350" s="1" t="s">
        <v>274</v>
      </c>
      <c r="W350" s="1"/>
      <c r="X350" s="1"/>
      <c r="Y350" s="1"/>
      <c r="Z350" s="1"/>
      <c r="AA350" s="1"/>
      <c r="AC350" s="2" t="s">
        <v>52</v>
      </c>
      <c r="AD350" s="1"/>
      <c r="AE350" s="1"/>
      <c r="AF350" s="1"/>
      <c r="AG350" s="1"/>
      <c r="AH350" s="1"/>
      <c r="AJ350" s="8" t="s">
        <v>134</v>
      </c>
      <c r="AK350" s="9">
        <v>-57</v>
      </c>
      <c r="AL350" s="9">
        <v>-57</v>
      </c>
      <c r="AM350" s="7" t="s">
        <v>21</v>
      </c>
      <c r="AN350" s="10">
        <v>6</v>
      </c>
      <c r="AO350" s="9">
        <f>AL350*AN350</f>
        <v>-342</v>
      </c>
    </row>
    <row r="351" spans="1:41" x14ac:dyDescent="0.25">
      <c r="A351" s="1"/>
      <c r="B351" s="1"/>
      <c r="C351" s="1"/>
      <c r="D351" s="1"/>
      <c r="E351" s="1"/>
      <c r="F351" s="1"/>
      <c r="H351" s="5" t="s">
        <v>34</v>
      </c>
      <c r="I351" s="6"/>
      <c r="J351" s="6"/>
      <c r="K351" s="7" t="s">
        <v>13</v>
      </c>
      <c r="L351" s="6"/>
      <c r="M351" s="6">
        <f>SUM(M347:M350)</f>
        <v>-1118</v>
      </c>
      <c r="O351" s="1" t="s">
        <v>274</v>
      </c>
      <c r="P351" s="1"/>
      <c r="Q351" s="1"/>
      <c r="R351" s="1"/>
      <c r="S351" s="1"/>
      <c r="T351" s="1"/>
      <c r="V351" s="2" t="s">
        <v>1</v>
      </c>
      <c r="W351" s="2" t="s">
        <v>235</v>
      </c>
      <c r="X351" s="1"/>
      <c r="Y351" s="1"/>
      <c r="Z351" s="1"/>
      <c r="AA351" s="1"/>
      <c r="AC351" s="1"/>
      <c r="AD351" s="1"/>
      <c r="AE351" s="1"/>
      <c r="AF351" s="1"/>
      <c r="AG351" s="1"/>
      <c r="AH351" s="1"/>
      <c r="AJ351" s="5" t="s">
        <v>34</v>
      </c>
      <c r="AK351" s="6"/>
      <c r="AL351" s="6"/>
      <c r="AM351" s="7" t="s">
        <v>13</v>
      </c>
      <c r="AN351" s="6"/>
      <c r="AO351" s="6">
        <f>SUM(AO347:AO350)</f>
        <v>-998</v>
      </c>
    </row>
    <row r="352" spans="1:41" x14ac:dyDescent="0.25">
      <c r="A352" s="1" t="s">
        <v>274</v>
      </c>
      <c r="B352" s="1"/>
      <c r="C352" s="1"/>
      <c r="D352" s="1"/>
      <c r="E352" s="1"/>
      <c r="F352" s="1"/>
      <c r="H352" s="5" t="s">
        <v>35</v>
      </c>
      <c r="I352" s="6"/>
      <c r="J352" s="6"/>
      <c r="K352" s="7" t="s">
        <v>13</v>
      </c>
      <c r="L352" s="6"/>
      <c r="M352" s="6">
        <f>SUM(M345,M351)</f>
        <v>43</v>
      </c>
      <c r="O352" s="2" t="s">
        <v>1</v>
      </c>
      <c r="P352" s="2" t="s">
        <v>235</v>
      </c>
      <c r="Q352" s="1"/>
      <c r="R352" s="1"/>
      <c r="S352" s="1"/>
      <c r="T352" s="1"/>
      <c r="V352" s="2" t="s">
        <v>3</v>
      </c>
      <c r="W352" s="2" t="s">
        <v>4</v>
      </c>
      <c r="X352" s="1"/>
      <c r="Y352" s="1"/>
      <c r="Z352" s="1"/>
      <c r="AA352" s="1"/>
      <c r="AC352" s="1" t="s">
        <v>274</v>
      </c>
      <c r="AD352" s="1"/>
      <c r="AE352" s="1"/>
      <c r="AF352" s="1"/>
      <c r="AG352" s="1"/>
      <c r="AH352" s="1"/>
      <c r="AJ352" s="5" t="s">
        <v>35</v>
      </c>
      <c r="AK352" s="6"/>
      <c r="AL352" s="6"/>
      <c r="AM352" s="7" t="s">
        <v>13</v>
      </c>
      <c r="AN352" s="6"/>
      <c r="AO352" s="6">
        <f>SUM(AO345,AO351)</f>
        <v>163</v>
      </c>
    </row>
    <row r="353" spans="1:41" x14ac:dyDescent="0.25">
      <c r="A353" s="2" t="s">
        <v>1</v>
      </c>
      <c r="B353" s="2" t="s">
        <v>235</v>
      </c>
      <c r="C353" s="1"/>
      <c r="D353" s="1"/>
      <c r="E353" s="1"/>
      <c r="F353" s="1"/>
      <c r="H353" s="8" t="s">
        <v>13</v>
      </c>
      <c r="I353" s="9"/>
      <c r="J353" s="9"/>
      <c r="K353" s="7" t="s">
        <v>13</v>
      </c>
      <c r="L353" s="9"/>
      <c r="M353" s="9"/>
      <c r="O353" s="2" t="s">
        <v>3</v>
      </c>
      <c r="P353" s="2" t="s">
        <v>4</v>
      </c>
      <c r="Q353" s="1"/>
      <c r="R353" s="1"/>
      <c r="S353" s="1"/>
      <c r="T353" s="1"/>
      <c r="V353" s="2" t="s">
        <v>5</v>
      </c>
      <c r="W353" s="2" t="s">
        <v>6</v>
      </c>
      <c r="X353" s="1"/>
      <c r="Y353" s="1"/>
      <c r="Z353" s="1"/>
      <c r="AA353" s="1"/>
      <c r="AC353" s="2" t="s">
        <v>1</v>
      </c>
      <c r="AD353" s="2" t="s">
        <v>235</v>
      </c>
      <c r="AE353" s="1"/>
      <c r="AF353" s="1"/>
      <c r="AG353" s="1"/>
      <c r="AH353" s="1"/>
      <c r="AJ353" s="8" t="s">
        <v>13</v>
      </c>
      <c r="AK353" s="9"/>
      <c r="AL353" s="9"/>
      <c r="AM353" s="7" t="s">
        <v>13</v>
      </c>
      <c r="AN353" s="9"/>
      <c r="AO353" s="9"/>
    </row>
    <row r="354" spans="1:41" x14ac:dyDescent="0.25">
      <c r="A354" s="2" t="s">
        <v>3</v>
      </c>
      <c r="B354" s="2" t="s">
        <v>4</v>
      </c>
      <c r="C354" s="1"/>
      <c r="D354" s="1"/>
      <c r="E354" s="1"/>
      <c r="F354" s="1"/>
      <c r="H354" s="5" t="s">
        <v>36</v>
      </c>
      <c r="I354" s="6"/>
      <c r="J354" s="6"/>
      <c r="K354" s="7" t="s">
        <v>13</v>
      </c>
      <c r="L354" s="6"/>
      <c r="M354" s="6"/>
      <c r="O354" s="2" t="s">
        <v>5</v>
      </c>
      <c r="P354" s="2" t="s">
        <v>6</v>
      </c>
      <c r="Q354" s="1"/>
      <c r="R354" s="1"/>
      <c r="S354" s="1"/>
      <c r="T354" s="1"/>
      <c r="V354" s="2" t="s">
        <v>7</v>
      </c>
      <c r="W354" s="2" t="s">
        <v>152</v>
      </c>
      <c r="X354" s="1"/>
      <c r="Y354" s="1"/>
      <c r="Z354" s="1"/>
      <c r="AA354" s="1"/>
      <c r="AC354" s="2" t="s">
        <v>3</v>
      </c>
      <c r="AD354" s="2" t="s">
        <v>4</v>
      </c>
      <c r="AE354" s="1"/>
      <c r="AF354" s="1"/>
      <c r="AG354" s="1"/>
      <c r="AH354" s="1"/>
      <c r="AJ354" s="5" t="s">
        <v>36</v>
      </c>
      <c r="AK354" s="6"/>
      <c r="AL354" s="6"/>
      <c r="AM354" s="7" t="s">
        <v>13</v>
      </c>
      <c r="AN354" s="6"/>
      <c r="AO354" s="6"/>
    </row>
    <row r="355" spans="1:41" x14ac:dyDescent="0.25">
      <c r="A355" s="2" t="s">
        <v>5</v>
      </c>
      <c r="B355" s="2" t="s">
        <v>6</v>
      </c>
      <c r="C355" s="1"/>
      <c r="D355" s="1"/>
      <c r="E355" s="1"/>
      <c r="F355" s="1"/>
      <c r="H355" s="8" t="s">
        <v>39</v>
      </c>
      <c r="I355" s="9"/>
      <c r="J355" s="9">
        <v>-1</v>
      </c>
      <c r="K355" s="7" t="s">
        <v>13</v>
      </c>
      <c r="L355" s="9">
        <v>142.5</v>
      </c>
      <c r="M355" s="9">
        <f>J355*L355</f>
        <v>-142.5</v>
      </c>
      <c r="O355" s="2" t="s">
        <v>7</v>
      </c>
      <c r="P355" s="2" t="s">
        <v>152</v>
      </c>
      <c r="Q355" s="1"/>
      <c r="R355" s="1"/>
      <c r="S355" s="1"/>
      <c r="T355" s="1"/>
      <c r="V355" s="2" t="s">
        <v>9</v>
      </c>
      <c r="W355" s="2" t="s">
        <v>133</v>
      </c>
      <c r="X355" s="1"/>
      <c r="Y355" s="1"/>
      <c r="Z355" s="1"/>
      <c r="AA355" s="1"/>
      <c r="AC355" s="2" t="s">
        <v>5</v>
      </c>
      <c r="AD355" s="2" t="s">
        <v>6</v>
      </c>
      <c r="AE355" s="1"/>
      <c r="AF355" s="1"/>
      <c r="AG355" s="1"/>
      <c r="AH355" s="1"/>
      <c r="AJ355" s="8" t="s">
        <v>39</v>
      </c>
      <c r="AK355" s="9"/>
      <c r="AL355" s="9">
        <v>-1</v>
      </c>
      <c r="AM355" s="7" t="s">
        <v>13</v>
      </c>
      <c r="AN355" s="9">
        <v>150</v>
      </c>
      <c r="AO355" s="9">
        <f>AL355*AN355</f>
        <v>-150</v>
      </c>
    </row>
    <row r="356" spans="1:41" x14ac:dyDescent="0.25">
      <c r="A356" s="2" t="s">
        <v>7</v>
      </c>
      <c r="B356" s="2" t="s">
        <v>8</v>
      </c>
      <c r="C356" s="1"/>
      <c r="D356" s="1"/>
      <c r="E356" s="1"/>
      <c r="F356" s="1"/>
      <c r="H356" s="8" t="s">
        <v>41</v>
      </c>
      <c r="I356" s="9"/>
      <c r="J356" s="12">
        <v>-0.2</v>
      </c>
      <c r="K356" s="7" t="s">
        <v>13</v>
      </c>
      <c r="L356" s="9">
        <v>165</v>
      </c>
      <c r="M356" s="9">
        <f>J356*L356</f>
        <v>-33</v>
      </c>
      <c r="O356" s="2" t="s">
        <v>9</v>
      </c>
      <c r="P356" s="2" t="s">
        <v>10</v>
      </c>
      <c r="Q356" s="1"/>
      <c r="R356" s="1"/>
      <c r="S356" s="1"/>
      <c r="T356" s="1"/>
      <c r="V356" s="1"/>
      <c r="W356" s="1"/>
      <c r="X356" s="1"/>
      <c r="Y356" s="1"/>
      <c r="Z356" s="1"/>
      <c r="AA356" s="1"/>
      <c r="AC356" s="2" t="s">
        <v>7</v>
      </c>
      <c r="AD356" s="2" t="s">
        <v>187</v>
      </c>
      <c r="AE356" s="1"/>
      <c r="AF356" s="1"/>
      <c r="AG356" s="1"/>
      <c r="AH356" s="1"/>
      <c r="AJ356" s="8" t="s">
        <v>41</v>
      </c>
      <c r="AK356" s="9"/>
      <c r="AL356" s="12">
        <v>-0.2</v>
      </c>
      <c r="AM356" s="7" t="s">
        <v>13</v>
      </c>
      <c r="AN356" s="9">
        <v>165</v>
      </c>
      <c r="AO356" s="9">
        <f>AL356*AN356</f>
        <v>-33</v>
      </c>
    </row>
    <row r="357" spans="1:41" x14ac:dyDescent="0.25">
      <c r="A357" s="2" t="s">
        <v>9</v>
      </c>
      <c r="B357" s="2" t="s">
        <v>10</v>
      </c>
      <c r="C357" s="1"/>
      <c r="D357" s="1"/>
      <c r="E357" s="1"/>
      <c r="F357" s="1"/>
      <c r="H357" s="8" t="s">
        <v>248</v>
      </c>
      <c r="I357" s="9"/>
      <c r="J357" s="9">
        <v>-1</v>
      </c>
      <c r="K357" s="7" t="s">
        <v>13</v>
      </c>
      <c r="L357" s="9">
        <v>200</v>
      </c>
      <c r="M357" s="9">
        <f>J357*L357</f>
        <v>-200</v>
      </c>
      <c r="O357" s="1"/>
      <c r="P357" s="1"/>
      <c r="Q357" s="1"/>
      <c r="R357" s="1"/>
      <c r="S357" s="1"/>
      <c r="T357" s="1"/>
      <c r="V357" s="3" t="s">
        <v>11</v>
      </c>
      <c r="W357" s="4" t="s">
        <v>12</v>
      </c>
      <c r="X357" s="4" t="s">
        <v>15</v>
      </c>
      <c r="Y357" s="4" t="s">
        <v>13</v>
      </c>
      <c r="Z357" s="4" t="s">
        <v>16</v>
      </c>
      <c r="AA357" s="4" t="s">
        <v>17</v>
      </c>
      <c r="AC357" s="2" t="s">
        <v>9</v>
      </c>
      <c r="AD357" s="2" t="s">
        <v>10</v>
      </c>
      <c r="AE357" s="1"/>
      <c r="AF357" s="1"/>
      <c r="AG357" s="1"/>
      <c r="AH357" s="1"/>
      <c r="AJ357" s="8" t="s">
        <v>248</v>
      </c>
      <c r="AK357" s="9"/>
      <c r="AL357" s="9">
        <v>-1</v>
      </c>
      <c r="AM357" s="7" t="s">
        <v>13</v>
      </c>
      <c r="AN357" s="9">
        <v>200</v>
      </c>
      <c r="AO357" s="9">
        <f>AL357*AN357</f>
        <v>-200</v>
      </c>
    </row>
    <row r="358" spans="1:41" x14ac:dyDescent="0.25">
      <c r="A358" s="1"/>
      <c r="B358" s="1"/>
      <c r="C358" s="1"/>
      <c r="D358" s="1"/>
      <c r="E358" s="1"/>
      <c r="F358" s="1"/>
      <c r="H358" s="8" t="s">
        <v>249</v>
      </c>
      <c r="I358" s="9"/>
      <c r="J358" s="12">
        <v>-0.2</v>
      </c>
      <c r="K358" s="7" t="s">
        <v>13</v>
      </c>
      <c r="L358" s="9">
        <v>450</v>
      </c>
      <c r="M358" s="9">
        <f>J358*L358</f>
        <v>-90</v>
      </c>
      <c r="O358" s="3" t="s">
        <v>11</v>
      </c>
      <c r="P358" s="4" t="s">
        <v>12</v>
      </c>
      <c r="Q358" s="4" t="s">
        <v>15</v>
      </c>
      <c r="R358" s="4" t="s">
        <v>13</v>
      </c>
      <c r="S358" s="4" t="s">
        <v>16</v>
      </c>
      <c r="T358" s="4" t="s">
        <v>17</v>
      </c>
      <c r="V358" s="5" t="s">
        <v>18</v>
      </c>
      <c r="W358" s="6"/>
      <c r="X358" s="6"/>
      <c r="Y358" s="7" t="s">
        <v>13</v>
      </c>
      <c r="Z358" s="6"/>
      <c r="AA358" s="6"/>
      <c r="AC358" s="1"/>
      <c r="AD358" s="1"/>
      <c r="AE358" s="1"/>
      <c r="AF358" s="1"/>
      <c r="AG358" s="1"/>
      <c r="AH358" s="1"/>
      <c r="AJ358" s="8" t="s">
        <v>249</v>
      </c>
      <c r="AK358" s="9"/>
      <c r="AL358" s="12">
        <v>-0.2</v>
      </c>
      <c r="AM358" s="7" t="s">
        <v>13</v>
      </c>
      <c r="AN358" s="9">
        <v>450</v>
      </c>
      <c r="AO358" s="9">
        <f>AL358*AN358</f>
        <v>-90</v>
      </c>
    </row>
    <row r="359" spans="1:41" x14ac:dyDescent="0.25">
      <c r="A359" s="3" t="s">
        <v>11</v>
      </c>
      <c r="B359" s="4" t="s">
        <v>12</v>
      </c>
      <c r="C359" s="4" t="s">
        <v>15</v>
      </c>
      <c r="D359" s="4" t="s">
        <v>13</v>
      </c>
      <c r="E359" s="4" t="s">
        <v>16</v>
      </c>
      <c r="F359" s="4" t="s">
        <v>17</v>
      </c>
      <c r="H359" s="5" t="s">
        <v>49</v>
      </c>
      <c r="I359" s="6"/>
      <c r="J359" s="6"/>
      <c r="K359" s="7" t="s">
        <v>13</v>
      </c>
      <c r="L359" s="6"/>
      <c r="M359" s="6">
        <f>SUM(M355:M358)</f>
        <v>-465.5</v>
      </c>
      <c r="O359" s="5" t="s">
        <v>18</v>
      </c>
      <c r="P359" s="6"/>
      <c r="Q359" s="6"/>
      <c r="R359" s="7" t="s">
        <v>13</v>
      </c>
      <c r="S359" s="6"/>
      <c r="T359" s="6"/>
      <c r="V359" s="8" t="s">
        <v>236</v>
      </c>
      <c r="W359" s="9">
        <v>6735</v>
      </c>
      <c r="X359" s="9">
        <v>6735</v>
      </c>
      <c r="Y359" s="7" t="s">
        <v>237</v>
      </c>
      <c r="Z359" s="10"/>
      <c r="AA359" s="9"/>
      <c r="AC359" s="3" t="s">
        <v>11</v>
      </c>
      <c r="AD359" s="4" t="s">
        <v>12</v>
      </c>
      <c r="AE359" s="4" t="s">
        <v>15</v>
      </c>
      <c r="AF359" s="4" t="s">
        <v>13</v>
      </c>
      <c r="AG359" s="4" t="s">
        <v>16</v>
      </c>
      <c r="AH359" s="4" t="s">
        <v>17</v>
      </c>
      <c r="AJ359" s="5" t="s">
        <v>49</v>
      </c>
      <c r="AK359" s="6"/>
      <c r="AL359" s="6"/>
      <c r="AM359" s="7" t="s">
        <v>13</v>
      </c>
      <c r="AN359" s="6"/>
      <c r="AO359" s="6">
        <f>SUM(AO355:AO358)</f>
        <v>-473</v>
      </c>
    </row>
    <row r="360" spans="1:41" x14ac:dyDescent="0.25">
      <c r="A360" s="5" t="s">
        <v>18</v>
      </c>
      <c r="B360" s="6"/>
      <c r="C360" s="6"/>
      <c r="D360" s="7" t="s">
        <v>13</v>
      </c>
      <c r="E360" s="6"/>
      <c r="F360" s="6"/>
      <c r="H360" s="8" t="s">
        <v>316</v>
      </c>
      <c r="I360" s="9"/>
      <c r="J360" s="9"/>
      <c r="K360" s="7" t="s">
        <v>13</v>
      </c>
      <c r="L360" s="9"/>
      <c r="M360" s="9">
        <f>SUM(M352,M359)</f>
        <v>-422.5</v>
      </c>
      <c r="O360" s="8" t="s">
        <v>236</v>
      </c>
      <c r="P360" s="9">
        <v>6735</v>
      </c>
      <c r="Q360" s="9">
        <v>6735</v>
      </c>
      <c r="R360" s="7" t="s">
        <v>237</v>
      </c>
      <c r="S360" s="10"/>
      <c r="T360" s="9"/>
      <c r="V360" s="8" t="s">
        <v>72</v>
      </c>
      <c r="W360" s="9">
        <v>6400</v>
      </c>
      <c r="X360" s="9">
        <v>6400</v>
      </c>
      <c r="Y360" s="7" t="s">
        <v>237</v>
      </c>
      <c r="Z360" s="10">
        <v>1.31</v>
      </c>
      <c r="AA360" s="9">
        <f>X360*Z360</f>
        <v>8384</v>
      </c>
      <c r="AC360" s="5" t="s">
        <v>18</v>
      </c>
      <c r="AD360" s="6"/>
      <c r="AE360" s="6"/>
      <c r="AF360" s="7" t="s">
        <v>13</v>
      </c>
      <c r="AG360" s="6"/>
      <c r="AH360" s="6"/>
      <c r="AJ360" s="8" t="s">
        <v>316</v>
      </c>
      <c r="AK360" s="9"/>
      <c r="AL360" s="9"/>
      <c r="AM360" s="7" t="s">
        <v>13</v>
      </c>
      <c r="AN360" s="9"/>
      <c r="AO360" s="9">
        <f>SUM(AO352,AO359)</f>
        <v>-310</v>
      </c>
    </row>
    <row r="361" spans="1:41" x14ac:dyDescent="0.25">
      <c r="A361" s="8" t="s">
        <v>236</v>
      </c>
      <c r="B361" s="9">
        <v>5155</v>
      </c>
      <c r="C361" s="9">
        <v>5155</v>
      </c>
      <c r="D361" s="7" t="s">
        <v>237</v>
      </c>
      <c r="E361" s="10"/>
      <c r="F361" s="9"/>
      <c r="H361" s="1"/>
      <c r="I361" s="1"/>
      <c r="J361" s="1"/>
      <c r="K361" s="1"/>
      <c r="L361" s="1"/>
      <c r="M361" s="1"/>
      <c r="O361" s="8" t="s">
        <v>72</v>
      </c>
      <c r="P361" s="9">
        <v>6400</v>
      </c>
      <c r="Q361" s="9">
        <v>6400</v>
      </c>
      <c r="R361" s="7" t="s">
        <v>237</v>
      </c>
      <c r="S361" s="10">
        <v>1.31</v>
      </c>
      <c r="T361" s="9">
        <f>Q361*S361</f>
        <v>8384</v>
      </c>
      <c r="V361" s="5" t="s">
        <v>23</v>
      </c>
      <c r="W361" s="6"/>
      <c r="X361" s="6"/>
      <c r="Y361" s="7" t="s">
        <v>13</v>
      </c>
      <c r="Z361" s="6"/>
      <c r="AA361" s="6">
        <f>SUM(AA359:AA360)</f>
        <v>8384</v>
      </c>
      <c r="AC361" s="8" t="s">
        <v>236</v>
      </c>
      <c r="AD361" s="9">
        <v>7685</v>
      </c>
      <c r="AE361" s="9">
        <v>7685</v>
      </c>
      <c r="AF361" s="7" t="s">
        <v>237</v>
      </c>
      <c r="AG361" s="10"/>
      <c r="AH361" s="9"/>
      <c r="AJ361" s="1"/>
      <c r="AK361" s="1"/>
      <c r="AL361" s="1"/>
      <c r="AM361" s="1"/>
      <c r="AN361" s="1"/>
      <c r="AO361" s="1"/>
    </row>
    <row r="362" spans="1:41" x14ac:dyDescent="0.25">
      <c r="A362" s="8" t="s">
        <v>72</v>
      </c>
      <c r="B362" s="9">
        <v>4900</v>
      </c>
      <c r="C362" s="9">
        <v>4900</v>
      </c>
      <c r="D362" s="7" t="s">
        <v>237</v>
      </c>
      <c r="E362" s="10">
        <v>1.31</v>
      </c>
      <c r="F362" s="9">
        <f>C362*E362</f>
        <v>6419</v>
      </c>
      <c r="H362" s="2" t="s">
        <v>317</v>
      </c>
      <c r="I362" s="1"/>
      <c r="J362" s="1"/>
      <c r="K362" s="1"/>
      <c r="L362" s="1"/>
      <c r="M362" s="1"/>
      <c r="O362" s="5" t="s">
        <v>23</v>
      </c>
      <c r="P362" s="6"/>
      <c r="Q362" s="6"/>
      <c r="R362" s="7" t="s">
        <v>13</v>
      </c>
      <c r="S362" s="6"/>
      <c r="T362" s="6">
        <f>SUM(T360:T361)</f>
        <v>8384</v>
      </c>
      <c r="V362" s="8" t="s">
        <v>13</v>
      </c>
      <c r="W362" s="9"/>
      <c r="X362" s="9"/>
      <c r="Y362" s="7" t="s">
        <v>13</v>
      </c>
      <c r="Z362" s="9"/>
      <c r="AA362" s="9"/>
      <c r="AC362" s="8" t="s">
        <v>72</v>
      </c>
      <c r="AD362" s="9">
        <v>7300</v>
      </c>
      <c r="AE362" s="9">
        <v>7300</v>
      </c>
      <c r="AF362" s="7" t="s">
        <v>237</v>
      </c>
      <c r="AG362" s="10">
        <v>1.31</v>
      </c>
      <c r="AH362" s="9">
        <f>AE362*AG362</f>
        <v>9563</v>
      </c>
      <c r="AJ362" s="2" t="s">
        <v>317</v>
      </c>
      <c r="AK362" s="1"/>
      <c r="AL362" s="1"/>
      <c r="AM362" s="1"/>
      <c r="AN362" s="1"/>
      <c r="AO362" s="1"/>
    </row>
    <row r="363" spans="1:41" x14ac:dyDescent="0.25">
      <c r="A363" s="5" t="s">
        <v>23</v>
      </c>
      <c r="B363" s="6"/>
      <c r="C363" s="6"/>
      <c r="D363" s="7" t="s">
        <v>13</v>
      </c>
      <c r="E363" s="6"/>
      <c r="F363" s="6">
        <f>SUM(F361:F362)</f>
        <v>6419</v>
      </c>
      <c r="H363" s="1"/>
      <c r="I363" s="1"/>
      <c r="J363" s="1"/>
      <c r="K363" s="1"/>
      <c r="L363" s="1"/>
      <c r="M363" s="1"/>
      <c r="O363" s="8" t="s">
        <v>13</v>
      </c>
      <c r="P363" s="9"/>
      <c r="Q363" s="9"/>
      <c r="R363" s="7" t="s">
        <v>13</v>
      </c>
      <c r="S363" s="9"/>
      <c r="T363" s="9"/>
      <c r="V363" s="5" t="s">
        <v>24</v>
      </c>
      <c r="W363" s="6"/>
      <c r="X363" s="6"/>
      <c r="Y363" s="7" t="s">
        <v>13</v>
      </c>
      <c r="Z363" s="6"/>
      <c r="AA363" s="6"/>
      <c r="AC363" s="5" t="s">
        <v>23</v>
      </c>
      <c r="AD363" s="6"/>
      <c r="AE363" s="6"/>
      <c r="AF363" s="7" t="s">
        <v>13</v>
      </c>
      <c r="AG363" s="6"/>
      <c r="AH363" s="6">
        <f>SUM(AH361:AH362)</f>
        <v>9563</v>
      </c>
      <c r="AJ363" s="1"/>
      <c r="AK363" s="1"/>
      <c r="AL363" s="1"/>
      <c r="AM363" s="1"/>
      <c r="AN363" s="1"/>
      <c r="AO363" s="1"/>
    </row>
    <row r="364" spans="1:41" x14ac:dyDescent="0.25">
      <c r="A364" s="8" t="s">
        <v>13</v>
      </c>
      <c r="B364" s="9"/>
      <c r="C364" s="9"/>
      <c r="D364" s="7" t="s">
        <v>13</v>
      </c>
      <c r="E364" s="9"/>
      <c r="F364" s="9"/>
      <c r="H364" s="2" t="s">
        <v>52</v>
      </c>
      <c r="I364" s="1"/>
      <c r="J364" s="1"/>
      <c r="K364" s="1"/>
      <c r="L364" s="1"/>
      <c r="M364" s="1"/>
      <c r="O364" s="5" t="s">
        <v>24</v>
      </c>
      <c r="P364" s="6"/>
      <c r="Q364" s="6"/>
      <c r="R364" s="7" t="s">
        <v>13</v>
      </c>
      <c r="S364" s="6"/>
      <c r="T364" s="6"/>
      <c r="V364" s="8" t="s">
        <v>25</v>
      </c>
      <c r="W364" s="9"/>
      <c r="X364" s="9">
        <v>-100</v>
      </c>
      <c r="Y364" s="7" t="s">
        <v>21</v>
      </c>
      <c r="Z364" s="10">
        <v>3</v>
      </c>
      <c r="AA364" s="9">
        <f>X364*Z364</f>
        <v>-300</v>
      </c>
      <c r="AC364" s="8" t="s">
        <v>13</v>
      </c>
      <c r="AD364" s="9"/>
      <c r="AE364" s="9"/>
      <c r="AF364" s="7" t="s">
        <v>13</v>
      </c>
      <c r="AG364" s="9"/>
      <c r="AH364" s="9"/>
      <c r="AJ364" s="2" t="s">
        <v>52</v>
      </c>
      <c r="AK364" s="1"/>
      <c r="AL364" s="1"/>
      <c r="AM364" s="1"/>
      <c r="AN364" s="1"/>
      <c r="AO364" s="1"/>
    </row>
    <row r="365" spans="1:41" x14ac:dyDescent="0.25">
      <c r="A365" s="5" t="s">
        <v>24</v>
      </c>
      <c r="B365" s="6"/>
      <c r="C365" s="6"/>
      <c r="D365" s="7" t="s">
        <v>13</v>
      </c>
      <c r="E365" s="6"/>
      <c r="F365" s="6"/>
      <c r="H365" s="1"/>
      <c r="I365" s="1"/>
      <c r="J365" s="1"/>
      <c r="K365" s="1"/>
      <c r="L365" s="1"/>
      <c r="M365" s="1"/>
      <c r="O365" s="8" t="s">
        <v>25</v>
      </c>
      <c r="P365" s="9"/>
      <c r="Q365" s="9">
        <v>-100</v>
      </c>
      <c r="R365" s="7" t="s">
        <v>21</v>
      </c>
      <c r="S365" s="10">
        <v>3</v>
      </c>
      <c r="T365" s="9">
        <f>Q365*S365</f>
        <v>-300</v>
      </c>
      <c r="V365" s="8" t="s">
        <v>26</v>
      </c>
      <c r="W365" s="9">
        <v>-142</v>
      </c>
      <c r="X365" s="9">
        <v>-142</v>
      </c>
      <c r="Y365" s="7" t="s">
        <v>21</v>
      </c>
      <c r="Z365" s="10">
        <v>7.75</v>
      </c>
      <c r="AA365" s="9">
        <f>X365*Z365</f>
        <v>-1100.5</v>
      </c>
      <c r="AC365" s="5" t="s">
        <v>24</v>
      </c>
      <c r="AD365" s="6"/>
      <c r="AE365" s="6"/>
      <c r="AF365" s="7" t="s">
        <v>13</v>
      </c>
      <c r="AG365" s="6"/>
      <c r="AH365" s="6"/>
      <c r="AJ365" s="1"/>
      <c r="AK365" s="1"/>
      <c r="AL365" s="1"/>
      <c r="AM365" s="1"/>
      <c r="AN365" s="1"/>
      <c r="AO365" s="1"/>
    </row>
    <row r="366" spans="1:41" x14ac:dyDescent="0.25">
      <c r="A366" s="8" t="s">
        <v>25</v>
      </c>
      <c r="B366" s="9"/>
      <c r="C366" s="9">
        <v>-100</v>
      </c>
      <c r="D366" s="7" t="s">
        <v>21</v>
      </c>
      <c r="E366" s="10">
        <v>3</v>
      </c>
      <c r="F366" s="9">
        <f>C366*E366</f>
        <v>-300</v>
      </c>
      <c r="H366" s="1" t="s">
        <v>273</v>
      </c>
      <c r="I366" s="1"/>
      <c r="J366" s="1"/>
      <c r="K366" s="1"/>
      <c r="L366" s="1"/>
      <c r="M366" s="1"/>
      <c r="O366" s="8" t="s">
        <v>26</v>
      </c>
      <c r="P366" s="9">
        <v>-47</v>
      </c>
      <c r="Q366" s="9">
        <v>-47</v>
      </c>
      <c r="R366" s="7" t="s">
        <v>21</v>
      </c>
      <c r="S366" s="10">
        <v>7.75</v>
      </c>
      <c r="T366" s="9">
        <f>Q366*S366</f>
        <v>-364.25</v>
      </c>
      <c r="V366" s="8" t="s">
        <v>73</v>
      </c>
      <c r="W366" s="9">
        <v>-24</v>
      </c>
      <c r="X366" s="9">
        <v>-24</v>
      </c>
      <c r="Y366" s="7" t="s">
        <v>21</v>
      </c>
      <c r="Z366" s="10">
        <v>12</v>
      </c>
      <c r="AA366" s="9">
        <f>X366*Z366</f>
        <v>-288</v>
      </c>
      <c r="AC366" s="8" t="s">
        <v>25</v>
      </c>
      <c r="AD366" s="9"/>
      <c r="AE366" s="9">
        <v>-100</v>
      </c>
      <c r="AF366" s="7" t="s">
        <v>21</v>
      </c>
      <c r="AG366" s="10">
        <v>3</v>
      </c>
      <c r="AH366" s="9">
        <f>AE366*AG366</f>
        <v>-300</v>
      </c>
      <c r="AJ366" s="1" t="s">
        <v>273</v>
      </c>
      <c r="AK366" s="1"/>
      <c r="AL366" s="1"/>
      <c r="AM366" s="1"/>
      <c r="AN366" s="1"/>
      <c r="AO366" s="1"/>
    </row>
    <row r="367" spans="1:41" x14ac:dyDescent="0.25">
      <c r="A367" s="8" t="s">
        <v>26</v>
      </c>
      <c r="B367" s="9">
        <v>-32</v>
      </c>
      <c r="C367" s="9">
        <v>-32</v>
      </c>
      <c r="D367" s="7" t="s">
        <v>21</v>
      </c>
      <c r="E367" s="10">
        <v>7.75</v>
      </c>
      <c r="F367" s="9">
        <f>C367*E367</f>
        <v>-248</v>
      </c>
      <c r="H367" s="2" t="s">
        <v>1</v>
      </c>
      <c r="I367" s="2" t="s">
        <v>235</v>
      </c>
      <c r="J367" s="1"/>
      <c r="K367" s="1"/>
      <c r="L367" s="1"/>
      <c r="M367" s="1"/>
      <c r="O367" s="8" t="s">
        <v>27</v>
      </c>
      <c r="P367" s="9"/>
      <c r="Q367" s="9">
        <v>-30</v>
      </c>
      <c r="R367" s="7" t="s">
        <v>28</v>
      </c>
      <c r="S367" s="10"/>
      <c r="T367" s="9"/>
      <c r="V367" s="8" t="s">
        <v>134</v>
      </c>
      <c r="W367" s="9">
        <v>-169</v>
      </c>
      <c r="X367" s="9">
        <v>-169</v>
      </c>
      <c r="Y367" s="7" t="s">
        <v>21</v>
      </c>
      <c r="Z367" s="10">
        <v>6</v>
      </c>
      <c r="AA367" s="9">
        <f>X367*Z367</f>
        <v>-1014</v>
      </c>
      <c r="AC367" s="8" t="s">
        <v>26</v>
      </c>
      <c r="AD367" s="9">
        <v>-31</v>
      </c>
      <c r="AE367" s="9">
        <v>-31</v>
      </c>
      <c r="AF367" s="7" t="s">
        <v>21</v>
      </c>
      <c r="AG367" s="10">
        <v>7.75</v>
      </c>
      <c r="AH367" s="9">
        <f>AE367*AG367</f>
        <v>-240.25</v>
      </c>
      <c r="AJ367" s="2" t="s">
        <v>1</v>
      </c>
      <c r="AK367" s="2" t="s">
        <v>235</v>
      </c>
      <c r="AL367" s="1"/>
      <c r="AM367" s="1"/>
      <c r="AN367" s="1"/>
      <c r="AO367" s="1"/>
    </row>
    <row r="368" spans="1:41" x14ac:dyDescent="0.25">
      <c r="A368" s="8" t="s">
        <v>27</v>
      </c>
      <c r="B368" s="9"/>
      <c r="C368" s="9">
        <v>-30</v>
      </c>
      <c r="D368" s="7" t="s">
        <v>28</v>
      </c>
      <c r="E368" s="10"/>
      <c r="F368" s="9"/>
      <c r="H368" s="2" t="s">
        <v>3</v>
      </c>
      <c r="I368" s="2" t="s">
        <v>4</v>
      </c>
      <c r="J368" s="1"/>
      <c r="K368" s="1"/>
      <c r="L368" s="1"/>
      <c r="M368" s="1"/>
      <c r="O368" s="8" t="s">
        <v>29</v>
      </c>
      <c r="P368" s="9"/>
      <c r="Q368" s="9"/>
      <c r="R368" s="7" t="s">
        <v>30</v>
      </c>
      <c r="S368" s="9"/>
      <c r="T368" s="9">
        <v>-120</v>
      </c>
      <c r="V368" s="8" t="s">
        <v>29</v>
      </c>
      <c r="W368" s="9"/>
      <c r="X368" s="9"/>
      <c r="Y368" s="7" t="s">
        <v>30</v>
      </c>
      <c r="Z368" s="9"/>
      <c r="AA368" s="9">
        <v>-120</v>
      </c>
      <c r="AC368" s="8" t="s">
        <v>27</v>
      </c>
      <c r="AD368" s="9"/>
      <c r="AE368" s="9">
        <v>-30</v>
      </c>
      <c r="AF368" s="7" t="s">
        <v>28</v>
      </c>
      <c r="AG368" s="10"/>
      <c r="AH368" s="9"/>
      <c r="AJ368" s="2" t="s">
        <v>3</v>
      </c>
      <c r="AK368" s="2" t="s">
        <v>4</v>
      </c>
      <c r="AL368" s="1"/>
      <c r="AM368" s="1"/>
      <c r="AN368" s="1"/>
      <c r="AO368" s="1"/>
    </row>
    <row r="369" spans="1:41" x14ac:dyDescent="0.25">
      <c r="A369" s="8" t="s">
        <v>29</v>
      </c>
      <c r="B369" s="9"/>
      <c r="C369" s="9"/>
      <c r="D369" s="7" t="s">
        <v>30</v>
      </c>
      <c r="E369" s="9"/>
      <c r="F369" s="9">
        <v>-120</v>
      </c>
      <c r="H369" s="2" t="s">
        <v>5</v>
      </c>
      <c r="I369" s="2" t="s">
        <v>6</v>
      </c>
      <c r="J369" s="1"/>
      <c r="K369" s="1"/>
      <c r="L369" s="1"/>
      <c r="M369" s="1"/>
      <c r="O369" s="8" t="s">
        <v>31</v>
      </c>
      <c r="P369" s="9"/>
      <c r="Q369" s="9"/>
      <c r="R369" s="7" t="s">
        <v>30</v>
      </c>
      <c r="S369" s="9"/>
      <c r="T369" s="9">
        <v>-190</v>
      </c>
      <c r="V369" s="8" t="s">
        <v>31</v>
      </c>
      <c r="W369" s="9"/>
      <c r="X369" s="9"/>
      <c r="Y369" s="7" t="s">
        <v>30</v>
      </c>
      <c r="Z369" s="9"/>
      <c r="AA369" s="9">
        <v>-190</v>
      </c>
      <c r="AC369" s="8" t="s">
        <v>29</v>
      </c>
      <c r="AD369" s="9"/>
      <c r="AE369" s="9"/>
      <c r="AF369" s="7" t="s">
        <v>30</v>
      </c>
      <c r="AG369" s="9"/>
      <c r="AH369" s="9">
        <v>-120</v>
      </c>
      <c r="AJ369" s="2" t="s">
        <v>5</v>
      </c>
      <c r="AK369" s="2" t="s">
        <v>6</v>
      </c>
      <c r="AL369" s="1"/>
      <c r="AM369" s="1"/>
      <c r="AN369" s="1"/>
      <c r="AO369" s="1"/>
    </row>
    <row r="370" spans="1:41" x14ac:dyDescent="0.25">
      <c r="A370" s="8" t="s">
        <v>31</v>
      </c>
      <c r="B370" s="9"/>
      <c r="C370" s="9"/>
      <c r="D370" s="7" t="s">
        <v>30</v>
      </c>
      <c r="E370" s="9"/>
      <c r="F370" s="9">
        <v>-190</v>
      </c>
      <c r="H370" s="2" t="s">
        <v>7</v>
      </c>
      <c r="I370" s="2" t="s">
        <v>8</v>
      </c>
      <c r="J370" s="1"/>
      <c r="K370" s="1"/>
      <c r="L370" s="1"/>
      <c r="M370" s="1"/>
      <c r="O370" s="8" t="s">
        <v>32</v>
      </c>
      <c r="P370" s="9"/>
      <c r="Q370" s="9"/>
      <c r="R370" s="7" t="s">
        <v>30</v>
      </c>
      <c r="S370" s="9"/>
      <c r="T370" s="9">
        <v>-30</v>
      </c>
      <c r="V370" s="8" t="s">
        <v>32</v>
      </c>
      <c r="W370" s="9"/>
      <c r="X370" s="9"/>
      <c r="Y370" s="7" t="s">
        <v>30</v>
      </c>
      <c r="Z370" s="9"/>
      <c r="AA370" s="9">
        <v>-30</v>
      </c>
      <c r="AC370" s="8" t="s">
        <v>31</v>
      </c>
      <c r="AD370" s="9"/>
      <c r="AE370" s="9"/>
      <c r="AF370" s="7" t="s">
        <v>30</v>
      </c>
      <c r="AG370" s="9"/>
      <c r="AH370" s="9">
        <v>-190</v>
      </c>
      <c r="AJ370" s="2" t="s">
        <v>7</v>
      </c>
      <c r="AK370" s="2" t="s">
        <v>187</v>
      </c>
      <c r="AL370" s="1"/>
      <c r="AM370" s="1"/>
      <c r="AN370" s="1"/>
      <c r="AO370" s="1"/>
    </row>
    <row r="371" spans="1:41" x14ac:dyDescent="0.25">
      <c r="A371" s="8" t="s">
        <v>32</v>
      </c>
      <c r="B371" s="9"/>
      <c r="C371" s="9"/>
      <c r="D371" s="7" t="s">
        <v>30</v>
      </c>
      <c r="E371" s="9"/>
      <c r="F371" s="9">
        <v>-30</v>
      </c>
      <c r="H371" s="2" t="s">
        <v>9</v>
      </c>
      <c r="I371" s="2" t="s">
        <v>133</v>
      </c>
      <c r="J371" s="1"/>
      <c r="K371" s="1"/>
      <c r="L371" s="1"/>
      <c r="M371" s="1"/>
      <c r="O371" s="8" t="s">
        <v>74</v>
      </c>
      <c r="P371" s="9"/>
      <c r="Q371" s="9">
        <v>-144</v>
      </c>
      <c r="R371" s="7" t="s">
        <v>30</v>
      </c>
      <c r="S371" s="10">
        <v>2.2000000000000002</v>
      </c>
      <c r="T371" s="9">
        <f>Q371*S371</f>
        <v>-316.8</v>
      </c>
      <c r="V371" s="8" t="s">
        <v>74</v>
      </c>
      <c r="W371" s="9"/>
      <c r="X371" s="9">
        <v>-144</v>
      </c>
      <c r="Y371" s="7" t="s">
        <v>30</v>
      </c>
      <c r="Z371" s="10">
        <v>2.2000000000000002</v>
      </c>
      <c r="AA371" s="9">
        <f>X371*Z371</f>
        <v>-316.8</v>
      </c>
      <c r="AC371" s="8" t="s">
        <v>32</v>
      </c>
      <c r="AD371" s="9"/>
      <c r="AE371" s="9"/>
      <c r="AF371" s="7" t="s">
        <v>30</v>
      </c>
      <c r="AG371" s="9"/>
      <c r="AH371" s="9">
        <v>-30</v>
      </c>
      <c r="AJ371" s="2" t="s">
        <v>9</v>
      </c>
      <c r="AK371" s="2" t="s">
        <v>133</v>
      </c>
      <c r="AL371" s="1"/>
      <c r="AM371" s="1"/>
      <c r="AN371" s="1"/>
      <c r="AO371" s="1"/>
    </row>
    <row r="372" spans="1:41" x14ac:dyDescent="0.25">
      <c r="A372" s="8" t="s">
        <v>74</v>
      </c>
      <c r="B372" s="9"/>
      <c r="C372" s="9">
        <v>-111</v>
      </c>
      <c r="D372" s="7" t="s">
        <v>30</v>
      </c>
      <c r="E372" s="10">
        <v>2.2000000000000002</v>
      </c>
      <c r="F372" s="9">
        <f>C372*E372</f>
        <v>-244.20000000000002</v>
      </c>
      <c r="H372" s="1"/>
      <c r="I372" s="1"/>
      <c r="J372" s="1"/>
      <c r="K372" s="1"/>
      <c r="L372" s="1"/>
      <c r="M372" s="1"/>
      <c r="O372" s="5" t="s">
        <v>34</v>
      </c>
      <c r="P372" s="6"/>
      <c r="Q372" s="6"/>
      <c r="R372" s="7" t="s">
        <v>13</v>
      </c>
      <c r="S372" s="6"/>
      <c r="T372" s="6">
        <f>SUM(T364:T371)</f>
        <v>-1321.05</v>
      </c>
      <c r="V372" s="5" t="s">
        <v>34</v>
      </c>
      <c r="W372" s="6"/>
      <c r="X372" s="6"/>
      <c r="Y372" s="7" t="s">
        <v>13</v>
      </c>
      <c r="Z372" s="6"/>
      <c r="AA372" s="6">
        <f>SUM(AA363:AA371)</f>
        <v>-3359.3</v>
      </c>
      <c r="AC372" s="8" t="s">
        <v>74</v>
      </c>
      <c r="AD372" s="9"/>
      <c r="AE372" s="9">
        <v>-164</v>
      </c>
      <c r="AF372" s="7" t="s">
        <v>30</v>
      </c>
      <c r="AG372" s="10">
        <v>2.2000000000000002</v>
      </c>
      <c r="AH372" s="9">
        <f>AE372*AG372</f>
        <v>-360.8</v>
      </c>
      <c r="AJ372" s="1"/>
      <c r="AK372" s="1"/>
      <c r="AL372" s="1"/>
      <c r="AM372" s="1"/>
      <c r="AN372" s="1"/>
      <c r="AO372" s="1"/>
    </row>
    <row r="373" spans="1:41" x14ac:dyDescent="0.25">
      <c r="A373" s="5" t="s">
        <v>34</v>
      </c>
      <c r="B373" s="6"/>
      <c r="C373" s="6"/>
      <c r="D373" s="7" t="s">
        <v>13</v>
      </c>
      <c r="E373" s="6"/>
      <c r="F373" s="6">
        <f>SUM(F365:F372)</f>
        <v>-1132.2</v>
      </c>
      <c r="H373" s="3" t="s">
        <v>11</v>
      </c>
      <c r="I373" s="4" t="s">
        <v>12</v>
      </c>
      <c r="J373" s="4" t="s">
        <v>15</v>
      </c>
      <c r="K373" s="4" t="s">
        <v>13</v>
      </c>
      <c r="L373" s="4" t="s">
        <v>16</v>
      </c>
      <c r="M373" s="4" t="s">
        <v>17</v>
      </c>
      <c r="O373" s="5" t="s">
        <v>35</v>
      </c>
      <c r="P373" s="6"/>
      <c r="Q373" s="6"/>
      <c r="R373" s="7" t="s">
        <v>13</v>
      </c>
      <c r="S373" s="6"/>
      <c r="T373" s="6">
        <f>SUM(T362,T372)</f>
        <v>7062.95</v>
      </c>
      <c r="V373" s="5" t="s">
        <v>35</v>
      </c>
      <c r="W373" s="6"/>
      <c r="X373" s="6"/>
      <c r="Y373" s="7" t="s">
        <v>13</v>
      </c>
      <c r="Z373" s="6"/>
      <c r="AA373" s="6">
        <f>SUM(AA361,AA372)</f>
        <v>5024.7</v>
      </c>
      <c r="AC373" s="5" t="s">
        <v>34</v>
      </c>
      <c r="AD373" s="6"/>
      <c r="AE373" s="6"/>
      <c r="AF373" s="7" t="s">
        <v>13</v>
      </c>
      <c r="AG373" s="6"/>
      <c r="AH373" s="6">
        <f>SUM(AH365:AH372)</f>
        <v>-1241.05</v>
      </c>
      <c r="AJ373" s="3" t="s">
        <v>11</v>
      </c>
      <c r="AK373" s="4" t="s">
        <v>12</v>
      </c>
      <c r="AL373" s="4" t="s">
        <v>15</v>
      </c>
      <c r="AM373" s="4" t="s">
        <v>13</v>
      </c>
      <c r="AN373" s="4" t="s">
        <v>16</v>
      </c>
      <c r="AO373" s="4" t="s">
        <v>17</v>
      </c>
    </row>
    <row r="374" spans="1:41" x14ac:dyDescent="0.25">
      <c r="A374" s="5" t="s">
        <v>35</v>
      </c>
      <c r="B374" s="6"/>
      <c r="C374" s="6"/>
      <c r="D374" s="7" t="s">
        <v>13</v>
      </c>
      <c r="E374" s="6"/>
      <c r="F374" s="6">
        <f>SUM(F363,F373)</f>
        <v>5286.8</v>
      </c>
      <c r="H374" s="5" t="s">
        <v>18</v>
      </c>
      <c r="I374" s="6"/>
      <c r="J374" s="6"/>
      <c r="K374" s="7" t="s">
        <v>13</v>
      </c>
      <c r="L374" s="6"/>
      <c r="M374" s="6"/>
      <c r="O374" s="8" t="s">
        <v>13</v>
      </c>
      <c r="P374" s="9"/>
      <c r="Q374" s="9"/>
      <c r="R374" s="7" t="s">
        <v>13</v>
      </c>
      <c r="S374" s="9"/>
      <c r="T374" s="9"/>
      <c r="V374" s="8" t="s">
        <v>13</v>
      </c>
      <c r="W374" s="9"/>
      <c r="X374" s="9"/>
      <c r="Y374" s="7" t="s">
        <v>13</v>
      </c>
      <c r="Z374" s="9"/>
      <c r="AA374" s="9"/>
      <c r="AC374" s="5" t="s">
        <v>35</v>
      </c>
      <c r="AD374" s="6"/>
      <c r="AE374" s="6"/>
      <c r="AF374" s="7" t="s">
        <v>13</v>
      </c>
      <c r="AG374" s="6"/>
      <c r="AH374" s="6">
        <f>SUM(AH363,AH373)</f>
        <v>8321.9500000000007</v>
      </c>
      <c r="AJ374" s="5" t="s">
        <v>18</v>
      </c>
      <c r="AK374" s="6"/>
      <c r="AL374" s="6"/>
      <c r="AM374" s="7" t="s">
        <v>13</v>
      </c>
      <c r="AN374" s="6"/>
      <c r="AO374" s="6"/>
    </row>
    <row r="375" spans="1:41" x14ac:dyDescent="0.25">
      <c r="A375" s="8" t="s">
        <v>13</v>
      </c>
      <c r="B375" s="9"/>
      <c r="C375" s="9"/>
      <c r="D375" s="7" t="s">
        <v>13</v>
      </c>
      <c r="E375" s="9"/>
      <c r="F375" s="9"/>
      <c r="H375" s="8" t="s">
        <v>236</v>
      </c>
      <c r="I375" s="9">
        <v>3265</v>
      </c>
      <c r="J375" s="9">
        <v>3265</v>
      </c>
      <c r="K375" s="7" t="s">
        <v>237</v>
      </c>
      <c r="L375" s="10"/>
      <c r="M375" s="9"/>
      <c r="O375" s="5" t="s">
        <v>36</v>
      </c>
      <c r="P375" s="6"/>
      <c r="Q375" s="6"/>
      <c r="R375" s="7" t="s">
        <v>13</v>
      </c>
      <c r="S375" s="6"/>
      <c r="T375" s="6"/>
      <c r="V375" s="5" t="s">
        <v>36</v>
      </c>
      <c r="W375" s="6"/>
      <c r="X375" s="6"/>
      <c r="Y375" s="7" t="s">
        <v>13</v>
      </c>
      <c r="Z375" s="6"/>
      <c r="AA375" s="6"/>
      <c r="AC375" s="8" t="s">
        <v>13</v>
      </c>
      <c r="AD375" s="9"/>
      <c r="AE375" s="9"/>
      <c r="AF375" s="7" t="s">
        <v>13</v>
      </c>
      <c r="AG375" s="9"/>
      <c r="AH375" s="9"/>
      <c r="AJ375" s="8" t="s">
        <v>236</v>
      </c>
      <c r="AK375" s="9">
        <v>3265</v>
      </c>
      <c r="AL375" s="9">
        <v>3265</v>
      </c>
      <c r="AM375" s="7" t="s">
        <v>237</v>
      </c>
      <c r="AN375" s="10"/>
      <c r="AO375" s="9"/>
    </row>
    <row r="376" spans="1:41" x14ac:dyDescent="0.25">
      <c r="A376" s="5" t="s">
        <v>36</v>
      </c>
      <c r="B376" s="6"/>
      <c r="C376" s="6"/>
      <c r="D376" s="7" t="s">
        <v>13</v>
      </c>
      <c r="E376" s="6"/>
      <c r="F376" s="6"/>
      <c r="H376" s="8" t="s">
        <v>72</v>
      </c>
      <c r="I376" s="9">
        <v>3100</v>
      </c>
      <c r="J376" s="9">
        <v>3100</v>
      </c>
      <c r="K376" s="7" t="s">
        <v>237</v>
      </c>
      <c r="L376" s="10">
        <v>1.28</v>
      </c>
      <c r="M376" s="9">
        <f>J376*L376</f>
        <v>3968</v>
      </c>
      <c r="O376" s="8" t="s">
        <v>37</v>
      </c>
      <c r="P376" s="9"/>
      <c r="Q376" s="9">
        <v>-1</v>
      </c>
      <c r="R376" s="7" t="s">
        <v>13</v>
      </c>
      <c r="S376" s="9">
        <v>652.5</v>
      </c>
      <c r="T376" s="9">
        <f>Q376*S376</f>
        <v>-652.5</v>
      </c>
      <c r="V376" s="8" t="s">
        <v>37</v>
      </c>
      <c r="W376" s="9"/>
      <c r="X376" s="9">
        <v>-1</v>
      </c>
      <c r="Y376" s="7" t="s">
        <v>13</v>
      </c>
      <c r="Z376" s="9">
        <v>652.5</v>
      </c>
      <c r="AA376" s="9">
        <f t="shared" ref="AA376:AA384" si="38">X376*Z376</f>
        <v>-652.5</v>
      </c>
      <c r="AC376" s="5" t="s">
        <v>36</v>
      </c>
      <c r="AD376" s="6"/>
      <c r="AE376" s="6"/>
      <c r="AF376" s="7" t="s">
        <v>13</v>
      </c>
      <c r="AG376" s="6"/>
      <c r="AH376" s="6"/>
      <c r="AJ376" s="8" t="s">
        <v>72</v>
      </c>
      <c r="AK376" s="9">
        <v>3100</v>
      </c>
      <c r="AL376" s="9">
        <v>3100</v>
      </c>
      <c r="AM376" s="7" t="s">
        <v>237</v>
      </c>
      <c r="AN376" s="10">
        <v>1.28</v>
      </c>
      <c r="AO376" s="9">
        <f>AL376*AN376</f>
        <v>3968</v>
      </c>
    </row>
    <row r="377" spans="1:41" x14ac:dyDescent="0.25">
      <c r="A377" s="8" t="s">
        <v>37</v>
      </c>
      <c r="B377" s="9"/>
      <c r="C377" s="9">
        <v>-1</v>
      </c>
      <c r="D377" s="7" t="s">
        <v>13</v>
      </c>
      <c r="E377" s="9">
        <v>652.5</v>
      </c>
      <c r="F377" s="9">
        <f>C377*E377</f>
        <v>-652.5</v>
      </c>
      <c r="H377" s="5" t="s">
        <v>23</v>
      </c>
      <c r="I377" s="6"/>
      <c r="J377" s="6"/>
      <c r="K377" s="7" t="s">
        <v>13</v>
      </c>
      <c r="L377" s="6"/>
      <c r="M377" s="6">
        <f>SUM(M375:M376)</f>
        <v>3968</v>
      </c>
      <c r="O377" s="8" t="s">
        <v>38</v>
      </c>
      <c r="P377" s="9"/>
      <c r="Q377" s="9">
        <v>-30</v>
      </c>
      <c r="R377" s="7" t="s">
        <v>13</v>
      </c>
      <c r="S377" s="9">
        <v>19.8</v>
      </c>
      <c r="T377" s="9">
        <f>Q377*S377</f>
        <v>-594</v>
      </c>
      <c r="V377" s="8" t="s">
        <v>39</v>
      </c>
      <c r="W377" s="9"/>
      <c r="X377" s="9">
        <v>-1</v>
      </c>
      <c r="Y377" s="7" t="s">
        <v>13</v>
      </c>
      <c r="Z377" s="9">
        <v>142.5</v>
      </c>
      <c r="AA377" s="9">
        <f t="shared" si="38"/>
        <v>-142.5</v>
      </c>
      <c r="AC377" s="8" t="s">
        <v>37</v>
      </c>
      <c r="AD377" s="9"/>
      <c r="AE377" s="9">
        <v>-1</v>
      </c>
      <c r="AF377" s="7" t="s">
        <v>13</v>
      </c>
      <c r="AG377" s="9">
        <v>725</v>
      </c>
      <c r="AH377" s="9">
        <f>AE377*AG377</f>
        <v>-725</v>
      </c>
      <c r="AJ377" s="5" t="s">
        <v>23</v>
      </c>
      <c r="AK377" s="6"/>
      <c r="AL377" s="6"/>
      <c r="AM377" s="7" t="s">
        <v>13</v>
      </c>
      <c r="AN377" s="6"/>
      <c r="AO377" s="6">
        <f>SUM(AO375:AO376)</f>
        <v>3968</v>
      </c>
    </row>
    <row r="378" spans="1:41" x14ac:dyDescent="0.25">
      <c r="A378" s="8" t="s">
        <v>38</v>
      </c>
      <c r="B378" s="9"/>
      <c r="C378" s="9">
        <v>-30</v>
      </c>
      <c r="D378" s="7" t="s">
        <v>13</v>
      </c>
      <c r="E378" s="9">
        <v>19.8</v>
      </c>
      <c r="F378" s="9">
        <f>C378*E378</f>
        <v>-594</v>
      </c>
      <c r="H378" s="8" t="s">
        <v>13</v>
      </c>
      <c r="I378" s="9"/>
      <c r="J378" s="9"/>
      <c r="K378" s="7" t="s">
        <v>13</v>
      </c>
      <c r="L378" s="9"/>
      <c r="M378" s="9"/>
      <c r="O378" s="8" t="s">
        <v>39</v>
      </c>
      <c r="P378" s="9"/>
      <c r="Q378" s="9">
        <v>-1</v>
      </c>
      <c r="R378" s="7" t="s">
        <v>13</v>
      </c>
      <c r="S378" s="9"/>
      <c r="T378" s="9"/>
      <c r="V378" s="8" t="s">
        <v>40</v>
      </c>
      <c r="W378" s="9"/>
      <c r="X378" s="9">
        <v>-1</v>
      </c>
      <c r="Y378" s="7" t="s">
        <v>13</v>
      </c>
      <c r="Z378" s="9">
        <v>380</v>
      </c>
      <c r="AA378" s="9">
        <f t="shared" si="38"/>
        <v>-380</v>
      </c>
      <c r="AC378" s="8" t="s">
        <v>38</v>
      </c>
      <c r="AD378" s="9"/>
      <c r="AE378" s="9">
        <v>-30</v>
      </c>
      <c r="AF378" s="7" t="s">
        <v>13</v>
      </c>
      <c r="AG378" s="9">
        <v>22</v>
      </c>
      <c r="AH378" s="9">
        <f>AE378*AG378</f>
        <v>-660</v>
      </c>
      <c r="AJ378" s="8" t="s">
        <v>13</v>
      </c>
      <c r="AK378" s="9"/>
      <c r="AL378" s="9"/>
      <c r="AM378" s="7" t="s">
        <v>13</v>
      </c>
      <c r="AN378" s="9"/>
      <c r="AO378" s="9"/>
    </row>
    <row r="379" spans="1:41" x14ac:dyDescent="0.25">
      <c r="A379" s="8" t="s">
        <v>39</v>
      </c>
      <c r="B379" s="9"/>
      <c r="C379" s="9">
        <v>-1</v>
      </c>
      <c r="D379" s="7" t="s">
        <v>13</v>
      </c>
      <c r="E379" s="9"/>
      <c r="F379" s="9"/>
      <c r="H379" s="5" t="s">
        <v>24</v>
      </c>
      <c r="I379" s="6"/>
      <c r="J379" s="6"/>
      <c r="K379" s="7" t="s">
        <v>13</v>
      </c>
      <c r="L379" s="6"/>
      <c r="M379" s="6"/>
      <c r="O379" s="8" t="s">
        <v>40</v>
      </c>
      <c r="P379" s="9"/>
      <c r="Q379" s="9">
        <v>-1</v>
      </c>
      <c r="R379" s="7" t="s">
        <v>13</v>
      </c>
      <c r="S379" s="9">
        <v>380</v>
      </c>
      <c r="T379" s="9">
        <f t="shared" ref="T379:T385" si="39">Q379*S379</f>
        <v>-380</v>
      </c>
      <c r="V379" s="8" t="s">
        <v>41</v>
      </c>
      <c r="W379" s="9"/>
      <c r="X379" s="9">
        <v>-1</v>
      </c>
      <c r="Y379" s="7" t="s">
        <v>13</v>
      </c>
      <c r="Z379" s="9">
        <v>165</v>
      </c>
      <c r="AA379" s="9">
        <f t="shared" si="38"/>
        <v>-165</v>
      </c>
      <c r="AC379" s="8" t="s">
        <v>39</v>
      </c>
      <c r="AD379" s="9"/>
      <c r="AE379" s="9">
        <v>-1</v>
      </c>
      <c r="AF379" s="7" t="s">
        <v>13</v>
      </c>
      <c r="AG379" s="9"/>
      <c r="AH379" s="9"/>
      <c r="AJ379" s="5" t="s">
        <v>24</v>
      </c>
      <c r="AK379" s="6"/>
      <c r="AL379" s="6"/>
      <c r="AM379" s="7" t="s">
        <v>13</v>
      </c>
      <c r="AN379" s="6"/>
      <c r="AO379" s="6"/>
    </row>
    <row r="380" spans="1:41" x14ac:dyDescent="0.25">
      <c r="A380" s="8" t="s">
        <v>40</v>
      </c>
      <c r="B380" s="9"/>
      <c r="C380" s="9">
        <v>-1</v>
      </c>
      <c r="D380" s="7" t="s">
        <v>13</v>
      </c>
      <c r="E380" s="9">
        <v>380</v>
      </c>
      <c r="F380" s="9">
        <f>C380*E380</f>
        <v>-380</v>
      </c>
      <c r="H380" s="8" t="s">
        <v>26</v>
      </c>
      <c r="I380" s="9">
        <v>-157</v>
      </c>
      <c r="J380" s="9">
        <v>-157</v>
      </c>
      <c r="K380" s="7" t="s">
        <v>21</v>
      </c>
      <c r="L380" s="10">
        <v>7.75</v>
      </c>
      <c r="M380" s="9">
        <f>J380*L380</f>
        <v>-1216.75</v>
      </c>
      <c r="O380" s="8" t="s">
        <v>41</v>
      </c>
      <c r="P380" s="9"/>
      <c r="Q380" s="9">
        <v>-1</v>
      </c>
      <c r="R380" s="7" t="s">
        <v>13</v>
      </c>
      <c r="S380" s="9">
        <v>165</v>
      </c>
      <c r="T380" s="9">
        <f t="shared" si="39"/>
        <v>-165</v>
      </c>
      <c r="V380" s="8" t="s">
        <v>42</v>
      </c>
      <c r="W380" s="9"/>
      <c r="X380" s="9">
        <v>-2</v>
      </c>
      <c r="Y380" s="7" t="s">
        <v>13</v>
      </c>
      <c r="Z380" s="9">
        <v>180</v>
      </c>
      <c r="AA380" s="9">
        <f t="shared" si="38"/>
        <v>-360</v>
      </c>
      <c r="AC380" s="8" t="s">
        <v>40</v>
      </c>
      <c r="AD380" s="9"/>
      <c r="AE380" s="9">
        <v>-1</v>
      </c>
      <c r="AF380" s="7" t="s">
        <v>13</v>
      </c>
      <c r="AG380" s="9">
        <v>400</v>
      </c>
      <c r="AH380" s="9">
        <f>AE380*AG380</f>
        <v>-400</v>
      </c>
      <c r="AJ380" s="8" t="s">
        <v>26</v>
      </c>
      <c r="AK380" s="9">
        <v>-157</v>
      </c>
      <c r="AL380" s="9">
        <v>-157</v>
      </c>
      <c r="AM380" s="7" t="s">
        <v>21</v>
      </c>
      <c r="AN380" s="10">
        <v>7.75</v>
      </c>
      <c r="AO380" s="9">
        <f>AL380*AN380</f>
        <v>-1216.75</v>
      </c>
    </row>
    <row r="381" spans="1:41" x14ac:dyDescent="0.25">
      <c r="A381" s="8" t="s">
        <v>41</v>
      </c>
      <c r="B381" s="9"/>
      <c r="C381" s="9">
        <v>-1</v>
      </c>
      <c r="D381" s="7" t="s">
        <v>13</v>
      </c>
      <c r="E381" s="9">
        <v>165</v>
      </c>
      <c r="F381" s="9">
        <f>C381*E381</f>
        <v>-165</v>
      </c>
      <c r="H381" s="8" t="s">
        <v>73</v>
      </c>
      <c r="I381" s="9">
        <v>-5</v>
      </c>
      <c r="J381" s="9">
        <v>-5</v>
      </c>
      <c r="K381" s="7" t="s">
        <v>21</v>
      </c>
      <c r="L381" s="10">
        <v>12</v>
      </c>
      <c r="M381" s="9">
        <f>J381*L381</f>
        <v>-60</v>
      </c>
      <c r="O381" s="8" t="s">
        <v>42</v>
      </c>
      <c r="P381" s="9"/>
      <c r="Q381" s="9">
        <v>-2</v>
      </c>
      <c r="R381" s="7" t="s">
        <v>13</v>
      </c>
      <c r="S381" s="9">
        <v>180</v>
      </c>
      <c r="T381" s="9">
        <f t="shared" si="39"/>
        <v>-360</v>
      </c>
      <c r="V381" s="8" t="s">
        <v>275</v>
      </c>
      <c r="W381" s="9"/>
      <c r="X381" s="9">
        <v>-1</v>
      </c>
      <c r="Y381" s="7" t="s">
        <v>13</v>
      </c>
      <c r="Z381" s="9">
        <v>1473.5</v>
      </c>
      <c r="AA381" s="9">
        <f t="shared" si="38"/>
        <v>-1473.5</v>
      </c>
      <c r="AC381" s="8" t="s">
        <v>41</v>
      </c>
      <c r="AD381" s="9"/>
      <c r="AE381" s="9">
        <v>-1</v>
      </c>
      <c r="AF381" s="7" t="s">
        <v>13</v>
      </c>
      <c r="AG381" s="9">
        <v>165</v>
      </c>
      <c r="AH381" s="9">
        <f>AE381*AG381</f>
        <v>-165</v>
      </c>
      <c r="AJ381" s="8" t="s">
        <v>73</v>
      </c>
      <c r="AK381" s="9">
        <v>-5</v>
      </c>
      <c r="AL381" s="9">
        <v>-5</v>
      </c>
      <c r="AM381" s="7" t="s">
        <v>21</v>
      </c>
      <c r="AN381" s="10">
        <v>12</v>
      </c>
      <c r="AO381" s="9">
        <f>AL381*AN381</f>
        <v>-60</v>
      </c>
    </row>
    <row r="382" spans="1:41" x14ac:dyDescent="0.25">
      <c r="A382" s="8" t="s">
        <v>42</v>
      </c>
      <c r="B382" s="9"/>
      <c r="C382" s="9">
        <v>-2</v>
      </c>
      <c r="D382" s="7" t="s">
        <v>13</v>
      </c>
      <c r="E382" s="9">
        <v>180</v>
      </c>
      <c r="F382" s="9">
        <f>C382*E382</f>
        <v>-360</v>
      </c>
      <c r="H382" s="8" t="s">
        <v>134</v>
      </c>
      <c r="I382" s="9">
        <v>-97</v>
      </c>
      <c r="J382" s="9">
        <v>-97</v>
      </c>
      <c r="K382" s="7" t="s">
        <v>21</v>
      </c>
      <c r="L382" s="10">
        <v>6</v>
      </c>
      <c r="M382" s="9">
        <f>J382*L382</f>
        <v>-582</v>
      </c>
      <c r="O382" s="8" t="s">
        <v>275</v>
      </c>
      <c r="P382" s="9"/>
      <c r="Q382" s="9">
        <v>-1</v>
      </c>
      <c r="R382" s="7" t="s">
        <v>13</v>
      </c>
      <c r="S382" s="9">
        <v>1473.5</v>
      </c>
      <c r="T382" s="9">
        <f t="shared" si="39"/>
        <v>-1473.5</v>
      </c>
      <c r="V382" s="8" t="s">
        <v>153</v>
      </c>
      <c r="W382" s="9"/>
      <c r="X382" s="9">
        <v>-1</v>
      </c>
      <c r="Y382" s="7" t="s">
        <v>13</v>
      </c>
      <c r="Z382" s="9">
        <v>1225</v>
      </c>
      <c r="AA382" s="9">
        <f t="shared" si="38"/>
        <v>-1225</v>
      </c>
      <c r="AC382" s="8" t="s">
        <v>42</v>
      </c>
      <c r="AD382" s="9"/>
      <c r="AE382" s="9">
        <v>-2</v>
      </c>
      <c r="AF382" s="7" t="s">
        <v>13</v>
      </c>
      <c r="AG382" s="9">
        <v>180</v>
      </c>
      <c r="AH382" s="9">
        <f>AE382*AG382</f>
        <v>-360</v>
      </c>
      <c r="AJ382" s="8" t="s">
        <v>134</v>
      </c>
      <c r="AK382" s="9">
        <v>-77</v>
      </c>
      <c r="AL382" s="9">
        <v>-77</v>
      </c>
      <c r="AM382" s="7" t="s">
        <v>21</v>
      </c>
      <c r="AN382" s="10">
        <v>6</v>
      </c>
      <c r="AO382" s="9">
        <f>AL382*AN382</f>
        <v>-462</v>
      </c>
    </row>
    <row r="383" spans="1:41" x14ac:dyDescent="0.25">
      <c r="A383" s="8" t="s">
        <v>275</v>
      </c>
      <c r="B383" s="9"/>
      <c r="C383" s="9">
        <v>-1</v>
      </c>
      <c r="D383" s="7" t="s">
        <v>13</v>
      </c>
      <c r="E383" s="9">
        <v>1315.5</v>
      </c>
      <c r="F383" s="9">
        <f>C383*E383</f>
        <v>-1315.5</v>
      </c>
      <c r="H383" s="8" t="s">
        <v>74</v>
      </c>
      <c r="I383" s="9"/>
      <c r="J383" s="9">
        <v>-65</v>
      </c>
      <c r="K383" s="7" t="s">
        <v>30</v>
      </c>
      <c r="L383" s="10">
        <v>2.2000000000000002</v>
      </c>
      <c r="M383" s="9">
        <f>J383*L383</f>
        <v>-143</v>
      </c>
      <c r="O383" s="8" t="s">
        <v>153</v>
      </c>
      <c r="P383" s="9"/>
      <c r="Q383" s="9">
        <v>-1</v>
      </c>
      <c r="R383" s="7" t="s">
        <v>13</v>
      </c>
      <c r="S383" s="9">
        <v>1225</v>
      </c>
      <c r="T383" s="9">
        <f t="shared" si="39"/>
        <v>-1225</v>
      </c>
      <c r="V383" s="8" t="s">
        <v>154</v>
      </c>
      <c r="W383" s="9"/>
      <c r="X383" s="9">
        <v>-2</v>
      </c>
      <c r="Y383" s="7" t="s">
        <v>13</v>
      </c>
      <c r="Z383" s="9">
        <v>125</v>
      </c>
      <c r="AA383" s="9">
        <f t="shared" si="38"/>
        <v>-250</v>
      </c>
      <c r="AC383" s="8" t="s">
        <v>275</v>
      </c>
      <c r="AD383" s="9"/>
      <c r="AE383" s="9">
        <v>-1</v>
      </c>
      <c r="AF383" s="7" t="s">
        <v>13</v>
      </c>
      <c r="AG383" s="9">
        <v>1568.5</v>
      </c>
      <c r="AH383" s="9">
        <f>AE383*AG383</f>
        <v>-1568.5</v>
      </c>
      <c r="AJ383" s="8" t="s">
        <v>74</v>
      </c>
      <c r="AK383" s="9"/>
      <c r="AL383" s="9">
        <v>-65</v>
      </c>
      <c r="AM383" s="7" t="s">
        <v>30</v>
      </c>
      <c r="AN383" s="10">
        <v>2.2000000000000002</v>
      </c>
      <c r="AO383" s="9">
        <f>AL383*AN383</f>
        <v>-143</v>
      </c>
    </row>
    <row r="384" spans="1:41" x14ac:dyDescent="0.25">
      <c r="A384" s="8" t="s">
        <v>48</v>
      </c>
      <c r="B384" s="9"/>
      <c r="C384" s="9"/>
      <c r="D384" s="7" t="s">
        <v>13</v>
      </c>
      <c r="E384" s="9"/>
      <c r="F384" s="9">
        <v>-500</v>
      </c>
      <c r="H384" s="5" t="s">
        <v>34</v>
      </c>
      <c r="I384" s="6"/>
      <c r="J384" s="6"/>
      <c r="K384" s="7" t="s">
        <v>13</v>
      </c>
      <c r="L384" s="6"/>
      <c r="M384" s="6">
        <f>SUM(M379:M383)</f>
        <v>-2001.75</v>
      </c>
      <c r="O384" s="8" t="s">
        <v>154</v>
      </c>
      <c r="P384" s="9"/>
      <c r="Q384" s="9">
        <v>-2</v>
      </c>
      <c r="R384" s="7" t="s">
        <v>13</v>
      </c>
      <c r="S384" s="9">
        <v>125</v>
      </c>
      <c r="T384" s="9">
        <f t="shared" si="39"/>
        <v>-250</v>
      </c>
      <c r="V384" s="8" t="s">
        <v>155</v>
      </c>
      <c r="W384" s="9"/>
      <c r="X384" s="9">
        <v>-100</v>
      </c>
      <c r="Y384" s="7" t="s">
        <v>13</v>
      </c>
      <c r="Z384" s="9">
        <v>5</v>
      </c>
      <c r="AA384" s="9">
        <f t="shared" si="38"/>
        <v>-500</v>
      </c>
      <c r="AC384" s="8" t="s">
        <v>48</v>
      </c>
      <c r="AD384" s="9"/>
      <c r="AE384" s="9"/>
      <c r="AF384" s="7" t="s">
        <v>13</v>
      </c>
      <c r="AG384" s="9"/>
      <c r="AH384" s="9">
        <v>-500</v>
      </c>
      <c r="AJ384" s="5" t="s">
        <v>34</v>
      </c>
      <c r="AK384" s="6"/>
      <c r="AL384" s="6"/>
      <c r="AM384" s="7" t="s">
        <v>13</v>
      </c>
      <c r="AN384" s="6"/>
      <c r="AO384" s="6">
        <f>SUM(AO379:AO383)</f>
        <v>-1881.75</v>
      </c>
    </row>
    <row r="385" spans="1:41" x14ac:dyDescent="0.25">
      <c r="A385" s="5" t="s">
        <v>49</v>
      </c>
      <c r="B385" s="6"/>
      <c r="C385" s="6"/>
      <c r="D385" s="7" t="s">
        <v>13</v>
      </c>
      <c r="E385" s="6"/>
      <c r="F385" s="6">
        <f>SUM(F377:F384)</f>
        <v>-3967</v>
      </c>
      <c r="H385" s="5" t="s">
        <v>35</v>
      </c>
      <c r="I385" s="6"/>
      <c r="J385" s="6"/>
      <c r="K385" s="7" t="s">
        <v>13</v>
      </c>
      <c r="L385" s="6"/>
      <c r="M385" s="6">
        <f>SUM(M377,M384)</f>
        <v>1966.25</v>
      </c>
      <c r="O385" s="8" t="s">
        <v>155</v>
      </c>
      <c r="P385" s="9"/>
      <c r="Q385" s="9">
        <v>-100</v>
      </c>
      <c r="R385" s="7" t="s">
        <v>13</v>
      </c>
      <c r="S385" s="9">
        <v>5</v>
      </c>
      <c r="T385" s="9">
        <f t="shared" si="39"/>
        <v>-500</v>
      </c>
      <c r="V385" s="8" t="s">
        <v>48</v>
      </c>
      <c r="W385" s="9"/>
      <c r="X385" s="9"/>
      <c r="Y385" s="7" t="s">
        <v>13</v>
      </c>
      <c r="Z385" s="9"/>
      <c r="AA385" s="9">
        <v>-500</v>
      </c>
      <c r="AC385" s="5" t="s">
        <v>49</v>
      </c>
      <c r="AD385" s="6"/>
      <c r="AE385" s="6"/>
      <c r="AF385" s="7" t="s">
        <v>13</v>
      </c>
      <c r="AG385" s="6"/>
      <c r="AH385" s="6">
        <f>SUM(AH377:AH384)</f>
        <v>-4378.5</v>
      </c>
      <c r="AJ385" s="5" t="s">
        <v>35</v>
      </c>
      <c r="AK385" s="6"/>
      <c r="AL385" s="6"/>
      <c r="AM385" s="7" t="s">
        <v>13</v>
      </c>
      <c r="AN385" s="6"/>
      <c r="AO385" s="6">
        <f>SUM(AO377,AO384)</f>
        <v>2086.25</v>
      </c>
    </row>
    <row r="386" spans="1:41" x14ac:dyDescent="0.25">
      <c r="A386" s="8" t="s">
        <v>50</v>
      </c>
      <c r="B386" s="9"/>
      <c r="C386" s="9"/>
      <c r="D386" s="7" t="s">
        <v>13</v>
      </c>
      <c r="E386" s="9"/>
      <c r="F386" s="9">
        <f>SUM(F374,F385)</f>
        <v>1319.8000000000002</v>
      </c>
      <c r="H386" s="8" t="s">
        <v>13</v>
      </c>
      <c r="I386" s="9"/>
      <c r="J386" s="9"/>
      <c r="K386" s="7" t="s">
        <v>13</v>
      </c>
      <c r="L386" s="9"/>
      <c r="M386" s="9"/>
      <c r="O386" s="8" t="s">
        <v>48</v>
      </c>
      <c r="P386" s="9"/>
      <c r="Q386" s="9"/>
      <c r="R386" s="7" t="s">
        <v>13</v>
      </c>
      <c r="S386" s="9"/>
      <c r="T386" s="9">
        <v>-500</v>
      </c>
      <c r="V386" s="5" t="s">
        <v>49</v>
      </c>
      <c r="W386" s="6"/>
      <c r="X386" s="6"/>
      <c r="Y386" s="7" t="s">
        <v>13</v>
      </c>
      <c r="Z386" s="6"/>
      <c r="AA386" s="6">
        <f>SUM(AA376:AA385)</f>
        <v>-5648.5</v>
      </c>
      <c r="AC386" s="8" t="s">
        <v>50</v>
      </c>
      <c r="AD386" s="9"/>
      <c r="AE386" s="9"/>
      <c r="AF386" s="7" t="s">
        <v>13</v>
      </c>
      <c r="AG386" s="9"/>
      <c r="AH386" s="9">
        <f>SUM(AH374,AH385)</f>
        <v>3943.4500000000007</v>
      </c>
      <c r="AJ386" s="8" t="s">
        <v>13</v>
      </c>
      <c r="AK386" s="9"/>
      <c r="AL386" s="9"/>
      <c r="AM386" s="7" t="s">
        <v>13</v>
      </c>
      <c r="AN386" s="9"/>
      <c r="AO386" s="9"/>
    </row>
    <row r="387" spans="1:41" x14ac:dyDescent="0.25">
      <c r="A387" s="1"/>
      <c r="B387" s="1"/>
      <c r="C387" s="1"/>
      <c r="D387" s="1"/>
      <c r="E387" s="1"/>
      <c r="F387" s="1"/>
      <c r="H387" s="5" t="s">
        <v>36</v>
      </c>
      <c r="I387" s="6"/>
      <c r="J387" s="6"/>
      <c r="K387" s="7" t="s">
        <v>13</v>
      </c>
      <c r="L387" s="6"/>
      <c r="M387" s="6"/>
      <c r="O387" s="5" t="s">
        <v>49</v>
      </c>
      <c r="P387" s="6"/>
      <c r="Q387" s="6"/>
      <c r="R387" s="7" t="s">
        <v>13</v>
      </c>
      <c r="S387" s="6"/>
      <c r="T387" s="6">
        <f>SUM(T376:T386)</f>
        <v>-6100</v>
      </c>
      <c r="V387" s="8" t="s">
        <v>50</v>
      </c>
      <c r="W387" s="9"/>
      <c r="X387" s="9"/>
      <c r="Y387" s="7" t="s">
        <v>13</v>
      </c>
      <c r="Z387" s="9"/>
      <c r="AA387" s="9">
        <f>SUM(AA373,AA386)</f>
        <v>-623.80000000000018</v>
      </c>
      <c r="AC387" s="1"/>
      <c r="AD387" s="1"/>
      <c r="AE387" s="1"/>
      <c r="AF387" s="1"/>
      <c r="AG387" s="1"/>
      <c r="AH387" s="1"/>
      <c r="AJ387" s="5" t="s">
        <v>36</v>
      </c>
      <c r="AK387" s="6"/>
      <c r="AL387" s="6"/>
      <c r="AM387" s="7" t="s">
        <v>13</v>
      </c>
      <c r="AN387" s="6"/>
      <c r="AO387" s="6"/>
    </row>
    <row r="388" spans="1:41" x14ac:dyDescent="0.25">
      <c r="A388" s="2" t="s">
        <v>276</v>
      </c>
      <c r="B388" s="1"/>
      <c r="C388" s="1"/>
      <c r="D388" s="1"/>
      <c r="E388" s="1"/>
      <c r="F388" s="1"/>
      <c r="H388" s="8" t="s">
        <v>39</v>
      </c>
      <c r="I388" s="9"/>
      <c r="J388" s="9">
        <v>-1</v>
      </c>
      <c r="K388" s="7" t="s">
        <v>13</v>
      </c>
      <c r="L388" s="9">
        <v>142.5</v>
      </c>
      <c r="M388" s="9">
        <f>J388*L388</f>
        <v>-142.5</v>
      </c>
      <c r="O388" s="8" t="s">
        <v>50</v>
      </c>
      <c r="P388" s="9"/>
      <c r="Q388" s="9"/>
      <c r="R388" s="7" t="s">
        <v>13</v>
      </c>
      <c r="S388" s="9"/>
      <c r="T388" s="9">
        <f>SUM(T373,T387)</f>
        <v>962.94999999999982</v>
      </c>
      <c r="V388" s="1"/>
      <c r="W388" s="1"/>
      <c r="X388" s="1"/>
      <c r="Y388" s="1"/>
      <c r="Z388" s="1"/>
      <c r="AA388" s="1"/>
      <c r="AC388" s="2" t="s">
        <v>276</v>
      </c>
      <c r="AD388" s="1"/>
      <c r="AE388" s="1"/>
      <c r="AF388" s="1"/>
      <c r="AG388" s="1"/>
      <c r="AH388" s="1"/>
      <c r="AJ388" s="8" t="s">
        <v>39</v>
      </c>
      <c r="AK388" s="9"/>
      <c r="AL388" s="9">
        <v>-1</v>
      </c>
      <c r="AM388" s="7" t="s">
        <v>13</v>
      </c>
      <c r="AN388" s="9">
        <v>150</v>
      </c>
      <c r="AO388" s="9">
        <f>AL388*AN388</f>
        <v>-150</v>
      </c>
    </row>
    <row r="389" spans="1:41" x14ac:dyDescent="0.25">
      <c r="A389" s="1"/>
      <c r="B389" s="1"/>
      <c r="C389" s="1"/>
      <c r="D389" s="1"/>
      <c r="E389" s="1"/>
      <c r="F389" s="1"/>
      <c r="H389" s="8" t="s">
        <v>192</v>
      </c>
      <c r="I389" s="9"/>
      <c r="J389" s="9">
        <v>-2</v>
      </c>
      <c r="K389" s="7" t="s">
        <v>13</v>
      </c>
      <c r="L389" s="9">
        <v>250</v>
      </c>
      <c r="M389" s="9">
        <f>J389*L389</f>
        <v>-500</v>
      </c>
      <c r="O389" s="1"/>
      <c r="P389" s="1"/>
      <c r="Q389" s="1"/>
      <c r="R389" s="1"/>
      <c r="S389" s="1"/>
      <c r="T389" s="1"/>
      <c r="V389" s="2" t="s">
        <v>276</v>
      </c>
      <c r="W389" s="1"/>
      <c r="X389" s="1"/>
      <c r="Y389" s="1"/>
      <c r="Z389" s="1"/>
      <c r="AA389" s="1"/>
      <c r="AC389" s="1"/>
      <c r="AD389" s="1"/>
      <c r="AE389" s="1"/>
      <c r="AF389" s="1"/>
      <c r="AG389" s="1"/>
      <c r="AH389" s="1"/>
      <c r="AJ389" s="8" t="s">
        <v>192</v>
      </c>
      <c r="AK389" s="9"/>
      <c r="AL389" s="9">
        <v>-2</v>
      </c>
      <c r="AM389" s="7" t="s">
        <v>13</v>
      </c>
      <c r="AN389" s="9">
        <v>250</v>
      </c>
      <c r="AO389" s="9">
        <f>AL389*AN389</f>
        <v>-500</v>
      </c>
    </row>
    <row r="390" spans="1:41" x14ac:dyDescent="0.25">
      <c r="A390" s="2" t="s">
        <v>52</v>
      </c>
      <c r="B390" s="1"/>
      <c r="C390" s="1"/>
      <c r="D390" s="1"/>
      <c r="E390" s="1"/>
      <c r="F390" s="1"/>
      <c r="H390" s="8" t="s">
        <v>246</v>
      </c>
      <c r="I390" s="9"/>
      <c r="J390" s="9">
        <v>-2</v>
      </c>
      <c r="K390" s="7" t="s">
        <v>13</v>
      </c>
      <c r="L390" s="9">
        <v>170</v>
      </c>
      <c r="M390" s="9">
        <f>J390*L390</f>
        <v>-340</v>
      </c>
      <c r="O390" s="2" t="s">
        <v>276</v>
      </c>
      <c r="P390" s="1"/>
      <c r="Q390" s="1"/>
      <c r="R390" s="1"/>
      <c r="S390" s="1"/>
      <c r="T390" s="1"/>
      <c r="V390" s="1"/>
      <c r="W390" s="1"/>
      <c r="X390" s="1"/>
      <c r="Y390" s="1"/>
      <c r="Z390" s="1"/>
      <c r="AA390" s="1"/>
      <c r="AC390" s="2" t="s">
        <v>52</v>
      </c>
      <c r="AD390" s="1"/>
      <c r="AE390" s="1"/>
      <c r="AF390" s="1"/>
      <c r="AG390" s="1"/>
      <c r="AH390" s="1"/>
      <c r="AJ390" s="8" t="s">
        <v>246</v>
      </c>
      <c r="AK390" s="9"/>
      <c r="AL390" s="9">
        <v>-2</v>
      </c>
      <c r="AM390" s="7" t="s">
        <v>13</v>
      </c>
      <c r="AN390" s="9">
        <v>170</v>
      </c>
      <c r="AO390" s="9">
        <f>AL390*AN390</f>
        <v>-340</v>
      </c>
    </row>
    <row r="391" spans="1:41" x14ac:dyDescent="0.25">
      <c r="A391" s="1"/>
      <c r="B391" s="1"/>
      <c r="C391" s="1"/>
      <c r="D391" s="1"/>
      <c r="E391" s="1"/>
      <c r="F391" s="1"/>
      <c r="H391" s="8" t="s">
        <v>247</v>
      </c>
      <c r="I391" s="9"/>
      <c r="J391" s="9">
        <v>-2</v>
      </c>
      <c r="K391" s="7" t="s">
        <v>13</v>
      </c>
      <c r="L391" s="9">
        <v>493</v>
      </c>
      <c r="M391" s="9">
        <f>J391*L391</f>
        <v>-986</v>
      </c>
      <c r="O391" s="1"/>
      <c r="P391" s="1"/>
      <c r="Q391" s="1"/>
      <c r="R391" s="1"/>
      <c r="S391" s="1"/>
      <c r="T391" s="1"/>
      <c r="V391" s="2" t="s">
        <v>52</v>
      </c>
      <c r="W391" s="1"/>
      <c r="X391" s="1"/>
      <c r="Y391" s="1"/>
      <c r="Z391" s="1"/>
      <c r="AA391" s="1"/>
      <c r="AC391" s="1"/>
      <c r="AD391" s="1"/>
      <c r="AE391" s="1"/>
      <c r="AF391" s="1"/>
      <c r="AG391" s="1"/>
      <c r="AH391" s="1"/>
      <c r="AJ391" s="8" t="s">
        <v>247</v>
      </c>
      <c r="AK391" s="9"/>
      <c r="AL391" s="9">
        <v>-2</v>
      </c>
      <c r="AM391" s="7" t="s">
        <v>13</v>
      </c>
      <c r="AN391" s="9">
        <v>493</v>
      </c>
      <c r="AO391" s="9">
        <f>AL391*AN391</f>
        <v>-986</v>
      </c>
    </row>
    <row r="392" spans="1:41" x14ac:dyDescent="0.25">
      <c r="A392" s="1" t="s">
        <v>277</v>
      </c>
      <c r="B392" s="1"/>
      <c r="C392" s="1"/>
      <c r="D392" s="1"/>
      <c r="E392" s="1"/>
      <c r="F392" s="1"/>
      <c r="H392" s="8" t="s">
        <v>248</v>
      </c>
      <c r="I392" s="9"/>
      <c r="J392" s="9">
        <v>-1</v>
      </c>
      <c r="K392" s="7" t="s">
        <v>13</v>
      </c>
      <c r="L392" s="9">
        <v>200</v>
      </c>
      <c r="M392" s="9">
        <f>J392*L392</f>
        <v>-200</v>
      </c>
      <c r="O392" s="2" t="s">
        <v>52</v>
      </c>
      <c r="P392" s="1"/>
      <c r="Q392" s="1"/>
      <c r="R392" s="1"/>
      <c r="S392" s="1"/>
      <c r="T392" s="1"/>
      <c r="V392" s="1"/>
      <c r="W392" s="1"/>
      <c r="X392" s="1"/>
      <c r="Y392" s="1"/>
      <c r="Z392" s="1"/>
      <c r="AA392" s="1"/>
      <c r="AC392" s="1" t="s">
        <v>277</v>
      </c>
      <c r="AD392" s="1"/>
      <c r="AE392" s="1"/>
      <c r="AF392" s="1"/>
      <c r="AG392" s="1"/>
      <c r="AH392" s="1"/>
      <c r="AJ392" s="8" t="s">
        <v>248</v>
      </c>
      <c r="AK392" s="9"/>
      <c r="AL392" s="9">
        <v>-1</v>
      </c>
      <c r="AM392" s="7" t="s">
        <v>13</v>
      </c>
      <c r="AN392" s="9">
        <v>200</v>
      </c>
      <c r="AO392" s="9">
        <f>AL392*AN392</f>
        <v>-200</v>
      </c>
    </row>
    <row r="393" spans="1:41" x14ac:dyDescent="0.25">
      <c r="A393" s="2" t="s">
        <v>1</v>
      </c>
      <c r="B393" s="2" t="s">
        <v>235</v>
      </c>
      <c r="C393" s="1"/>
      <c r="D393" s="1"/>
      <c r="E393" s="1"/>
      <c r="F393" s="1"/>
      <c r="H393" s="8" t="s">
        <v>48</v>
      </c>
      <c r="I393" s="9"/>
      <c r="J393" s="9"/>
      <c r="K393" s="7" t="s">
        <v>13</v>
      </c>
      <c r="L393" s="9"/>
      <c r="M393" s="9">
        <v>-500</v>
      </c>
      <c r="O393" s="1"/>
      <c r="P393" s="1"/>
      <c r="Q393" s="1"/>
      <c r="R393" s="1"/>
      <c r="S393" s="1"/>
      <c r="T393" s="1"/>
      <c r="V393" s="1" t="s">
        <v>277</v>
      </c>
      <c r="W393" s="1"/>
      <c r="X393" s="1"/>
      <c r="Y393" s="1"/>
      <c r="Z393" s="1"/>
      <c r="AA393" s="1"/>
      <c r="AC393" s="2" t="s">
        <v>1</v>
      </c>
      <c r="AD393" s="2" t="s">
        <v>235</v>
      </c>
      <c r="AE393" s="1"/>
      <c r="AF393" s="1"/>
      <c r="AG393" s="1"/>
      <c r="AH393" s="1"/>
      <c r="AJ393" s="8" t="s">
        <v>48</v>
      </c>
      <c r="AK393" s="9"/>
      <c r="AL393" s="9"/>
      <c r="AM393" s="7" t="s">
        <v>13</v>
      </c>
      <c r="AN393" s="9"/>
      <c r="AO393" s="9">
        <v>-500</v>
      </c>
    </row>
    <row r="394" spans="1:41" x14ac:dyDescent="0.25">
      <c r="A394" s="2" t="s">
        <v>3</v>
      </c>
      <c r="B394" s="2" t="s">
        <v>4</v>
      </c>
      <c r="C394" s="1"/>
      <c r="D394" s="1"/>
      <c r="E394" s="1"/>
      <c r="F394" s="1"/>
      <c r="H394" s="5" t="s">
        <v>49</v>
      </c>
      <c r="I394" s="6"/>
      <c r="J394" s="6"/>
      <c r="K394" s="7" t="s">
        <v>13</v>
      </c>
      <c r="L394" s="6"/>
      <c r="M394" s="6">
        <f>SUM(M388:M393)</f>
        <v>-2668.5</v>
      </c>
      <c r="O394" s="1" t="s">
        <v>277</v>
      </c>
      <c r="P394" s="1"/>
      <c r="Q394" s="1"/>
      <c r="R394" s="1"/>
      <c r="S394" s="1"/>
      <c r="T394" s="1"/>
      <c r="V394" s="2" t="s">
        <v>1</v>
      </c>
      <c r="W394" s="2" t="s">
        <v>235</v>
      </c>
      <c r="X394" s="1"/>
      <c r="Y394" s="1"/>
      <c r="Z394" s="1"/>
      <c r="AA394" s="1"/>
      <c r="AC394" s="2" t="s">
        <v>3</v>
      </c>
      <c r="AD394" s="2" t="s">
        <v>4</v>
      </c>
      <c r="AE394" s="1"/>
      <c r="AF394" s="1"/>
      <c r="AG394" s="1"/>
      <c r="AH394" s="1"/>
      <c r="AJ394" s="5" t="s">
        <v>49</v>
      </c>
      <c r="AK394" s="6"/>
      <c r="AL394" s="6"/>
      <c r="AM394" s="7" t="s">
        <v>13</v>
      </c>
      <c r="AN394" s="6"/>
      <c r="AO394" s="6">
        <f>SUM(AO388:AO393)</f>
        <v>-2676</v>
      </c>
    </row>
    <row r="395" spans="1:41" x14ac:dyDescent="0.25">
      <c r="A395" s="2" t="s">
        <v>5</v>
      </c>
      <c r="B395" s="2" t="s">
        <v>6</v>
      </c>
      <c r="C395" s="1"/>
      <c r="D395" s="1"/>
      <c r="E395" s="1"/>
      <c r="F395" s="1"/>
      <c r="H395" s="8" t="s">
        <v>50</v>
      </c>
      <c r="I395" s="9"/>
      <c r="J395" s="9"/>
      <c r="K395" s="7" t="s">
        <v>13</v>
      </c>
      <c r="L395" s="9"/>
      <c r="M395" s="9">
        <f>SUM(M385,M394)</f>
        <v>-702.25</v>
      </c>
      <c r="O395" s="2" t="s">
        <v>1</v>
      </c>
      <c r="P395" s="2" t="s">
        <v>235</v>
      </c>
      <c r="Q395" s="1"/>
      <c r="R395" s="1"/>
      <c r="S395" s="1"/>
      <c r="T395" s="1"/>
      <c r="V395" s="2" t="s">
        <v>3</v>
      </c>
      <c r="W395" s="2" t="s">
        <v>4</v>
      </c>
      <c r="X395" s="1"/>
      <c r="Y395" s="1"/>
      <c r="Z395" s="1"/>
      <c r="AA395" s="1"/>
      <c r="AC395" s="2" t="s">
        <v>5</v>
      </c>
      <c r="AD395" s="2" t="s">
        <v>6</v>
      </c>
      <c r="AE395" s="1"/>
      <c r="AF395" s="1"/>
      <c r="AG395" s="1"/>
      <c r="AH395" s="1"/>
      <c r="AJ395" s="8" t="s">
        <v>50</v>
      </c>
      <c r="AK395" s="9"/>
      <c r="AL395" s="9"/>
      <c r="AM395" s="7" t="s">
        <v>13</v>
      </c>
      <c r="AN395" s="9"/>
      <c r="AO395" s="9">
        <f>SUM(AO385,AO394)</f>
        <v>-589.75</v>
      </c>
    </row>
    <row r="396" spans="1:41" x14ac:dyDescent="0.25">
      <c r="A396" s="2" t="s">
        <v>7</v>
      </c>
      <c r="B396" s="2" t="s">
        <v>8</v>
      </c>
      <c r="C396" s="1"/>
      <c r="D396" s="1"/>
      <c r="E396" s="1"/>
      <c r="F396" s="1"/>
      <c r="H396" s="1"/>
      <c r="I396" s="1"/>
      <c r="J396" s="1"/>
      <c r="K396" s="1"/>
      <c r="L396" s="1"/>
      <c r="M396" s="1"/>
      <c r="O396" s="2" t="s">
        <v>3</v>
      </c>
      <c r="P396" s="2" t="s">
        <v>4</v>
      </c>
      <c r="Q396" s="1"/>
      <c r="R396" s="1"/>
      <c r="S396" s="1"/>
      <c r="T396" s="1"/>
      <c r="V396" s="2" t="s">
        <v>5</v>
      </c>
      <c r="W396" s="2" t="s">
        <v>6</v>
      </c>
      <c r="X396" s="1"/>
      <c r="Y396" s="1"/>
      <c r="Z396" s="1"/>
      <c r="AA396" s="1"/>
      <c r="AC396" s="2" t="s">
        <v>7</v>
      </c>
      <c r="AD396" s="2" t="s">
        <v>187</v>
      </c>
      <c r="AE396" s="1"/>
      <c r="AF396" s="1"/>
      <c r="AG396" s="1"/>
      <c r="AH396" s="1"/>
      <c r="AJ396" s="1"/>
      <c r="AK396" s="1"/>
      <c r="AL396" s="1"/>
      <c r="AM396" s="1"/>
      <c r="AN396" s="1"/>
      <c r="AO396" s="1"/>
    </row>
    <row r="397" spans="1:41" x14ac:dyDescent="0.25">
      <c r="A397" s="2" t="s">
        <v>9</v>
      </c>
      <c r="B397" s="2" t="s">
        <v>10</v>
      </c>
      <c r="C397" s="1"/>
      <c r="D397" s="1"/>
      <c r="E397" s="1"/>
      <c r="F397" s="1"/>
      <c r="H397" s="1"/>
      <c r="I397" s="1"/>
      <c r="J397" s="1"/>
      <c r="K397" s="1"/>
      <c r="L397" s="1"/>
      <c r="M397" s="1"/>
      <c r="O397" s="2" t="s">
        <v>5</v>
      </c>
      <c r="P397" s="2" t="s">
        <v>6</v>
      </c>
      <c r="Q397" s="1"/>
      <c r="R397" s="1"/>
      <c r="S397" s="1"/>
      <c r="T397" s="1"/>
      <c r="V397" s="2" t="s">
        <v>7</v>
      </c>
      <c r="W397" s="2" t="s">
        <v>152</v>
      </c>
      <c r="X397" s="1"/>
      <c r="Y397" s="1"/>
      <c r="Z397" s="1"/>
      <c r="AA397" s="1"/>
      <c r="AC397" s="2" t="s">
        <v>9</v>
      </c>
      <c r="AD397" s="2" t="s">
        <v>10</v>
      </c>
      <c r="AE397" s="1"/>
      <c r="AF397" s="1"/>
      <c r="AG397" s="1"/>
      <c r="AH397" s="1"/>
      <c r="AJ397" s="1"/>
      <c r="AK397" s="1"/>
      <c r="AL397" s="1"/>
      <c r="AM397" s="1"/>
      <c r="AN397" s="1"/>
      <c r="AO397" s="1"/>
    </row>
    <row r="398" spans="1:41" x14ac:dyDescent="0.25">
      <c r="A398" s="1"/>
      <c r="B398" s="1"/>
      <c r="C398" s="1"/>
      <c r="D398" s="1"/>
      <c r="E398" s="1"/>
      <c r="F398" s="1"/>
      <c r="H398" s="1"/>
      <c r="I398" s="1"/>
      <c r="J398" s="1"/>
      <c r="K398" s="1"/>
      <c r="L398" s="1"/>
      <c r="M398" s="1"/>
      <c r="O398" s="2" t="s">
        <v>7</v>
      </c>
      <c r="P398" s="2" t="s">
        <v>152</v>
      </c>
      <c r="Q398" s="1"/>
      <c r="R398" s="1"/>
      <c r="S398" s="1"/>
      <c r="T398" s="1"/>
      <c r="V398" s="2" t="s">
        <v>9</v>
      </c>
      <c r="W398" s="2" t="s">
        <v>133</v>
      </c>
      <c r="X398" s="1"/>
      <c r="Y398" s="1"/>
      <c r="Z398" s="1"/>
      <c r="AA398" s="1"/>
      <c r="AC398" s="1"/>
      <c r="AD398" s="1"/>
      <c r="AE398" s="1"/>
      <c r="AF398" s="1"/>
      <c r="AG398" s="1"/>
      <c r="AH398" s="1"/>
      <c r="AJ398" s="1"/>
      <c r="AK398" s="1"/>
      <c r="AL398" s="1"/>
      <c r="AM398" s="1"/>
      <c r="AN398" s="1"/>
      <c r="AO398" s="1"/>
    </row>
    <row r="399" spans="1:41" x14ac:dyDescent="0.25">
      <c r="A399" s="3" t="s">
        <v>11</v>
      </c>
      <c r="B399" s="4" t="s">
        <v>12</v>
      </c>
      <c r="C399" s="4" t="s">
        <v>15</v>
      </c>
      <c r="D399" s="4" t="s">
        <v>13</v>
      </c>
      <c r="E399" s="4" t="s">
        <v>16</v>
      </c>
      <c r="F399" s="4" t="s">
        <v>17</v>
      </c>
      <c r="H399" s="2" t="s">
        <v>52</v>
      </c>
      <c r="I399" s="1"/>
      <c r="J399" s="1"/>
      <c r="K399" s="1"/>
      <c r="L399" s="1"/>
      <c r="M399" s="1"/>
      <c r="O399" s="2" t="s">
        <v>9</v>
      </c>
      <c r="P399" s="2" t="s">
        <v>10</v>
      </c>
      <c r="Q399" s="1"/>
      <c r="R399" s="1"/>
      <c r="S399" s="1"/>
      <c r="T399" s="1"/>
      <c r="V399" s="1"/>
      <c r="W399" s="1"/>
      <c r="X399" s="1"/>
      <c r="Y399" s="1"/>
      <c r="Z399" s="1"/>
      <c r="AA399" s="1"/>
      <c r="AC399" s="3" t="s">
        <v>11</v>
      </c>
      <c r="AD399" s="4" t="s">
        <v>12</v>
      </c>
      <c r="AE399" s="4" t="s">
        <v>15</v>
      </c>
      <c r="AF399" s="4" t="s">
        <v>13</v>
      </c>
      <c r="AG399" s="4" t="s">
        <v>16</v>
      </c>
      <c r="AH399" s="4" t="s">
        <v>17</v>
      </c>
      <c r="AJ399" s="2" t="s">
        <v>52</v>
      </c>
      <c r="AK399" s="1"/>
      <c r="AL399" s="1"/>
      <c r="AM399" s="1"/>
      <c r="AN399" s="1"/>
      <c r="AO399" s="1"/>
    </row>
    <row r="400" spans="1:41" x14ac:dyDescent="0.25">
      <c r="A400" s="5" t="s">
        <v>18</v>
      </c>
      <c r="B400" s="6"/>
      <c r="C400" s="6"/>
      <c r="D400" s="7" t="s">
        <v>13</v>
      </c>
      <c r="E400" s="6"/>
      <c r="F400" s="6"/>
      <c r="H400" s="1"/>
      <c r="I400" s="1"/>
      <c r="J400" s="1"/>
      <c r="K400" s="1"/>
      <c r="L400" s="1"/>
      <c r="M400" s="1"/>
      <c r="O400" s="1"/>
      <c r="P400" s="1"/>
      <c r="Q400" s="1"/>
      <c r="R400" s="1"/>
      <c r="S400" s="1"/>
      <c r="T400" s="1"/>
      <c r="V400" s="3" t="s">
        <v>11</v>
      </c>
      <c r="W400" s="4" t="s">
        <v>12</v>
      </c>
      <c r="X400" s="4" t="s">
        <v>15</v>
      </c>
      <c r="Y400" s="4" t="s">
        <v>13</v>
      </c>
      <c r="Z400" s="4" t="s">
        <v>16</v>
      </c>
      <c r="AA400" s="4" t="s">
        <v>17</v>
      </c>
      <c r="AC400" s="5" t="s">
        <v>18</v>
      </c>
      <c r="AD400" s="6"/>
      <c r="AE400" s="6"/>
      <c r="AF400" s="7" t="s">
        <v>13</v>
      </c>
      <c r="AG400" s="6"/>
      <c r="AH400" s="6"/>
      <c r="AJ400" s="1"/>
      <c r="AK400" s="1"/>
      <c r="AL400" s="1"/>
      <c r="AM400" s="1"/>
      <c r="AN400" s="1"/>
      <c r="AO400" s="1"/>
    </row>
    <row r="401" spans="1:41" x14ac:dyDescent="0.25">
      <c r="A401" s="8" t="s">
        <v>236</v>
      </c>
      <c r="B401" s="9">
        <v>6950</v>
      </c>
      <c r="C401" s="9">
        <v>6950</v>
      </c>
      <c r="D401" s="7" t="s">
        <v>237</v>
      </c>
      <c r="E401" s="10"/>
      <c r="F401" s="9"/>
      <c r="H401" s="1" t="s">
        <v>274</v>
      </c>
      <c r="I401" s="1"/>
      <c r="J401" s="1"/>
      <c r="K401" s="1"/>
      <c r="L401" s="1"/>
      <c r="M401" s="1"/>
      <c r="O401" s="3" t="s">
        <v>11</v>
      </c>
      <c r="P401" s="4" t="s">
        <v>12</v>
      </c>
      <c r="Q401" s="4" t="s">
        <v>15</v>
      </c>
      <c r="R401" s="4" t="s">
        <v>13</v>
      </c>
      <c r="S401" s="4" t="s">
        <v>16</v>
      </c>
      <c r="T401" s="4" t="s">
        <v>17</v>
      </c>
      <c r="V401" s="5" t="s">
        <v>18</v>
      </c>
      <c r="W401" s="6"/>
      <c r="X401" s="6"/>
      <c r="Y401" s="7" t="s">
        <v>13</v>
      </c>
      <c r="Z401" s="6"/>
      <c r="AA401" s="6"/>
      <c r="AC401" s="8" t="s">
        <v>236</v>
      </c>
      <c r="AD401" s="9">
        <v>11365</v>
      </c>
      <c r="AE401" s="9">
        <v>11365</v>
      </c>
      <c r="AF401" s="7" t="s">
        <v>237</v>
      </c>
      <c r="AG401" s="10"/>
      <c r="AH401" s="9"/>
      <c r="AJ401" s="1" t="s">
        <v>274</v>
      </c>
      <c r="AK401" s="1"/>
      <c r="AL401" s="1"/>
      <c r="AM401" s="1"/>
      <c r="AN401" s="1"/>
      <c r="AO401" s="1"/>
    </row>
    <row r="402" spans="1:41" x14ac:dyDescent="0.25">
      <c r="A402" s="8" t="s">
        <v>72</v>
      </c>
      <c r="B402" s="9">
        <v>6600</v>
      </c>
      <c r="C402" s="9">
        <v>6600</v>
      </c>
      <c r="D402" s="7" t="s">
        <v>237</v>
      </c>
      <c r="E402" s="10">
        <v>1.31</v>
      </c>
      <c r="F402" s="9">
        <f>C402*E402</f>
        <v>8646</v>
      </c>
      <c r="H402" s="2" t="s">
        <v>1</v>
      </c>
      <c r="I402" s="2" t="s">
        <v>235</v>
      </c>
      <c r="J402" s="1"/>
      <c r="K402" s="1"/>
      <c r="L402" s="1"/>
      <c r="M402" s="1"/>
      <c r="O402" s="5" t="s">
        <v>18</v>
      </c>
      <c r="P402" s="6"/>
      <c r="Q402" s="6"/>
      <c r="R402" s="7" t="s">
        <v>13</v>
      </c>
      <c r="S402" s="6"/>
      <c r="T402" s="6"/>
      <c r="V402" s="8" t="s">
        <v>236</v>
      </c>
      <c r="W402" s="9">
        <v>9475</v>
      </c>
      <c r="X402" s="9">
        <v>9475</v>
      </c>
      <c r="Y402" s="7" t="s">
        <v>237</v>
      </c>
      <c r="Z402" s="10"/>
      <c r="AA402" s="9"/>
      <c r="AC402" s="8" t="s">
        <v>72</v>
      </c>
      <c r="AD402" s="9">
        <v>10800</v>
      </c>
      <c r="AE402" s="9">
        <v>10800</v>
      </c>
      <c r="AF402" s="7" t="s">
        <v>237</v>
      </c>
      <c r="AG402" s="10">
        <v>1.31</v>
      </c>
      <c r="AH402" s="9">
        <f>AE402*AG402</f>
        <v>14148</v>
      </c>
      <c r="AJ402" s="2" t="s">
        <v>1</v>
      </c>
      <c r="AK402" s="2" t="s">
        <v>235</v>
      </c>
      <c r="AL402" s="1"/>
      <c r="AM402" s="1"/>
      <c r="AN402" s="1"/>
      <c r="AO402" s="1"/>
    </row>
    <row r="403" spans="1:41" x14ac:dyDescent="0.25">
      <c r="A403" s="5" t="s">
        <v>23</v>
      </c>
      <c r="B403" s="6"/>
      <c r="C403" s="6"/>
      <c r="D403" s="7" t="s">
        <v>13</v>
      </c>
      <c r="E403" s="6"/>
      <c r="F403" s="6">
        <f>SUM(F401:F402)</f>
        <v>8646</v>
      </c>
      <c r="H403" s="2" t="s">
        <v>3</v>
      </c>
      <c r="I403" s="2" t="s">
        <v>4</v>
      </c>
      <c r="J403" s="1"/>
      <c r="K403" s="1"/>
      <c r="L403" s="1"/>
      <c r="M403" s="1"/>
      <c r="O403" s="8" t="s">
        <v>236</v>
      </c>
      <c r="P403" s="9">
        <v>9475</v>
      </c>
      <c r="Q403" s="9">
        <v>9475</v>
      </c>
      <c r="R403" s="7" t="s">
        <v>237</v>
      </c>
      <c r="S403" s="10"/>
      <c r="T403" s="9"/>
      <c r="V403" s="8" t="s">
        <v>72</v>
      </c>
      <c r="W403" s="9">
        <v>9000</v>
      </c>
      <c r="X403" s="9">
        <v>9000</v>
      </c>
      <c r="Y403" s="7" t="s">
        <v>237</v>
      </c>
      <c r="Z403" s="10">
        <v>1.31</v>
      </c>
      <c r="AA403" s="9">
        <f>X403*Z403</f>
        <v>11790</v>
      </c>
      <c r="AC403" s="5" t="s">
        <v>23</v>
      </c>
      <c r="AD403" s="6"/>
      <c r="AE403" s="6"/>
      <c r="AF403" s="7" t="s">
        <v>13</v>
      </c>
      <c r="AG403" s="6"/>
      <c r="AH403" s="6">
        <f>SUM(AH401:AH402)</f>
        <v>14148</v>
      </c>
      <c r="AJ403" s="2" t="s">
        <v>3</v>
      </c>
      <c r="AK403" s="2" t="s">
        <v>4</v>
      </c>
      <c r="AL403" s="1"/>
      <c r="AM403" s="1"/>
      <c r="AN403" s="1"/>
      <c r="AO403" s="1"/>
    </row>
    <row r="404" spans="1:41" x14ac:dyDescent="0.25">
      <c r="A404" s="8" t="s">
        <v>13</v>
      </c>
      <c r="B404" s="9"/>
      <c r="C404" s="9"/>
      <c r="D404" s="7" t="s">
        <v>13</v>
      </c>
      <c r="E404" s="9"/>
      <c r="F404" s="9"/>
      <c r="H404" s="2" t="s">
        <v>5</v>
      </c>
      <c r="I404" s="2" t="s">
        <v>6</v>
      </c>
      <c r="J404" s="1"/>
      <c r="K404" s="1"/>
      <c r="L404" s="1"/>
      <c r="M404" s="1"/>
      <c r="O404" s="8" t="s">
        <v>72</v>
      </c>
      <c r="P404" s="9">
        <v>9000</v>
      </c>
      <c r="Q404" s="9">
        <v>9000</v>
      </c>
      <c r="R404" s="7" t="s">
        <v>237</v>
      </c>
      <c r="S404" s="10">
        <v>1.31</v>
      </c>
      <c r="T404" s="9">
        <f>Q404*S404</f>
        <v>11790</v>
      </c>
      <c r="V404" s="5" t="s">
        <v>23</v>
      </c>
      <c r="W404" s="6"/>
      <c r="X404" s="6"/>
      <c r="Y404" s="7" t="s">
        <v>13</v>
      </c>
      <c r="Z404" s="6"/>
      <c r="AA404" s="6">
        <f>SUM(AA402:AA403)</f>
        <v>11790</v>
      </c>
      <c r="AC404" s="8" t="s">
        <v>13</v>
      </c>
      <c r="AD404" s="9"/>
      <c r="AE404" s="9"/>
      <c r="AF404" s="7" t="s">
        <v>13</v>
      </c>
      <c r="AG404" s="9"/>
      <c r="AH404" s="9"/>
      <c r="AJ404" s="2" t="s">
        <v>5</v>
      </c>
      <c r="AK404" s="2" t="s">
        <v>6</v>
      </c>
      <c r="AL404" s="1"/>
      <c r="AM404" s="1"/>
      <c r="AN404" s="1"/>
      <c r="AO404" s="1"/>
    </row>
    <row r="405" spans="1:41" x14ac:dyDescent="0.25">
      <c r="A405" s="5" t="s">
        <v>24</v>
      </c>
      <c r="B405" s="6"/>
      <c r="C405" s="6"/>
      <c r="D405" s="7" t="s">
        <v>13</v>
      </c>
      <c r="E405" s="6"/>
      <c r="F405" s="6"/>
      <c r="H405" s="2" t="s">
        <v>7</v>
      </c>
      <c r="I405" s="2" t="s">
        <v>8</v>
      </c>
      <c r="J405" s="1"/>
      <c r="K405" s="1"/>
      <c r="L405" s="1"/>
      <c r="M405" s="1"/>
      <c r="O405" s="5" t="s">
        <v>23</v>
      </c>
      <c r="P405" s="6"/>
      <c r="Q405" s="6"/>
      <c r="R405" s="7" t="s">
        <v>13</v>
      </c>
      <c r="S405" s="6"/>
      <c r="T405" s="6">
        <f>SUM(T403:T404)</f>
        <v>11790</v>
      </c>
      <c r="V405" s="8" t="s">
        <v>13</v>
      </c>
      <c r="W405" s="9"/>
      <c r="X405" s="9"/>
      <c r="Y405" s="7" t="s">
        <v>13</v>
      </c>
      <c r="Z405" s="9"/>
      <c r="AA405" s="9"/>
      <c r="AC405" s="5" t="s">
        <v>24</v>
      </c>
      <c r="AD405" s="6"/>
      <c r="AE405" s="6"/>
      <c r="AF405" s="7" t="s">
        <v>13</v>
      </c>
      <c r="AG405" s="6"/>
      <c r="AH405" s="6"/>
      <c r="AJ405" s="2" t="s">
        <v>7</v>
      </c>
      <c r="AK405" s="2" t="s">
        <v>187</v>
      </c>
      <c r="AL405" s="1"/>
      <c r="AM405" s="1"/>
      <c r="AN405" s="1"/>
      <c r="AO405" s="1"/>
    </row>
    <row r="406" spans="1:41" x14ac:dyDescent="0.25">
      <c r="A406" s="8" t="s">
        <v>25</v>
      </c>
      <c r="B406" s="9"/>
      <c r="C406" s="9">
        <v>-200</v>
      </c>
      <c r="D406" s="7" t="s">
        <v>21</v>
      </c>
      <c r="E406" s="10">
        <v>3.2</v>
      </c>
      <c r="F406" s="9">
        <f>C406*E406</f>
        <v>-640</v>
      </c>
      <c r="H406" s="2" t="s">
        <v>9</v>
      </c>
      <c r="I406" s="2" t="s">
        <v>133</v>
      </c>
      <c r="J406" s="1"/>
      <c r="K406" s="1"/>
      <c r="L406" s="1"/>
      <c r="M406" s="1"/>
      <c r="O406" s="8" t="s">
        <v>13</v>
      </c>
      <c r="P406" s="9"/>
      <c r="Q406" s="9"/>
      <c r="R406" s="7" t="s">
        <v>13</v>
      </c>
      <c r="S406" s="9"/>
      <c r="T406" s="9"/>
      <c r="V406" s="5" t="s">
        <v>24</v>
      </c>
      <c r="W406" s="6"/>
      <c r="X406" s="6"/>
      <c r="Y406" s="7" t="s">
        <v>13</v>
      </c>
      <c r="Z406" s="6"/>
      <c r="AA406" s="6"/>
      <c r="AC406" s="8" t="s">
        <v>25</v>
      </c>
      <c r="AD406" s="9"/>
      <c r="AE406" s="9">
        <v>-200</v>
      </c>
      <c r="AF406" s="7" t="s">
        <v>21</v>
      </c>
      <c r="AG406" s="10">
        <v>3.2</v>
      </c>
      <c r="AH406" s="9">
        <f>AE406*AG406</f>
        <v>-640</v>
      </c>
      <c r="AJ406" s="2" t="s">
        <v>9</v>
      </c>
      <c r="AK406" s="2" t="s">
        <v>133</v>
      </c>
      <c r="AL406" s="1"/>
      <c r="AM406" s="1"/>
      <c r="AN406" s="1"/>
      <c r="AO406" s="1"/>
    </row>
    <row r="407" spans="1:41" x14ac:dyDescent="0.25">
      <c r="A407" s="8" t="s">
        <v>26</v>
      </c>
      <c r="B407" s="9">
        <v>-84</v>
      </c>
      <c r="C407" s="9">
        <v>-84</v>
      </c>
      <c r="D407" s="7" t="s">
        <v>21</v>
      </c>
      <c r="E407" s="10">
        <v>7.75</v>
      </c>
      <c r="F407" s="9">
        <f>C407*E407</f>
        <v>-651</v>
      </c>
      <c r="H407" s="1"/>
      <c r="I407" s="1"/>
      <c r="J407" s="1"/>
      <c r="K407" s="1"/>
      <c r="L407" s="1"/>
      <c r="M407" s="1"/>
      <c r="O407" s="5" t="s">
        <v>24</v>
      </c>
      <c r="P407" s="6"/>
      <c r="Q407" s="6"/>
      <c r="R407" s="7" t="s">
        <v>13</v>
      </c>
      <c r="S407" s="6"/>
      <c r="T407" s="6"/>
      <c r="V407" s="8" t="s">
        <v>25</v>
      </c>
      <c r="W407" s="9"/>
      <c r="X407" s="9">
        <v>-200</v>
      </c>
      <c r="Y407" s="7" t="s">
        <v>21</v>
      </c>
      <c r="Z407" s="10">
        <v>3.2</v>
      </c>
      <c r="AA407" s="9">
        <f>X407*Z407</f>
        <v>-640</v>
      </c>
      <c r="AC407" s="8" t="s">
        <v>26</v>
      </c>
      <c r="AD407" s="9">
        <v>-110</v>
      </c>
      <c r="AE407" s="9">
        <v>-110</v>
      </c>
      <c r="AF407" s="7" t="s">
        <v>21</v>
      </c>
      <c r="AG407" s="10">
        <v>7.75</v>
      </c>
      <c r="AH407" s="9">
        <f>AE407*AG407</f>
        <v>-852.5</v>
      </c>
      <c r="AJ407" s="1"/>
      <c r="AK407" s="1"/>
      <c r="AL407" s="1"/>
      <c r="AM407" s="1"/>
      <c r="AN407" s="1"/>
      <c r="AO407" s="1"/>
    </row>
    <row r="408" spans="1:41" x14ac:dyDescent="0.25">
      <c r="A408" s="8" t="s">
        <v>27</v>
      </c>
      <c r="B408" s="9"/>
      <c r="C408" s="9">
        <v>-30</v>
      </c>
      <c r="D408" s="7" t="s">
        <v>28</v>
      </c>
      <c r="E408" s="10"/>
      <c r="F408" s="9"/>
      <c r="H408" s="3" t="s">
        <v>11</v>
      </c>
      <c r="I408" s="4" t="s">
        <v>12</v>
      </c>
      <c r="J408" s="4" t="s">
        <v>15</v>
      </c>
      <c r="K408" s="4" t="s">
        <v>13</v>
      </c>
      <c r="L408" s="4" t="s">
        <v>16</v>
      </c>
      <c r="M408" s="4" t="s">
        <v>17</v>
      </c>
      <c r="O408" s="8" t="s">
        <v>25</v>
      </c>
      <c r="P408" s="9"/>
      <c r="Q408" s="9">
        <v>-200</v>
      </c>
      <c r="R408" s="7" t="s">
        <v>21</v>
      </c>
      <c r="S408" s="10">
        <v>3.2</v>
      </c>
      <c r="T408" s="9">
        <f>Q408*S408</f>
        <v>-640</v>
      </c>
      <c r="V408" s="8" t="s">
        <v>26</v>
      </c>
      <c r="W408" s="9">
        <v>-202</v>
      </c>
      <c r="X408" s="9">
        <v>-202</v>
      </c>
      <c r="Y408" s="7" t="s">
        <v>21</v>
      </c>
      <c r="Z408" s="10">
        <v>7.75</v>
      </c>
      <c r="AA408" s="9">
        <f>X408*Z408</f>
        <v>-1565.5</v>
      </c>
      <c r="AC408" s="8" t="s">
        <v>27</v>
      </c>
      <c r="AD408" s="9"/>
      <c r="AE408" s="9">
        <v>-30</v>
      </c>
      <c r="AF408" s="7" t="s">
        <v>28</v>
      </c>
      <c r="AG408" s="10"/>
      <c r="AH408" s="9"/>
      <c r="AJ408" s="3" t="s">
        <v>11</v>
      </c>
      <c r="AK408" s="4" t="s">
        <v>12</v>
      </c>
      <c r="AL408" s="4" t="s">
        <v>15</v>
      </c>
      <c r="AM408" s="4" t="s">
        <v>13</v>
      </c>
      <c r="AN408" s="4" t="s">
        <v>16</v>
      </c>
      <c r="AO408" s="4" t="s">
        <v>17</v>
      </c>
    </row>
    <row r="409" spans="1:41" x14ac:dyDescent="0.25">
      <c r="A409" s="8" t="s">
        <v>29</v>
      </c>
      <c r="B409" s="9"/>
      <c r="C409" s="9"/>
      <c r="D409" s="7" t="s">
        <v>30</v>
      </c>
      <c r="E409" s="9"/>
      <c r="F409" s="9">
        <v>-350</v>
      </c>
      <c r="H409" s="5" t="s">
        <v>18</v>
      </c>
      <c r="I409" s="6"/>
      <c r="J409" s="6"/>
      <c r="K409" s="7" t="s">
        <v>13</v>
      </c>
      <c r="L409" s="6"/>
      <c r="M409" s="6"/>
      <c r="O409" s="8" t="s">
        <v>26</v>
      </c>
      <c r="P409" s="9">
        <v>-107</v>
      </c>
      <c r="Q409" s="9">
        <v>-107</v>
      </c>
      <c r="R409" s="7" t="s">
        <v>21</v>
      </c>
      <c r="S409" s="10">
        <v>7.75</v>
      </c>
      <c r="T409" s="9">
        <f>Q409*S409</f>
        <v>-829.25</v>
      </c>
      <c r="V409" s="8" t="s">
        <v>73</v>
      </c>
      <c r="W409" s="9">
        <v>-24</v>
      </c>
      <c r="X409" s="9">
        <v>-24</v>
      </c>
      <c r="Y409" s="7" t="s">
        <v>21</v>
      </c>
      <c r="Z409" s="10">
        <v>12</v>
      </c>
      <c r="AA409" s="9">
        <f>X409*Z409</f>
        <v>-288</v>
      </c>
      <c r="AC409" s="8" t="s">
        <v>29</v>
      </c>
      <c r="AD409" s="9"/>
      <c r="AE409" s="9"/>
      <c r="AF409" s="7" t="s">
        <v>30</v>
      </c>
      <c r="AG409" s="9"/>
      <c r="AH409" s="9">
        <v>-350</v>
      </c>
      <c r="AJ409" s="5" t="s">
        <v>18</v>
      </c>
      <c r="AK409" s="6"/>
      <c r="AL409" s="6"/>
      <c r="AM409" s="7" t="s">
        <v>13</v>
      </c>
      <c r="AN409" s="6"/>
      <c r="AO409" s="6"/>
    </row>
    <row r="410" spans="1:41" x14ac:dyDescent="0.25">
      <c r="A410" s="8" t="s">
        <v>31</v>
      </c>
      <c r="B410" s="9"/>
      <c r="C410" s="9"/>
      <c r="D410" s="7" t="s">
        <v>30</v>
      </c>
      <c r="E410" s="9"/>
      <c r="F410" s="9">
        <v>-465</v>
      </c>
      <c r="H410" s="8" t="s">
        <v>236</v>
      </c>
      <c r="I410" s="9">
        <v>5155</v>
      </c>
      <c r="J410" s="9">
        <v>5155</v>
      </c>
      <c r="K410" s="7" t="s">
        <v>237</v>
      </c>
      <c r="L410" s="10"/>
      <c r="M410" s="9"/>
      <c r="O410" s="8" t="s">
        <v>27</v>
      </c>
      <c r="P410" s="9"/>
      <c r="Q410" s="9">
        <v>-30</v>
      </c>
      <c r="R410" s="7" t="s">
        <v>28</v>
      </c>
      <c r="S410" s="10"/>
      <c r="T410" s="9"/>
      <c r="V410" s="8" t="s">
        <v>134</v>
      </c>
      <c r="W410" s="9">
        <v>-152</v>
      </c>
      <c r="X410" s="9">
        <v>-152</v>
      </c>
      <c r="Y410" s="7" t="s">
        <v>21</v>
      </c>
      <c r="Z410" s="10">
        <v>6</v>
      </c>
      <c r="AA410" s="9">
        <f>X410*Z410</f>
        <v>-912</v>
      </c>
      <c r="AC410" s="8" t="s">
        <v>31</v>
      </c>
      <c r="AD410" s="9"/>
      <c r="AE410" s="9"/>
      <c r="AF410" s="7" t="s">
        <v>30</v>
      </c>
      <c r="AG410" s="9"/>
      <c r="AH410" s="9">
        <v>-465</v>
      </c>
      <c r="AJ410" s="8" t="s">
        <v>236</v>
      </c>
      <c r="AK410" s="9">
        <v>7685</v>
      </c>
      <c r="AL410" s="9">
        <v>7685</v>
      </c>
      <c r="AM410" s="7" t="s">
        <v>237</v>
      </c>
      <c r="AN410" s="10"/>
      <c r="AO410" s="9"/>
    </row>
    <row r="411" spans="1:41" x14ac:dyDescent="0.25">
      <c r="A411" s="8" t="s">
        <v>32</v>
      </c>
      <c r="B411" s="9"/>
      <c r="C411" s="9"/>
      <c r="D411" s="7" t="s">
        <v>30</v>
      </c>
      <c r="E411" s="9"/>
      <c r="F411" s="9">
        <v>-50</v>
      </c>
      <c r="H411" s="8" t="s">
        <v>72</v>
      </c>
      <c r="I411" s="9">
        <v>4900</v>
      </c>
      <c r="J411" s="9">
        <v>4900</v>
      </c>
      <c r="K411" s="7" t="s">
        <v>237</v>
      </c>
      <c r="L411" s="10">
        <v>1.31</v>
      </c>
      <c r="M411" s="9">
        <f>J411*L411</f>
        <v>6419</v>
      </c>
      <c r="O411" s="8" t="s">
        <v>29</v>
      </c>
      <c r="P411" s="9"/>
      <c r="Q411" s="9"/>
      <c r="R411" s="7" t="s">
        <v>30</v>
      </c>
      <c r="S411" s="9"/>
      <c r="T411" s="9">
        <v>-350</v>
      </c>
      <c r="V411" s="8" t="s">
        <v>29</v>
      </c>
      <c r="W411" s="9"/>
      <c r="X411" s="9"/>
      <c r="Y411" s="7" t="s">
        <v>30</v>
      </c>
      <c r="Z411" s="9"/>
      <c r="AA411" s="9">
        <v>-350</v>
      </c>
      <c r="AC411" s="8" t="s">
        <v>32</v>
      </c>
      <c r="AD411" s="9"/>
      <c r="AE411" s="9"/>
      <c r="AF411" s="7" t="s">
        <v>30</v>
      </c>
      <c r="AG411" s="9"/>
      <c r="AH411" s="9">
        <v>-50</v>
      </c>
      <c r="AJ411" s="8" t="s">
        <v>72</v>
      </c>
      <c r="AK411" s="9">
        <v>7300</v>
      </c>
      <c r="AL411" s="9">
        <v>7300</v>
      </c>
      <c r="AM411" s="7" t="s">
        <v>237</v>
      </c>
      <c r="AN411" s="10">
        <v>1.31</v>
      </c>
      <c r="AO411" s="9">
        <f>AL411*AN411</f>
        <v>9563</v>
      </c>
    </row>
    <row r="412" spans="1:41" x14ac:dyDescent="0.25">
      <c r="A412" s="8" t="s">
        <v>74</v>
      </c>
      <c r="B412" s="9"/>
      <c r="C412" s="9">
        <v>-123</v>
      </c>
      <c r="D412" s="7" t="s">
        <v>30</v>
      </c>
      <c r="E412" s="10">
        <v>2.2000000000000002</v>
      </c>
      <c r="F412" s="9">
        <f>C412*E412</f>
        <v>-270.60000000000002</v>
      </c>
      <c r="H412" s="5" t="s">
        <v>23</v>
      </c>
      <c r="I412" s="6"/>
      <c r="J412" s="6"/>
      <c r="K412" s="7" t="s">
        <v>13</v>
      </c>
      <c r="L412" s="6"/>
      <c r="M412" s="6">
        <f>SUM(M410:M411)</f>
        <v>6419</v>
      </c>
      <c r="O412" s="8" t="s">
        <v>31</v>
      </c>
      <c r="P412" s="9"/>
      <c r="Q412" s="9"/>
      <c r="R412" s="7" t="s">
        <v>30</v>
      </c>
      <c r="S412" s="9"/>
      <c r="T412" s="9">
        <v>-465</v>
      </c>
      <c r="V412" s="8" t="s">
        <v>31</v>
      </c>
      <c r="W412" s="9"/>
      <c r="X412" s="9"/>
      <c r="Y412" s="7" t="s">
        <v>30</v>
      </c>
      <c r="Z412" s="9"/>
      <c r="AA412" s="9">
        <v>-465</v>
      </c>
      <c r="AC412" s="8" t="s">
        <v>74</v>
      </c>
      <c r="AD412" s="9"/>
      <c r="AE412" s="9">
        <v>-204</v>
      </c>
      <c r="AF412" s="7" t="s">
        <v>30</v>
      </c>
      <c r="AG412" s="10">
        <v>2.2000000000000002</v>
      </c>
      <c r="AH412" s="9">
        <f>AE412*AG412</f>
        <v>-448.8</v>
      </c>
      <c r="AJ412" s="5" t="s">
        <v>23</v>
      </c>
      <c r="AK412" s="6"/>
      <c r="AL412" s="6"/>
      <c r="AM412" s="7" t="s">
        <v>13</v>
      </c>
      <c r="AN412" s="6"/>
      <c r="AO412" s="6">
        <f>SUM(AO410:AO411)</f>
        <v>9563</v>
      </c>
    </row>
    <row r="413" spans="1:41" x14ac:dyDescent="0.25">
      <c r="A413" s="5" t="s">
        <v>34</v>
      </c>
      <c r="B413" s="6"/>
      <c r="C413" s="6"/>
      <c r="D413" s="7" t="s">
        <v>13</v>
      </c>
      <c r="E413" s="6"/>
      <c r="F413" s="6">
        <f>SUM(F405:F412)</f>
        <v>-2426.6</v>
      </c>
      <c r="H413" s="8" t="s">
        <v>13</v>
      </c>
      <c r="I413" s="9"/>
      <c r="J413" s="9"/>
      <c r="K413" s="7" t="s">
        <v>13</v>
      </c>
      <c r="L413" s="9"/>
      <c r="M413" s="9"/>
      <c r="O413" s="8" t="s">
        <v>32</v>
      </c>
      <c r="P413" s="9"/>
      <c r="Q413" s="9"/>
      <c r="R413" s="7" t="s">
        <v>30</v>
      </c>
      <c r="S413" s="9"/>
      <c r="T413" s="9">
        <v>-50</v>
      </c>
      <c r="V413" s="8" t="s">
        <v>32</v>
      </c>
      <c r="W413" s="9"/>
      <c r="X413" s="9"/>
      <c r="Y413" s="7" t="s">
        <v>30</v>
      </c>
      <c r="Z413" s="9"/>
      <c r="AA413" s="9">
        <v>-50</v>
      </c>
      <c r="AC413" s="5" t="s">
        <v>34</v>
      </c>
      <c r="AD413" s="6"/>
      <c r="AE413" s="6"/>
      <c r="AF413" s="7" t="s">
        <v>13</v>
      </c>
      <c r="AG413" s="6"/>
      <c r="AH413" s="6">
        <f>SUM(AH405:AH412)</f>
        <v>-2806.3</v>
      </c>
      <c r="AJ413" s="8" t="s">
        <v>13</v>
      </c>
      <c r="AK413" s="9"/>
      <c r="AL413" s="9"/>
      <c r="AM413" s="7" t="s">
        <v>13</v>
      </c>
      <c r="AN413" s="9"/>
      <c r="AO413" s="9"/>
    </row>
    <row r="414" spans="1:41" x14ac:dyDescent="0.25">
      <c r="A414" s="5" t="s">
        <v>35</v>
      </c>
      <c r="B414" s="6"/>
      <c r="C414" s="6"/>
      <c r="D414" s="7" t="s">
        <v>13</v>
      </c>
      <c r="E414" s="6"/>
      <c r="F414" s="6">
        <f>SUM(F403,F413)</f>
        <v>6219.4</v>
      </c>
      <c r="H414" s="5" t="s">
        <v>24</v>
      </c>
      <c r="I414" s="6"/>
      <c r="J414" s="6"/>
      <c r="K414" s="7" t="s">
        <v>13</v>
      </c>
      <c r="L414" s="6"/>
      <c r="M414" s="6"/>
      <c r="O414" s="8" t="s">
        <v>74</v>
      </c>
      <c r="P414" s="9"/>
      <c r="Q414" s="9">
        <v>-169</v>
      </c>
      <c r="R414" s="7" t="s">
        <v>30</v>
      </c>
      <c r="S414" s="10">
        <v>2.2000000000000002</v>
      </c>
      <c r="T414" s="9">
        <f>Q414*S414</f>
        <v>-371.8</v>
      </c>
      <c r="V414" s="8" t="s">
        <v>74</v>
      </c>
      <c r="W414" s="9"/>
      <c r="X414" s="9">
        <v>-169</v>
      </c>
      <c r="Y414" s="7" t="s">
        <v>30</v>
      </c>
      <c r="Z414" s="10">
        <v>2.2000000000000002</v>
      </c>
      <c r="AA414" s="9">
        <f>X414*Z414</f>
        <v>-371.8</v>
      </c>
      <c r="AC414" s="5" t="s">
        <v>35</v>
      </c>
      <c r="AD414" s="6"/>
      <c r="AE414" s="6"/>
      <c r="AF414" s="7" t="s">
        <v>13</v>
      </c>
      <c r="AG414" s="6"/>
      <c r="AH414" s="6">
        <f>SUM(AH403,AH413)</f>
        <v>11341.7</v>
      </c>
      <c r="AJ414" s="5" t="s">
        <v>24</v>
      </c>
      <c r="AK414" s="6"/>
      <c r="AL414" s="6"/>
      <c r="AM414" s="7" t="s">
        <v>13</v>
      </c>
      <c r="AN414" s="6"/>
      <c r="AO414" s="6"/>
    </row>
    <row r="415" spans="1:41" x14ac:dyDescent="0.25">
      <c r="A415" s="8" t="s">
        <v>13</v>
      </c>
      <c r="B415" s="9"/>
      <c r="C415" s="9"/>
      <c r="D415" s="7" t="s">
        <v>13</v>
      </c>
      <c r="E415" s="9"/>
      <c r="F415" s="9"/>
      <c r="H415" s="8" t="s">
        <v>25</v>
      </c>
      <c r="I415" s="9"/>
      <c r="J415" s="9">
        <v>-100</v>
      </c>
      <c r="K415" s="7" t="s">
        <v>21</v>
      </c>
      <c r="L415" s="10">
        <v>3</v>
      </c>
      <c r="M415" s="9">
        <f>J415*L415</f>
        <v>-300</v>
      </c>
      <c r="O415" s="5" t="s">
        <v>34</v>
      </c>
      <c r="P415" s="6"/>
      <c r="Q415" s="6"/>
      <c r="R415" s="7" t="s">
        <v>13</v>
      </c>
      <c r="S415" s="6"/>
      <c r="T415" s="6">
        <f>SUM(T407:T414)</f>
        <v>-2706.05</v>
      </c>
      <c r="V415" s="5" t="s">
        <v>34</v>
      </c>
      <c r="W415" s="6"/>
      <c r="X415" s="6"/>
      <c r="Y415" s="7" t="s">
        <v>13</v>
      </c>
      <c r="Z415" s="6"/>
      <c r="AA415" s="6">
        <f>SUM(AA406:AA414)</f>
        <v>-4642.3</v>
      </c>
      <c r="AC415" s="8" t="s">
        <v>13</v>
      </c>
      <c r="AD415" s="9"/>
      <c r="AE415" s="9"/>
      <c r="AF415" s="7" t="s">
        <v>13</v>
      </c>
      <c r="AG415" s="9"/>
      <c r="AH415" s="9"/>
      <c r="AJ415" s="8" t="s">
        <v>25</v>
      </c>
      <c r="AK415" s="9"/>
      <c r="AL415" s="9">
        <v>-100</v>
      </c>
      <c r="AM415" s="7" t="s">
        <v>21</v>
      </c>
      <c r="AN415" s="10">
        <v>3</v>
      </c>
      <c r="AO415" s="9">
        <f>AL415*AN415</f>
        <v>-300</v>
      </c>
    </row>
    <row r="416" spans="1:41" x14ac:dyDescent="0.25">
      <c r="A416" s="5" t="s">
        <v>36</v>
      </c>
      <c r="B416" s="6"/>
      <c r="C416" s="6"/>
      <c r="D416" s="7" t="s">
        <v>13</v>
      </c>
      <c r="E416" s="6"/>
      <c r="F416" s="6"/>
      <c r="H416" s="8" t="s">
        <v>26</v>
      </c>
      <c r="I416" s="9">
        <v>-127</v>
      </c>
      <c r="J416" s="9">
        <v>-127</v>
      </c>
      <c r="K416" s="7" t="s">
        <v>21</v>
      </c>
      <c r="L416" s="10">
        <v>7.75</v>
      </c>
      <c r="M416" s="9">
        <f>J416*L416</f>
        <v>-984.25</v>
      </c>
      <c r="O416" s="5" t="s">
        <v>35</v>
      </c>
      <c r="P416" s="6"/>
      <c r="Q416" s="6"/>
      <c r="R416" s="7" t="s">
        <v>13</v>
      </c>
      <c r="S416" s="6"/>
      <c r="T416" s="6">
        <f>SUM(T405,T415)</f>
        <v>9083.9500000000007</v>
      </c>
      <c r="V416" s="5" t="s">
        <v>35</v>
      </c>
      <c r="W416" s="6"/>
      <c r="X416" s="6"/>
      <c r="Y416" s="7" t="s">
        <v>13</v>
      </c>
      <c r="Z416" s="6"/>
      <c r="AA416" s="6">
        <f>SUM(AA404,AA415)</f>
        <v>7147.7</v>
      </c>
      <c r="AC416" s="5" t="s">
        <v>36</v>
      </c>
      <c r="AD416" s="6"/>
      <c r="AE416" s="6"/>
      <c r="AF416" s="7" t="s">
        <v>13</v>
      </c>
      <c r="AG416" s="6"/>
      <c r="AH416" s="6"/>
      <c r="AJ416" s="8" t="s">
        <v>26</v>
      </c>
      <c r="AK416" s="9">
        <v>-126</v>
      </c>
      <c r="AL416" s="9">
        <v>-126</v>
      </c>
      <c r="AM416" s="7" t="s">
        <v>21</v>
      </c>
      <c r="AN416" s="10">
        <v>7.75</v>
      </c>
      <c r="AO416" s="9">
        <f>AL416*AN416</f>
        <v>-976.5</v>
      </c>
    </row>
    <row r="417" spans="1:41" x14ac:dyDescent="0.25">
      <c r="A417" s="8" t="s">
        <v>37</v>
      </c>
      <c r="B417" s="9"/>
      <c r="C417" s="9">
        <v>-1</v>
      </c>
      <c r="D417" s="7" t="s">
        <v>13</v>
      </c>
      <c r="E417" s="9">
        <v>608</v>
      </c>
      <c r="F417" s="9">
        <f t="shared" ref="F417:F423" si="40">C417*E417</f>
        <v>-608</v>
      </c>
      <c r="H417" s="8" t="s">
        <v>73</v>
      </c>
      <c r="I417" s="9">
        <v>-18</v>
      </c>
      <c r="J417" s="9">
        <v>-18</v>
      </c>
      <c r="K417" s="7" t="s">
        <v>21</v>
      </c>
      <c r="L417" s="10">
        <v>12</v>
      </c>
      <c r="M417" s="9">
        <f>J417*L417</f>
        <v>-216</v>
      </c>
      <c r="O417" s="8" t="s">
        <v>13</v>
      </c>
      <c r="P417" s="9"/>
      <c r="Q417" s="9"/>
      <c r="R417" s="7" t="s">
        <v>13</v>
      </c>
      <c r="S417" s="9"/>
      <c r="T417" s="9"/>
      <c r="V417" s="8" t="s">
        <v>13</v>
      </c>
      <c r="W417" s="9"/>
      <c r="X417" s="9"/>
      <c r="Y417" s="7" t="s">
        <v>13</v>
      </c>
      <c r="Z417" s="9"/>
      <c r="AA417" s="9"/>
      <c r="AC417" s="8" t="s">
        <v>37</v>
      </c>
      <c r="AD417" s="9"/>
      <c r="AE417" s="9">
        <v>-1</v>
      </c>
      <c r="AF417" s="7" t="s">
        <v>13</v>
      </c>
      <c r="AG417" s="9">
        <v>675</v>
      </c>
      <c r="AH417" s="9">
        <f t="shared" ref="AH417:AH423" si="41">AE417*AG417</f>
        <v>-675</v>
      </c>
      <c r="AJ417" s="8" t="s">
        <v>73</v>
      </c>
      <c r="AK417" s="9">
        <v>-27</v>
      </c>
      <c r="AL417" s="9">
        <v>-27</v>
      </c>
      <c r="AM417" s="7" t="s">
        <v>21</v>
      </c>
      <c r="AN417" s="10">
        <v>12</v>
      </c>
      <c r="AO417" s="9">
        <f>AL417*AN417</f>
        <v>-324</v>
      </c>
    </row>
    <row r="418" spans="1:41" x14ac:dyDescent="0.25">
      <c r="A418" s="8" t="s">
        <v>38</v>
      </c>
      <c r="B418" s="9"/>
      <c r="C418" s="9">
        <v>-30</v>
      </c>
      <c r="D418" s="7" t="s">
        <v>13</v>
      </c>
      <c r="E418" s="9">
        <v>19</v>
      </c>
      <c r="F418" s="9">
        <f t="shared" si="40"/>
        <v>-570</v>
      </c>
      <c r="H418" s="8" t="s">
        <v>134</v>
      </c>
      <c r="I418" s="9">
        <v>-135</v>
      </c>
      <c r="J418" s="9">
        <v>-135</v>
      </c>
      <c r="K418" s="7" t="s">
        <v>21</v>
      </c>
      <c r="L418" s="10">
        <v>6</v>
      </c>
      <c r="M418" s="9">
        <f>J418*L418</f>
        <v>-810</v>
      </c>
      <c r="O418" s="5" t="s">
        <v>36</v>
      </c>
      <c r="P418" s="6"/>
      <c r="Q418" s="6"/>
      <c r="R418" s="7" t="s">
        <v>13</v>
      </c>
      <c r="S418" s="6"/>
      <c r="T418" s="6"/>
      <c r="V418" s="5" t="s">
        <v>36</v>
      </c>
      <c r="W418" s="6"/>
      <c r="X418" s="6"/>
      <c r="Y418" s="7" t="s">
        <v>13</v>
      </c>
      <c r="Z418" s="6"/>
      <c r="AA418" s="6"/>
      <c r="AC418" s="8" t="s">
        <v>38</v>
      </c>
      <c r="AD418" s="9"/>
      <c r="AE418" s="9">
        <v>-30</v>
      </c>
      <c r="AF418" s="7" t="s">
        <v>13</v>
      </c>
      <c r="AG418" s="9">
        <v>20</v>
      </c>
      <c r="AH418" s="9">
        <f t="shared" si="41"/>
        <v>-600</v>
      </c>
      <c r="AJ418" s="8" t="s">
        <v>134</v>
      </c>
      <c r="AK418" s="9">
        <v>-169</v>
      </c>
      <c r="AL418" s="9">
        <v>-169</v>
      </c>
      <c r="AM418" s="7" t="s">
        <v>21</v>
      </c>
      <c r="AN418" s="10">
        <v>6</v>
      </c>
      <c r="AO418" s="9">
        <f>AL418*AN418</f>
        <v>-1014</v>
      </c>
    </row>
    <row r="419" spans="1:41" x14ac:dyDescent="0.25">
      <c r="A419" s="8" t="s">
        <v>39</v>
      </c>
      <c r="B419" s="9"/>
      <c r="C419" s="9">
        <v>-1</v>
      </c>
      <c r="D419" s="7" t="s">
        <v>13</v>
      </c>
      <c r="E419" s="9">
        <v>142.5</v>
      </c>
      <c r="F419" s="9">
        <f t="shared" si="40"/>
        <v>-142.5</v>
      </c>
      <c r="H419" s="8" t="s">
        <v>29</v>
      </c>
      <c r="I419" s="9"/>
      <c r="J419" s="9"/>
      <c r="K419" s="7" t="s">
        <v>30</v>
      </c>
      <c r="L419" s="9"/>
      <c r="M419" s="9">
        <v>-120</v>
      </c>
      <c r="O419" s="8" t="s">
        <v>37</v>
      </c>
      <c r="P419" s="9"/>
      <c r="Q419" s="9">
        <v>-1</v>
      </c>
      <c r="R419" s="7" t="s">
        <v>13</v>
      </c>
      <c r="S419" s="9">
        <v>608</v>
      </c>
      <c r="T419" s="9">
        <f t="shared" ref="T419:T428" si="42">Q419*S419</f>
        <v>-608</v>
      </c>
      <c r="V419" s="8" t="s">
        <v>37</v>
      </c>
      <c r="W419" s="9"/>
      <c r="X419" s="9">
        <v>-1</v>
      </c>
      <c r="Y419" s="7" t="s">
        <v>13</v>
      </c>
      <c r="Z419" s="9">
        <v>608</v>
      </c>
      <c r="AA419" s="9">
        <f t="shared" ref="AA419:AA427" si="43">X419*Z419</f>
        <v>-608</v>
      </c>
      <c r="AC419" s="8" t="s">
        <v>39</v>
      </c>
      <c r="AD419" s="9"/>
      <c r="AE419" s="9">
        <v>-1</v>
      </c>
      <c r="AF419" s="7" t="s">
        <v>13</v>
      </c>
      <c r="AG419" s="9">
        <v>150</v>
      </c>
      <c r="AH419" s="9">
        <f t="shared" si="41"/>
        <v>-150</v>
      </c>
      <c r="AJ419" s="8" t="s">
        <v>29</v>
      </c>
      <c r="AK419" s="9"/>
      <c r="AL419" s="9"/>
      <c r="AM419" s="7" t="s">
        <v>30</v>
      </c>
      <c r="AN419" s="9"/>
      <c r="AO419" s="9">
        <v>-120</v>
      </c>
    </row>
    <row r="420" spans="1:41" x14ac:dyDescent="0.25">
      <c r="A420" s="8" t="s">
        <v>40</v>
      </c>
      <c r="B420" s="9"/>
      <c r="C420" s="9">
        <v>-1</v>
      </c>
      <c r="D420" s="7" t="s">
        <v>13</v>
      </c>
      <c r="E420" s="9">
        <v>380</v>
      </c>
      <c r="F420" s="9">
        <f t="shared" si="40"/>
        <v>-380</v>
      </c>
      <c r="H420" s="8" t="s">
        <v>31</v>
      </c>
      <c r="I420" s="9"/>
      <c r="J420" s="9"/>
      <c r="K420" s="7" t="s">
        <v>30</v>
      </c>
      <c r="L420" s="9"/>
      <c r="M420" s="9">
        <v>-190</v>
      </c>
      <c r="O420" s="8" t="s">
        <v>38</v>
      </c>
      <c r="P420" s="9"/>
      <c r="Q420" s="9">
        <v>-30</v>
      </c>
      <c r="R420" s="7" t="s">
        <v>13</v>
      </c>
      <c r="S420" s="9">
        <v>19</v>
      </c>
      <c r="T420" s="9">
        <f t="shared" si="42"/>
        <v>-570</v>
      </c>
      <c r="V420" s="8" t="s">
        <v>39</v>
      </c>
      <c r="W420" s="9"/>
      <c r="X420" s="9">
        <v>-2</v>
      </c>
      <c r="Y420" s="7" t="s">
        <v>13</v>
      </c>
      <c r="Z420" s="9">
        <v>142.5</v>
      </c>
      <c r="AA420" s="9">
        <f t="shared" si="43"/>
        <v>-285</v>
      </c>
      <c r="AC420" s="8" t="s">
        <v>40</v>
      </c>
      <c r="AD420" s="9"/>
      <c r="AE420" s="9">
        <v>-1</v>
      </c>
      <c r="AF420" s="7" t="s">
        <v>13</v>
      </c>
      <c r="AG420" s="9">
        <v>400</v>
      </c>
      <c r="AH420" s="9">
        <f t="shared" si="41"/>
        <v>-400</v>
      </c>
      <c r="AJ420" s="8" t="s">
        <v>31</v>
      </c>
      <c r="AK420" s="9"/>
      <c r="AL420" s="9"/>
      <c r="AM420" s="7" t="s">
        <v>30</v>
      </c>
      <c r="AN420" s="9"/>
      <c r="AO420" s="9">
        <v>-190</v>
      </c>
    </row>
    <row r="421" spans="1:41" x14ac:dyDescent="0.25">
      <c r="A421" s="8" t="s">
        <v>41</v>
      </c>
      <c r="B421" s="9"/>
      <c r="C421" s="9">
        <v>-1</v>
      </c>
      <c r="D421" s="7" t="s">
        <v>13</v>
      </c>
      <c r="E421" s="9">
        <v>165</v>
      </c>
      <c r="F421" s="9">
        <f t="shared" si="40"/>
        <v>-165</v>
      </c>
      <c r="H421" s="8" t="s">
        <v>32</v>
      </c>
      <c r="I421" s="9"/>
      <c r="J421" s="9"/>
      <c r="K421" s="7" t="s">
        <v>30</v>
      </c>
      <c r="L421" s="9"/>
      <c r="M421" s="9">
        <v>-30</v>
      </c>
      <c r="O421" s="8" t="s">
        <v>39</v>
      </c>
      <c r="P421" s="9"/>
      <c r="Q421" s="9">
        <v>-1</v>
      </c>
      <c r="R421" s="7" t="s">
        <v>13</v>
      </c>
      <c r="S421" s="9">
        <v>142.5</v>
      </c>
      <c r="T421" s="9">
        <f t="shared" si="42"/>
        <v>-142.5</v>
      </c>
      <c r="V421" s="8" t="s">
        <v>40</v>
      </c>
      <c r="W421" s="9"/>
      <c r="X421" s="9">
        <v>-1</v>
      </c>
      <c r="Y421" s="7" t="s">
        <v>13</v>
      </c>
      <c r="Z421" s="9">
        <v>380</v>
      </c>
      <c r="AA421" s="9">
        <f t="shared" si="43"/>
        <v>-380</v>
      </c>
      <c r="AC421" s="8" t="s">
        <v>41</v>
      </c>
      <c r="AD421" s="9"/>
      <c r="AE421" s="9">
        <v>-1</v>
      </c>
      <c r="AF421" s="7" t="s">
        <v>13</v>
      </c>
      <c r="AG421" s="9">
        <v>165</v>
      </c>
      <c r="AH421" s="9">
        <f t="shared" si="41"/>
        <v>-165</v>
      </c>
      <c r="AJ421" s="8" t="s">
        <v>32</v>
      </c>
      <c r="AK421" s="9"/>
      <c r="AL421" s="9"/>
      <c r="AM421" s="7" t="s">
        <v>30</v>
      </c>
      <c r="AN421" s="9"/>
      <c r="AO421" s="9">
        <v>-30</v>
      </c>
    </row>
    <row r="422" spans="1:41" x14ac:dyDescent="0.25">
      <c r="A422" s="8" t="s">
        <v>42</v>
      </c>
      <c r="B422" s="9"/>
      <c r="C422" s="9">
        <v>-3</v>
      </c>
      <c r="D422" s="7" t="s">
        <v>13</v>
      </c>
      <c r="E422" s="9">
        <v>180</v>
      </c>
      <c r="F422" s="9">
        <f t="shared" si="40"/>
        <v>-540</v>
      </c>
      <c r="H422" s="8" t="s">
        <v>74</v>
      </c>
      <c r="I422" s="9"/>
      <c r="J422" s="9">
        <v>-111</v>
      </c>
      <c r="K422" s="7" t="s">
        <v>30</v>
      </c>
      <c r="L422" s="10">
        <v>2.2000000000000002</v>
      </c>
      <c r="M422" s="9">
        <f>J422*L422</f>
        <v>-244.20000000000002</v>
      </c>
      <c r="O422" s="8" t="s">
        <v>40</v>
      </c>
      <c r="P422" s="9"/>
      <c r="Q422" s="9">
        <v>-1</v>
      </c>
      <c r="R422" s="7" t="s">
        <v>13</v>
      </c>
      <c r="S422" s="9">
        <v>380</v>
      </c>
      <c r="T422" s="9">
        <f t="shared" si="42"/>
        <v>-380</v>
      </c>
      <c r="V422" s="8" t="s">
        <v>41</v>
      </c>
      <c r="W422" s="9"/>
      <c r="X422" s="9">
        <v>-1</v>
      </c>
      <c r="Y422" s="7" t="s">
        <v>13</v>
      </c>
      <c r="Z422" s="9">
        <v>165</v>
      </c>
      <c r="AA422" s="9">
        <f t="shared" si="43"/>
        <v>-165</v>
      </c>
      <c r="AC422" s="8" t="s">
        <v>42</v>
      </c>
      <c r="AD422" s="9"/>
      <c r="AE422" s="9">
        <v>-3</v>
      </c>
      <c r="AF422" s="7" t="s">
        <v>13</v>
      </c>
      <c r="AG422" s="9">
        <v>180</v>
      </c>
      <c r="AH422" s="9">
        <f t="shared" si="41"/>
        <v>-540</v>
      </c>
      <c r="AJ422" s="8" t="s">
        <v>74</v>
      </c>
      <c r="AK422" s="9"/>
      <c r="AL422" s="9">
        <v>-164</v>
      </c>
      <c r="AM422" s="7" t="s">
        <v>30</v>
      </c>
      <c r="AN422" s="10">
        <v>2.2000000000000002</v>
      </c>
      <c r="AO422" s="9">
        <f>AL422*AN422</f>
        <v>-360.8</v>
      </c>
    </row>
    <row r="423" spans="1:41" x14ac:dyDescent="0.25">
      <c r="A423" s="8" t="s">
        <v>275</v>
      </c>
      <c r="B423" s="9"/>
      <c r="C423" s="9">
        <v>-1</v>
      </c>
      <c r="D423" s="7" t="s">
        <v>13</v>
      </c>
      <c r="E423" s="9">
        <v>1495</v>
      </c>
      <c r="F423" s="9">
        <f t="shared" si="40"/>
        <v>-1495</v>
      </c>
      <c r="H423" s="5" t="s">
        <v>34</v>
      </c>
      <c r="I423" s="6"/>
      <c r="J423" s="6"/>
      <c r="K423" s="7" t="s">
        <v>13</v>
      </c>
      <c r="L423" s="6"/>
      <c r="M423" s="6">
        <f>SUM(M414:M422)</f>
        <v>-2894.45</v>
      </c>
      <c r="O423" s="8" t="s">
        <v>41</v>
      </c>
      <c r="P423" s="9"/>
      <c r="Q423" s="9">
        <v>-1</v>
      </c>
      <c r="R423" s="7" t="s">
        <v>13</v>
      </c>
      <c r="S423" s="9">
        <v>165</v>
      </c>
      <c r="T423" s="9">
        <f t="shared" si="42"/>
        <v>-165</v>
      </c>
      <c r="V423" s="8" t="s">
        <v>42</v>
      </c>
      <c r="W423" s="9"/>
      <c r="X423" s="9">
        <v>-3</v>
      </c>
      <c r="Y423" s="7" t="s">
        <v>13</v>
      </c>
      <c r="Z423" s="9">
        <v>180</v>
      </c>
      <c r="AA423" s="9">
        <f t="shared" si="43"/>
        <v>-540</v>
      </c>
      <c r="AC423" s="8" t="s">
        <v>275</v>
      </c>
      <c r="AD423" s="9"/>
      <c r="AE423" s="9">
        <v>-1</v>
      </c>
      <c r="AF423" s="7" t="s">
        <v>13</v>
      </c>
      <c r="AG423" s="9">
        <v>1936.5</v>
      </c>
      <c r="AH423" s="9">
        <f t="shared" si="41"/>
        <v>-1936.5</v>
      </c>
      <c r="AJ423" s="5" t="s">
        <v>34</v>
      </c>
      <c r="AK423" s="6"/>
      <c r="AL423" s="6"/>
      <c r="AM423" s="7" t="s">
        <v>13</v>
      </c>
      <c r="AN423" s="6"/>
      <c r="AO423" s="6">
        <f>SUM(AO414:AO422)</f>
        <v>-3315.3</v>
      </c>
    </row>
    <row r="424" spans="1:41" x14ac:dyDescent="0.25">
      <c r="A424" s="8" t="s">
        <v>48</v>
      </c>
      <c r="B424" s="9"/>
      <c r="C424" s="9"/>
      <c r="D424" s="7" t="s">
        <v>13</v>
      </c>
      <c r="E424" s="9"/>
      <c r="F424" s="9">
        <v>-500</v>
      </c>
      <c r="H424" s="5" t="s">
        <v>35</v>
      </c>
      <c r="I424" s="6"/>
      <c r="J424" s="6"/>
      <c r="K424" s="7" t="s">
        <v>13</v>
      </c>
      <c r="L424" s="6"/>
      <c r="M424" s="6">
        <f>SUM(M412,M423)</f>
        <v>3524.55</v>
      </c>
      <c r="O424" s="8" t="s">
        <v>42</v>
      </c>
      <c r="P424" s="9"/>
      <c r="Q424" s="9">
        <v>-3</v>
      </c>
      <c r="R424" s="7" t="s">
        <v>13</v>
      </c>
      <c r="S424" s="9">
        <v>180</v>
      </c>
      <c r="T424" s="9">
        <f t="shared" si="42"/>
        <v>-540</v>
      </c>
      <c r="V424" s="8" t="s">
        <v>275</v>
      </c>
      <c r="W424" s="9"/>
      <c r="X424" s="9">
        <v>-1</v>
      </c>
      <c r="Y424" s="7" t="s">
        <v>13</v>
      </c>
      <c r="Z424" s="9">
        <v>1747.5</v>
      </c>
      <c r="AA424" s="9">
        <f t="shared" si="43"/>
        <v>-1747.5</v>
      </c>
      <c r="AC424" s="8" t="s">
        <v>48</v>
      </c>
      <c r="AD424" s="9"/>
      <c r="AE424" s="9"/>
      <c r="AF424" s="7" t="s">
        <v>13</v>
      </c>
      <c r="AG424" s="9"/>
      <c r="AH424" s="9">
        <v>-500</v>
      </c>
      <c r="AJ424" s="5" t="s">
        <v>35</v>
      </c>
      <c r="AK424" s="6"/>
      <c r="AL424" s="6"/>
      <c r="AM424" s="7" t="s">
        <v>13</v>
      </c>
      <c r="AN424" s="6"/>
      <c r="AO424" s="6">
        <f>SUM(AO412,AO423)</f>
        <v>6247.7</v>
      </c>
    </row>
    <row r="425" spans="1:41" x14ac:dyDescent="0.25">
      <c r="A425" s="5" t="s">
        <v>49</v>
      </c>
      <c r="B425" s="6"/>
      <c r="C425" s="6"/>
      <c r="D425" s="7" t="s">
        <v>13</v>
      </c>
      <c r="E425" s="6"/>
      <c r="F425" s="6">
        <f>SUM(F417:F424)</f>
        <v>-4400.5</v>
      </c>
      <c r="H425" s="8" t="s">
        <v>13</v>
      </c>
      <c r="I425" s="9"/>
      <c r="J425" s="9"/>
      <c r="K425" s="7" t="s">
        <v>13</v>
      </c>
      <c r="L425" s="9"/>
      <c r="M425" s="9"/>
      <c r="O425" s="8" t="s">
        <v>275</v>
      </c>
      <c r="P425" s="9"/>
      <c r="Q425" s="9">
        <v>-1</v>
      </c>
      <c r="R425" s="7" t="s">
        <v>13</v>
      </c>
      <c r="S425" s="9">
        <v>1747.5</v>
      </c>
      <c r="T425" s="9">
        <f t="shared" si="42"/>
        <v>-1747.5</v>
      </c>
      <c r="V425" s="8" t="s">
        <v>153</v>
      </c>
      <c r="W425" s="9"/>
      <c r="X425" s="9">
        <v>-1</v>
      </c>
      <c r="Y425" s="7" t="s">
        <v>13</v>
      </c>
      <c r="Z425" s="9">
        <v>1225</v>
      </c>
      <c r="AA425" s="9">
        <f t="shared" si="43"/>
        <v>-1225</v>
      </c>
      <c r="AC425" s="5" t="s">
        <v>49</v>
      </c>
      <c r="AD425" s="6"/>
      <c r="AE425" s="6"/>
      <c r="AF425" s="7" t="s">
        <v>13</v>
      </c>
      <c r="AG425" s="6"/>
      <c r="AH425" s="6">
        <f>SUM(AH417:AH424)</f>
        <v>-4966.5</v>
      </c>
      <c r="AJ425" s="8" t="s">
        <v>13</v>
      </c>
      <c r="AK425" s="9"/>
      <c r="AL425" s="9"/>
      <c r="AM425" s="7" t="s">
        <v>13</v>
      </c>
      <c r="AN425" s="9"/>
      <c r="AO425" s="9"/>
    </row>
    <row r="426" spans="1:41" x14ac:dyDescent="0.25">
      <c r="A426" s="8" t="s">
        <v>50</v>
      </c>
      <c r="B426" s="9"/>
      <c r="C426" s="9"/>
      <c r="D426" s="7" t="s">
        <v>13</v>
      </c>
      <c r="E426" s="9"/>
      <c r="F426" s="9">
        <f>SUM(F414,F425)</f>
        <v>1818.8999999999996</v>
      </c>
      <c r="H426" s="5" t="s">
        <v>36</v>
      </c>
      <c r="I426" s="6"/>
      <c r="J426" s="6"/>
      <c r="K426" s="7" t="s">
        <v>13</v>
      </c>
      <c r="L426" s="6"/>
      <c r="M426" s="6"/>
      <c r="O426" s="8" t="s">
        <v>153</v>
      </c>
      <c r="P426" s="9"/>
      <c r="Q426" s="9">
        <v>-1</v>
      </c>
      <c r="R426" s="7" t="s">
        <v>13</v>
      </c>
      <c r="S426" s="9">
        <v>1225</v>
      </c>
      <c r="T426" s="9">
        <f t="shared" si="42"/>
        <v>-1225</v>
      </c>
      <c r="V426" s="8" t="s">
        <v>154</v>
      </c>
      <c r="W426" s="9"/>
      <c r="X426" s="9">
        <v>-2</v>
      </c>
      <c r="Y426" s="7" t="s">
        <v>13</v>
      </c>
      <c r="Z426" s="9">
        <v>125</v>
      </c>
      <c r="AA426" s="9">
        <f t="shared" si="43"/>
        <v>-250</v>
      </c>
      <c r="AC426" s="8" t="s">
        <v>50</v>
      </c>
      <c r="AD426" s="9"/>
      <c r="AE426" s="9"/>
      <c r="AF426" s="7" t="s">
        <v>13</v>
      </c>
      <c r="AG426" s="9"/>
      <c r="AH426" s="9">
        <f>SUM(AH414,AH425)</f>
        <v>6375.2000000000007</v>
      </c>
      <c r="AJ426" s="5" t="s">
        <v>36</v>
      </c>
      <c r="AK426" s="6"/>
      <c r="AL426" s="6"/>
      <c r="AM426" s="7" t="s">
        <v>13</v>
      </c>
      <c r="AN426" s="6"/>
      <c r="AO426" s="6"/>
    </row>
    <row r="427" spans="1:41" x14ac:dyDescent="0.25">
      <c r="A427" s="1"/>
      <c r="B427" s="1"/>
      <c r="C427" s="1"/>
      <c r="D427" s="1"/>
      <c r="E427" s="1"/>
      <c r="F427" s="1"/>
      <c r="H427" s="8" t="s">
        <v>37</v>
      </c>
      <c r="I427" s="9"/>
      <c r="J427" s="9">
        <v>-1</v>
      </c>
      <c r="K427" s="7" t="s">
        <v>13</v>
      </c>
      <c r="L427" s="9">
        <v>652.5</v>
      </c>
      <c r="M427" s="9">
        <f t="shared" ref="M427:M432" si="44">J427*L427</f>
        <v>-652.5</v>
      </c>
      <c r="O427" s="8" t="s">
        <v>154</v>
      </c>
      <c r="P427" s="9"/>
      <c r="Q427" s="9">
        <v>-2</v>
      </c>
      <c r="R427" s="7" t="s">
        <v>13</v>
      </c>
      <c r="S427" s="9">
        <v>125</v>
      </c>
      <c r="T427" s="9">
        <f t="shared" si="42"/>
        <v>-250</v>
      </c>
      <c r="V427" s="8" t="s">
        <v>155</v>
      </c>
      <c r="W427" s="9"/>
      <c r="X427" s="9">
        <v>-100</v>
      </c>
      <c r="Y427" s="7" t="s">
        <v>13</v>
      </c>
      <c r="Z427" s="9">
        <v>5</v>
      </c>
      <c r="AA427" s="9">
        <f t="shared" si="43"/>
        <v>-500</v>
      </c>
      <c r="AC427" s="1"/>
      <c r="AD427" s="1"/>
      <c r="AE427" s="1"/>
      <c r="AF427" s="1"/>
      <c r="AG427" s="1"/>
      <c r="AH427" s="1"/>
      <c r="AJ427" s="8" t="s">
        <v>37</v>
      </c>
      <c r="AK427" s="9"/>
      <c r="AL427" s="9">
        <v>-1</v>
      </c>
      <c r="AM427" s="7" t="s">
        <v>13</v>
      </c>
      <c r="AN427" s="9">
        <v>725</v>
      </c>
      <c r="AO427" s="9">
        <f t="shared" ref="AO427:AO432" si="45">AL427*AN427</f>
        <v>-725</v>
      </c>
    </row>
    <row r="428" spans="1:41" x14ac:dyDescent="0.25">
      <c r="A428" s="1"/>
      <c r="B428" s="1"/>
      <c r="C428" s="1"/>
      <c r="D428" s="1"/>
      <c r="E428" s="1"/>
      <c r="F428" s="1"/>
      <c r="H428" s="8" t="s">
        <v>39</v>
      </c>
      <c r="I428" s="9"/>
      <c r="J428" s="9">
        <v>-1</v>
      </c>
      <c r="K428" s="7" t="s">
        <v>13</v>
      </c>
      <c r="L428" s="9">
        <v>142.5</v>
      </c>
      <c r="M428" s="9">
        <f t="shared" si="44"/>
        <v>-142.5</v>
      </c>
      <c r="O428" s="8" t="s">
        <v>155</v>
      </c>
      <c r="P428" s="9"/>
      <c r="Q428" s="9">
        <v>-100</v>
      </c>
      <c r="R428" s="7" t="s">
        <v>13</v>
      </c>
      <c r="S428" s="9">
        <v>5</v>
      </c>
      <c r="T428" s="9">
        <f t="shared" si="42"/>
        <v>-500</v>
      </c>
      <c r="V428" s="8" t="s">
        <v>48</v>
      </c>
      <c r="W428" s="9"/>
      <c r="X428" s="9"/>
      <c r="Y428" s="7" t="s">
        <v>13</v>
      </c>
      <c r="Z428" s="9"/>
      <c r="AA428" s="9">
        <v>-500</v>
      </c>
      <c r="AC428" s="1"/>
      <c r="AD428" s="1"/>
      <c r="AE428" s="1"/>
      <c r="AF428" s="1"/>
      <c r="AG428" s="1"/>
      <c r="AH428" s="1"/>
      <c r="AJ428" s="8" t="s">
        <v>39</v>
      </c>
      <c r="AK428" s="9"/>
      <c r="AL428" s="9">
        <v>-1</v>
      </c>
      <c r="AM428" s="7" t="s">
        <v>13</v>
      </c>
      <c r="AN428" s="9">
        <v>150</v>
      </c>
      <c r="AO428" s="9">
        <f t="shared" si="45"/>
        <v>-150</v>
      </c>
    </row>
    <row r="429" spans="1:41" x14ac:dyDescent="0.25">
      <c r="A429" s="1"/>
      <c r="B429" s="1"/>
      <c r="C429" s="1"/>
      <c r="D429" s="1"/>
      <c r="E429" s="1"/>
      <c r="F429" s="1"/>
      <c r="H429" s="8" t="s">
        <v>40</v>
      </c>
      <c r="I429" s="9"/>
      <c r="J429" s="9">
        <v>-1</v>
      </c>
      <c r="K429" s="7" t="s">
        <v>13</v>
      </c>
      <c r="L429" s="9">
        <v>380</v>
      </c>
      <c r="M429" s="9">
        <f t="shared" si="44"/>
        <v>-380</v>
      </c>
      <c r="O429" s="8" t="s">
        <v>48</v>
      </c>
      <c r="P429" s="9"/>
      <c r="Q429" s="9"/>
      <c r="R429" s="7" t="s">
        <v>13</v>
      </c>
      <c r="S429" s="9"/>
      <c r="T429" s="9">
        <v>-500</v>
      </c>
      <c r="V429" s="5" t="s">
        <v>49</v>
      </c>
      <c r="W429" s="6"/>
      <c r="X429" s="6"/>
      <c r="Y429" s="7" t="s">
        <v>13</v>
      </c>
      <c r="Z429" s="6"/>
      <c r="AA429" s="6">
        <f>SUM(AA419:AA428)</f>
        <v>-6200.5</v>
      </c>
      <c r="AC429" s="1"/>
      <c r="AD429" s="1"/>
      <c r="AE429" s="1"/>
      <c r="AF429" s="1"/>
      <c r="AG429" s="1"/>
      <c r="AH429" s="1"/>
      <c r="AJ429" s="8" t="s">
        <v>40</v>
      </c>
      <c r="AK429" s="9"/>
      <c r="AL429" s="9">
        <v>-1</v>
      </c>
      <c r="AM429" s="7" t="s">
        <v>13</v>
      </c>
      <c r="AN429" s="9">
        <v>400</v>
      </c>
      <c r="AO429" s="9">
        <f t="shared" si="45"/>
        <v>-400</v>
      </c>
    </row>
    <row r="430" spans="1:41" x14ac:dyDescent="0.25">
      <c r="A430" s="2" t="s">
        <v>52</v>
      </c>
      <c r="B430" s="1"/>
      <c r="C430" s="1"/>
      <c r="D430" s="1"/>
      <c r="E430" s="1"/>
      <c r="F430" s="1"/>
      <c r="H430" s="8" t="s">
        <v>41</v>
      </c>
      <c r="I430" s="9"/>
      <c r="J430" s="9">
        <v>-1</v>
      </c>
      <c r="K430" s="7" t="s">
        <v>13</v>
      </c>
      <c r="L430" s="9">
        <v>165</v>
      </c>
      <c r="M430" s="9">
        <f t="shared" si="44"/>
        <v>-165</v>
      </c>
      <c r="O430" s="5" t="s">
        <v>49</v>
      </c>
      <c r="P430" s="6"/>
      <c r="Q430" s="6"/>
      <c r="R430" s="7" t="s">
        <v>13</v>
      </c>
      <c r="S430" s="6"/>
      <c r="T430" s="6">
        <f>SUM(T419:T429)</f>
        <v>-6628</v>
      </c>
      <c r="V430" s="8" t="s">
        <v>50</v>
      </c>
      <c r="W430" s="9"/>
      <c r="X430" s="9"/>
      <c r="Y430" s="7" t="s">
        <v>13</v>
      </c>
      <c r="Z430" s="9"/>
      <c r="AA430" s="9">
        <f>SUM(AA416,AA429)</f>
        <v>947.19999999999982</v>
      </c>
      <c r="AC430" s="2" t="s">
        <v>52</v>
      </c>
      <c r="AD430" s="1"/>
      <c r="AE430" s="1"/>
      <c r="AF430" s="1"/>
      <c r="AG430" s="1"/>
      <c r="AH430" s="1"/>
      <c r="AJ430" s="8" t="s">
        <v>41</v>
      </c>
      <c r="AK430" s="9"/>
      <c r="AL430" s="9">
        <v>-1</v>
      </c>
      <c r="AM430" s="7" t="s">
        <v>13</v>
      </c>
      <c r="AN430" s="9">
        <v>165</v>
      </c>
      <c r="AO430" s="9">
        <f t="shared" si="45"/>
        <v>-165</v>
      </c>
    </row>
    <row r="431" spans="1:41" x14ac:dyDescent="0.25">
      <c r="A431" s="1"/>
      <c r="B431" s="1"/>
      <c r="C431" s="1"/>
      <c r="D431" s="1"/>
      <c r="E431" s="1"/>
      <c r="F431" s="1"/>
      <c r="H431" s="8" t="s">
        <v>42</v>
      </c>
      <c r="I431" s="9"/>
      <c r="J431" s="9">
        <v>-2</v>
      </c>
      <c r="K431" s="7" t="s">
        <v>13</v>
      </c>
      <c r="L431" s="9">
        <v>180</v>
      </c>
      <c r="M431" s="9">
        <f t="shared" si="44"/>
        <v>-360</v>
      </c>
      <c r="O431" s="8" t="s">
        <v>50</v>
      </c>
      <c r="P431" s="9"/>
      <c r="Q431" s="9"/>
      <c r="R431" s="7" t="s">
        <v>13</v>
      </c>
      <c r="S431" s="9"/>
      <c r="T431" s="9">
        <f>SUM(T416,T430)</f>
        <v>2455.9500000000007</v>
      </c>
      <c r="V431" s="1"/>
      <c r="W431" s="1"/>
      <c r="X431" s="1"/>
      <c r="Y431" s="1"/>
      <c r="Z431" s="1"/>
      <c r="AA431" s="1"/>
      <c r="AC431" s="1"/>
      <c r="AD431" s="1"/>
      <c r="AE431" s="1"/>
      <c r="AF431" s="1"/>
      <c r="AG431" s="1"/>
      <c r="AH431" s="1"/>
      <c r="AJ431" s="8" t="s">
        <v>42</v>
      </c>
      <c r="AK431" s="9"/>
      <c r="AL431" s="9">
        <v>-2</v>
      </c>
      <c r="AM431" s="7" t="s">
        <v>13</v>
      </c>
      <c r="AN431" s="9">
        <v>180</v>
      </c>
      <c r="AO431" s="9">
        <f t="shared" si="45"/>
        <v>-360</v>
      </c>
    </row>
    <row r="432" spans="1:41" x14ac:dyDescent="0.25">
      <c r="A432" s="1" t="s">
        <v>278</v>
      </c>
      <c r="B432" s="1"/>
      <c r="C432" s="1"/>
      <c r="D432" s="1"/>
      <c r="E432" s="1"/>
      <c r="F432" s="1"/>
      <c r="H432" s="8" t="s">
        <v>275</v>
      </c>
      <c r="I432" s="9"/>
      <c r="J432" s="9">
        <v>-1</v>
      </c>
      <c r="K432" s="7" t="s">
        <v>13</v>
      </c>
      <c r="L432" s="9">
        <v>1315.5</v>
      </c>
      <c r="M432" s="9">
        <f t="shared" si="44"/>
        <v>-1315.5</v>
      </c>
      <c r="O432" s="1"/>
      <c r="P432" s="1"/>
      <c r="Q432" s="1"/>
      <c r="R432" s="1"/>
      <c r="S432" s="1"/>
      <c r="T432" s="1"/>
      <c r="V432" s="1"/>
      <c r="W432" s="1"/>
      <c r="X432" s="1"/>
      <c r="Y432" s="1"/>
      <c r="Z432" s="1"/>
      <c r="AA432" s="1"/>
      <c r="AC432" s="1" t="s">
        <v>278</v>
      </c>
      <c r="AD432" s="1"/>
      <c r="AE432" s="1"/>
      <c r="AF432" s="1"/>
      <c r="AG432" s="1"/>
      <c r="AH432" s="1"/>
      <c r="AJ432" s="8" t="s">
        <v>275</v>
      </c>
      <c r="AK432" s="9"/>
      <c r="AL432" s="9">
        <v>-1</v>
      </c>
      <c r="AM432" s="7" t="s">
        <v>13</v>
      </c>
      <c r="AN432" s="9">
        <v>1568.5</v>
      </c>
      <c r="AO432" s="9">
        <f t="shared" si="45"/>
        <v>-1568.5</v>
      </c>
    </row>
    <row r="433" spans="1:41" x14ac:dyDescent="0.25">
      <c r="A433" s="2" t="s">
        <v>1</v>
      </c>
      <c r="B433" s="2" t="s">
        <v>235</v>
      </c>
      <c r="C433" s="1"/>
      <c r="D433" s="1"/>
      <c r="E433" s="1"/>
      <c r="F433" s="1"/>
      <c r="H433" s="8" t="s">
        <v>48</v>
      </c>
      <c r="I433" s="9"/>
      <c r="J433" s="9"/>
      <c r="K433" s="7" t="s">
        <v>13</v>
      </c>
      <c r="L433" s="9"/>
      <c r="M433" s="9">
        <v>-500</v>
      </c>
      <c r="O433" s="1"/>
      <c r="P433" s="1"/>
      <c r="Q433" s="1"/>
      <c r="R433" s="1"/>
      <c r="S433" s="1"/>
      <c r="T433" s="1"/>
      <c r="V433" s="1"/>
      <c r="W433" s="1"/>
      <c r="X433" s="1"/>
      <c r="Y433" s="1"/>
      <c r="Z433" s="1"/>
      <c r="AA433" s="1"/>
      <c r="AC433" s="2" t="s">
        <v>1</v>
      </c>
      <c r="AD433" s="2" t="s">
        <v>235</v>
      </c>
      <c r="AE433" s="1"/>
      <c r="AF433" s="1"/>
      <c r="AG433" s="1"/>
      <c r="AH433" s="1"/>
      <c r="AJ433" s="8" t="s">
        <v>48</v>
      </c>
      <c r="AK433" s="9"/>
      <c r="AL433" s="9"/>
      <c r="AM433" s="7" t="s">
        <v>13</v>
      </c>
      <c r="AN433" s="9"/>
      <c r="AO433" s="9">
        <v>-500</v>
      </c>
    </row>
    <row r="434" spans="1:41" x14ac:dyDescent="0.25">
      <c r="A434" s="2" t="s">
        <v>3</v>
      </c>
      <c r="B434" s="2" t="s">
        <v>4</v>
      </c>
      <c r="C434" s="1"/>
      <c r="D434" s="1"/>
      <c r="E434" s="1"/>
      <c r="F434" s="1"/>
      <c r="H434" s="5" t="s">
        <v>49</v>
      </c>
      <c r="I434" s="6"/>
      <c r="J434" s="6"/>
      <c r="K434" s="7" t="s">
        <v>13</v>
      </c>
      <c r="L434" s="6"/>
      <c r="M434" s="6">
        <f>SUM(M427:M433)</f>
        <v>-3515.5</v>
      </c>
      <c r="O434" s="1"/>
      <c r="P434" s="1"/>
      <c r="Q434" s="1"/>
      <c r="R434" s="1"/>
      <c r="S434" s="1"/>
      <c r="T434" s="1"/>
      <c r="V434" s="2" t="s">
        <v>52</v>
      </c>
      <c r="W434" s="1"/>
      <c r="X434" s="1"/>
      <c r="Y434" s="1"/>
      <c r="Z434" s="1"/>
      <c r="AA434" s="1"/>
      <c r="AC434" s="2" t="s">
        <v>3</v>
      </c>
      <c r="AD434" s="2" t="s">
        <v>4</v>
      </c>
      <c r="AE434" s="1"/>
      <c r="AF434" s="1"/>
      <c r="AG434" s="1"/>
      <c r="AH434" s="1"/>
      <c r="AJ434" s="5" t="s">
        <v>49</v>
      </c>
      <c r="AK434" s="6"/>
      <c r="AL434" s="6"/>
      <c r="AM434" s="7" t="s">
        <v>13</v>
      </c>
      <c r="AN434" s="6"/>
      <c r="AO434" s="6">
        <f>SUM(AO427:AO433)</f>
        <v>-3868.5</v>
      </c>
    </row>
    <row r="435" spans="1:41" x14ac:dyDescent="0.25">
      <c r="A435" s="2" t="s">
        <v>5</v>
      </c>
      <c r="B435" s="2" t="s">
        <v>6</v>
      </c>
      <c r="C435" s="1"/>
      <c r="D435" s="1"/>
      <c r="E435" s="1"/>
      <c r="F435" s="1"/>
      <c r="H435" s="8" t="s">
        <v>50</v>
      </c>
      <c r="I435" s="9"/>
      <c r="J435" s="9"/>
      <c r="K435" s="7" t="s">
        <v>13</v>
      </c>
      <c r="L435" s="9"/>
      <c r="M435" s="9">
        <f>SUM(M424,M434)</f>
        <v>9.0500000000001819</v>
      </c>
      <c r="O435" s="2" t="s">
        <v>52</v>
      </c>
      <c r="P435" s="1"/>
      <c r="Q435" s="1"/>
      <c r="R435" s="1"/>
      <c r="S435" s="1"/>
      <c r="T435" s="1"/>
      <c r="V435" s="1"/>
      <c r="W435" s="1"/>
      <c r="X435" s="1"/>
      <c r="Y435" s="1"/>
      <c r="Z435" s="1"/>
      <c r="AA435" s="1"/>
      <c r="AC435" s="2" t="s">
        <v>5</v>
      </c>
      <c r="AD435" s="2" t="s">
        <v>6</v>
      </c>
      <c r="AE435" s="1"/>
      <c r="AF435" s="1"/>
      <c r="AG435" s="1"/>
      <c r="AH435" s="1"/>
      <c r="AJ435" s="8" t="s">
        <v>50</v>
      </c>
      <c r="AK435" s="9"/>
      <c r="AL435" s="9"/>
      <c r="AM435" s="7" t="s">
        <v>13</v>
      </c>
      <c r="AN435" s="9"/>
      <c r="AO435" s="9">
        <f>SUM(AO424,AO434)</f>
        <v>2379.1999999999998</v>
      </c>
    </row>
    <row r="436" spans="1:41" x14ac:dyDescent="0.25">
      <c r="A436" s="2" t="s">
        <v>7</v>
      </c>
      <c r="B436" s="2" t="s">
        <v>8</v>
      </c>
      <c r="C436" s="1"/>
      <c r="D436" s="1"/>
      <c r="E436" s="1"/>
      <c r="F436" s="1"/>
      <c r="H436" s="1"/>
      <c r="I436" s="1"/>
      <c r="J436" s="1"/>
      <c r="K436" s="1"/>
      <c r="L436" s="1"/>
      <c r="M436" s="1"/>
      <c r="O436" s="1"/>
      <c r="P436" s="1"/>
      <c r="Q436" s="1"/>
      <c r="R436" s="1"/>
      <c r="S436" s="1"/>
      <c r="T436" s="1"/>
      <c r="V436" s="1" t="s">
        <v>278</v>
      </c>
      <c r="W436" s="1"/>
      <c r="X436" s="1"/>
      <c r="Y436" s="1"/>
      <c r="Z436" s="1"/>
      <c r="AA436" s="1"/>
      <c r="AC436" s="2" t="s">
        <v>7</v>
      </c>
      <c r="AD436" s="2" t="s">
        <v>187</v>
      </c>
      <c r="AE436" s="1"/>
      <c r="AF436" s="1"/>
      <c r="AG436" s="1"/>
      <c r="AH436" s="1"/>
      <c r="AJ436" s="1"/>
      <c r="AK436" s="1"/>
      <c r="AL436" s="1"/>
      <c r="AM436" s="1"/>
      <c r="AN436" s="1"/>
      <c r="AO436" s="1"/>
    </row>
    <row r="437" spans="1:41" x14ac:dyDescent="0.25">
      <c r="A437" s="2" t="s">
        <v>9</v>
      </c>
      <c r="B437" s="2" t="s">
        <v>10</v>
      </c>
      <c r="C437" s="1"/>
      <c r="D437" s="1"/>
      <c r="E437" s="1"/>
      <c r="F437" s="1"/>
      <c r="H437" s="2" t="s">
        <v>276</v>
      </c>
      <c r="I437" s="1"/>
      <c r="J437" s="1"/>
      <c r="K437" s="1"/>
      <c r="L437" s="1"/>
      <c r="M437" s="1"/>
      <c r="O437" s="1" t="s">
        <v>278</v>
      </c>
      <c r="P437" s="1"/>
      <c r="Q437" s="1"/>
      <c r="R437" s="1"/>
      <c r="S437" s="1"/>
      <c r="T437" s="1"/>
      <c r="V437" s="2" t="s">
        <v>1</v>
      </c>
      <c r="W437" s="2" t="s">
        <v>235</v>
      </c>
      <c r="X437" s="1"/>
      <c r="Y437" s="1"/>
      <c r="Z437" s="1"/>
      <c r="AA437" s="1"/>
      <c r="AC437" s="2" t="s">
        <v>9</v>
      </c>
      <c r="AD437" s="2" t="s">
        <v>10</v>
      </c>
      <c r="AE437" s="1"/>
      <c r="AF437" s="1"/>
      <c r="AG437" s="1"/>
      <c r="AH437" s="1"/>
      <c r="AJ437" s="2" t="s">
        <v>276</v>
      </c>
      <c r="AK437" s="1"/>
      <c r="AL437" s="1"/>
      <c r="AM437" s="1"/>
      <c r="AN437" s="1"/>
      <c r="AO437" s="1"/>
    </row>
    <row r="438" spans="1:41" x14ac:dyDescent="0.25">
      <c r="A438" s="1"/>
      <c r="B438" s="1"/>
      <c r="C438" s="1"/>
      <c r="D438" s="1"/>
      <c r="E438" s="1"/>
      <c r="F438" s="1"/>
      <c r="H438" s="1"/>
      <c r="I438" s="1"/>
      <c r="J438" s="1"/>
      <c r="K438" s="1"/>
      <c r="L438" s="1"/>
      <c r="M438" s="1"/>
      <c r="O438" s="2" t="s">
        <v>1</v>
      </c>
      <c r="P438" s="2" t="s">
        <v>235</v>
      </c>
      <c r="Q438" s="1"/>
      <c r="R438" s="1"/>
      <c r="S438" s="1"/>
      <c r="T438" s="1"/>
      <c r="V438" s="2" t="s">
        <v>3</v>
      </c>
      <c r="W438" s="2" t="s">
        <v>4</v>
      </c>
      <c r="X438" s="1"/>
      <c r="Y438" s="1"/>
      <c r="Z438" s="1"/>
      <c r="AA438" s="1"/>
      <c r="AC438" s="1"/>
      <c r="AD438" s="1"/>
      <c r="AE438" s="1"/>
      <c r="AF438" s="1"/>
      <c r="AG438" s="1"/>
      <c r="AH438" s="1"/>
      <c r="AJ438" s="1"/>
      <c r="AK438" s="1"/>
      <c r="AL438" s="1"/>
      <c r="AM438" s="1"/>
      <c r="AN438" s="1"/>
      <c r="AO438" s="1"/>
    </row>
    <row r="439" spans="1:41" x14ac:dyDescent="0.25">
      <c r="A439" s="3" t="s">
        <v>11</v>
      </c>
      <c r="B439" s="4" t="s">
        <v>12</v>
      </c>
      <c r="C439" s="4" t="s">
        <v>15</v>
      </c>
      <c r="D439" s="4" t="s">
        <v>13</v>
      </c>
      <c r="E439" s="4" t="s">
        <v>16</v>
      </c>
      <c r="F439" s="4" t="s">
        <v>17</v>
      </c>
      <c r="H439" s="2" t="s">
        <v>52</v>
      </c>
      <c r="I439" s="1"/>
      <c r="J439" s="1"/>
      <c r="K439" s="1"/>
      <c r="L439" s="1"/>
      <c r="M439" s="1"/>
      <c r="O439" s="2" t="s">
        <v>3</v>
      </c>
      <c r="P439" s="2" t="s">
        <v>4</v>
      </c>
      <c r="Q439" s="1"/>
      <c r="R439" s="1"/>
      <c r="S439" s="1"/>
      <c r="T439" s="1"/>
      <c r="V439" s="2" t="s">
        <v>5</v>
      </c>
      <c r="W439" s="2" t="s">
        <v>6</v>
      </c>
      <c r="X439" s="1"/>
      <c r="Y439" s="1"/>
      <c r="Z439" s="1"/>
      <c r="AA439" s="1"/>
      <c r="AC439" s="3" t="s">
        <v>11</v>
      </c>
      <c r="AD439" s="4" t="s">
        <v>12</v>
      </c>
      <c r="AE439" s="4" t="s">
        <v>15</v>
      </c>
      <c r="AF439" s="4" t="s">
        <v>13</v>
      </c>
      <c r="AG439" s="4" t="s">
        <v>16</v>
      </c>
      <c r="AH439" s="4" t="s">
        <v>17</v>
      </c>
      <c r="AJ439" s="2" t="s">
        <v>52</v>
      </c>
      <c r="AK439" s="1"/>
      <c r="AL439" s="1"/>
      <c r="AM439" s="1"/>
      <c r="AN439" s="1"/>
      <c r="AO439" s="1"/>
    </row>
    <row r="440" spans="1:41" x14ac:dyDescent="0.25">
      <c r="A440" s="5" t="s">
        <v>18</v>
      </c>
      <c r="B440" s="6"/>
      <c r="C440" s="6"/>
      <c r="D440" s="7" t="s">
        <v>13</v>
      </c>
      <c r="E440" s="6"/>
      <c r="F440" s="6"/>
      <c r="H440" s="1"/>
      <c r="I440" s="1"/>
      <c r="J440" s="1"/>
      <c r="K440" s="1"/>
      <c r="L440" s="1"/>
      <c r="M440" s="1"/>
      <c r="O440" s="2" t="s">
        <v>5</v>
      </c>
      <c r="P440" s="2" t="s">
        <v>6</v>
      </c>
      <c r="Q440" s="1"/>
      <c r="R440" s="1"/>
      <c r="S440" s="1"/>
      <c r="T440" s="1"/>
      <c r="V440" s="2" t="s">
        <v>7</v>
      </c>
      <c r="W440" s="2" t="s">
        <v>152</v>
      </c>
      <c r="X440" s="1"/>
      <c r="Y440" s="1"/>
      <c r="Z440" s="1"/>
      <c r="AA440" s="1"/>
      <c r="AC440" s="5" t="s">
        <v>18</v>
      </c>
      <c r="AD440" s="6"/>
      <c r="AE440" s="6"/>
      <c r="AF440" s="7" t="s">
        <v>13</v>
      </c>
      <c r="AG440" s="6"/>
      <c r="AH440" s="6"/>
      <c r="AJ440" s="1"/>
      <c r="AK440" s="1"/>
      <c r="AL440" s="1"/>
      <c r="AM440" s="1"/>
      <c r="AN440" s="1"/>
      <c r="AO440" s="1"/>
    </row>
    <row r="441" spans="1:41" x14ac:dyDescent="0.25">
      <c r="A441" s="8" t="s">
        <v>236</v>
      </c>
      <c r="B441" s="9">
        <v>3155</v>
      </c>
      <c r="C441" s="9">
        <v>3155</v>
      </c>
      <c r="D441" s="7" t="s">
        <v>237</v>
      </c>
      <c r="E441" s="10"/>
      <c r="F441" s="9"/>
      <c r="H441" s="1" t="s">
        <v>277</v>
      </c>
      <c r="I441" s="1"/>
      <c r="J441" s="1"/>
      <c r="K441" s="1"/>
      <c r="L441" s="1"/>
      <c r="M441" s="1"/>
      <c r="O441" s="2" t="s">
        <v>7</v>
      </c>
      <c r="P441" s="2" t="s">
        <v>152</v>
      </c>
      <c r="Q441" s="1"/>
      <c r="R441" s="1"/>
      <c r="S441" s="1"/>
      <c r="T441" s="1"/>
      <c r="V441" s="2" t="s">
        <v>9</v>
      </c>
      <c r="W441" s="2" t="s">
        <v>133</v>
      </c>
      <c r="X441" s="1"/>
      <c r="Y441" s="1"/>
      <c r="Z441" s="1"/>
      <c r="AA441" s="1"/>
      <c r="AC441" s="8" t="s">
        <v>236</v>
      </c>
      <c r="AD441" s="9">
        <v>4315</v>
      </c>
      <c r="AE441" s="9">
        <v>4315</v>
      </c>
      <c r="AF441" s="7" t="s">
        <v>237</v>
      </c>
      <c r="AG441" s="10"/>
      <c r="AH441" s="9"/>
      <c r="AJ441" s="1" t="s">
        <v>277</v>
      </c>
      <c r="AK441" s="1"/>
      <c r="AL441" s="1"/>
      <c r="AM441" s="1"/>
      <c r="AN441" s="1"/>
      <c r="AO441" s="1"/>
    </row>
    <row r="442" spans="1:41" x14ac:dyDescent="0.25">
      <c r="A442" s="8" t="s">
        <v>72</v>
      </c>
      <c r="B442" s="9">
        <v>3000</v>
      </c>
      <c r="C442" s="9">
        <v>3000</v>
      </c>
      <c r="D442" s="7" t="s">
        <v>237</v>
      </c>
      <c r="E442" s="10">
        <v>1.31</v>
      </c>
      <c r="F442" s="9">
        <f>C442*E442</f>
        <v>3930</v>
      </c>
      <c r="H442" s="2" t="s">
        <v>1</v>
      </c>
      <c r="I442" s="2" t="s">
        <v>235</v>
      </c>
      <c r="J442" s="1"/>
      <c r="K442" s="1"/>
      <c r="L442" s="1"/>
      <c r="M442" s="1"/>
      <c r="O442" s="2" t="s">
        <v>9</v>
      </c>
      <c r="P442" s="2" t="s">
        <v>10</v>
      </c>
      <c r="Q442" s="1"/>
      <c r="R442" s="1"/>
      <c r="S442" s="1"/>
      <c r="T442" s="1"/>
      <c r="V442" s="1"/>
      <c r="W442" s="1"/>
      <c r="X442" s="1"/>
      <c r="Y442" s="1"/>
      <c r="Z442" s="1"/>
      <c r="AA442" s="1"/>
      <c r="AC442" s="8" t="s">
        <v>72</v>
      </c>
      <c r="AD442" s="9">
        <v>4100</v>
      </c>
      <c r="AE442" s="9">
        <v>4100</v>
      </c>
      <c r="AF442" s="7" t="s">
        <v>237</v>
      </c>
      <c r="AG442" s="10">
        <v>1.31</v>
      </c>
      <c r="AH442" s="9">
        <f>AE442*AG442</f>
        <v>5371</v>
      </c>
      <c r="AJ442" s="2" t="s">
        <v>1</v>
      </c>
      <c r="AK442" s="2" t="s">
        <v>235</v>
      </c>
      <c r="AL442" s="1"/>
      <c r="AM442" s="1"/>
      <c r="AN442" s="1"/>
      <c r="AO442" s="1"/>
    </row>
    <row r="443" spans="1:41" x14ac:dyDescent="0.25">
      <c r="A443" s="5" t="s">
        <v>23</v>
      </c>
      <c r="B443" s="6"/>
      <c r="C443" s="6"/>
      <c r="D443" s="7" t="s">
        <v>13</v>
      </c>
      <c r="E443" s="6"/>
      <c r="F443" s="6">
        <f>SUM(F441:F442)</f>
        <v>3930</v>
      </c>
      <c r="H443" s="2" t="s">
        <v>3</v>
      </c>
      <c r="I443" s="2" t="s">
        <v>4</v>
      </c>
      <c r="J443" s="1"/>
      <c r="K443" s="1"/>
      <c r="L443" s="1"/>
      <c r="M443" s="1"/>
      <c r="O443" s="1"/>
      <c r="P443" s="1"/>
      <c r="Q443" s="1"/>
      <c r="R443" s="1"/>
      <c r="S443" s="1"/>
      <c r="T443" s="1"/>
      <c r="V443" s="3" t="s">
        <v>11</v>
      </c>
      <c r="W443" s="4" t="s">
        <v>12</v>
      </c>
      <c r="X443" s="4" t="s">
        <v>15</v>
      </c>
      <c r="Y443" s="4" t="s">
        <v>13</v>
      </c>
      <c r="Z443" s="4" t="s">
        <v>16</v>
      </c>
      <c r="AA443" s="4" t="s">
        <v>17</v>
      </c>
      <c r="AC443" s="5" t="s">
        <v>23</v>
      </c>
      <c r="AD443" s="6"/>
      <c r="AE443" s="6"/>
      <c r="AF443" s="7" t="s">
        <v>13</v>
      </c>
      <c r="AG443" s="6"/>
      <c r="AH443" s="6">
        <f>SUM(AH441:AH442)</f>
        <v>5371</v>
      </c>
      <c r="AJ443" s="2" t="s">
        <v>3</v>
      </c>
      <c r="AK443" s="2" t="s">
        <v>4</v>
      </c>
      <c r="AL443" s="1"/>
      <c r="AM443" s="1"/>
      <c r="AN443" s="1"/>
      <c r="AO443" s="1"/>
    </row>
    <row r="444" spans="1:41" x14ac:dyDescent="0.25">
      <c r="A444" s="8" t="s">
        <v>13</v>
      </c>
      <c r="B444" s="9"/>
      <c r="C444" s="9"/>
      <c r="D444" s="7" t="s">
        <v>13</v>
      </c>
      <c r="E444" s="9"/>
      <c r="F444" s="9"/>
      <c r="H444" s="2" t="s">
        <v>5</v>
      </c>
      <c r="I444" s="2" t="s">
        <v>6</v>
      </c>
      <c r="J444" s="1"/>
      <c r="K444" s="1"/>
      <c r="L444" s="1"/>
      <c r="M444" s="1"/>
      <c r="O444" s="3" t="s">
        <v>11</v>
      </c>
      <c r="P444" s="4" t="s">
        <v>12</v>
      </c>
      <c r="Q444" s="4" t="s">
        <v>15</v>
      </c>
      <c r="R444" s="4" t="s">
        <v>13</v>
      </c>
      <c r="S444" s="4" t="s">
        <v>16</v>
      </c>
      <c r="T444" s="4" t="s">
        <v>17</v>
      </c>
      <c r="V444" s="5" t="s">
        <v>18</v>
      </c>
      <c r="W444" s="6"/>
      <c r="X444" s="6"/>
      <c r="Y444" s="7" t="s">
        <v>13</v>
      </c>
      <c r="Z444" s="6"/>
      <c r="AA444" s="6"/>
      <c r="AC444" s="8" t="s">
        <v>13</v>
      </c>
      <c r="AD444" s="9"/>
      <c r="AE444" s="9"/>
      <c r="AF444" s="7" t="s">
        <v>13</v>
      </c>
      <c r="AG444" s="9"/>
      <c r="AH444" s="9"/>
      <c r="AJ444" s="2" t="s">
        <v>5</v>
      </c>
      <c r="AK444" s="2" t="s">
        <v>6</v>
      </c>
      <c r="AL444" s="1"/>
      <c r="AM444" s="1"/>
      <c r="AN444" s="1"/>
      <c r="AO444" s="1"/>
    </row>
    <row r="445" spans="1:41" x14ac:dyDescent="0.25">
      <c r="A445" s="5" t="s">
        <v>24</v>
      </c>
      <c r="B445" s="6"/>
      <c r="C445" s="6"/>
      <c r="D445" s="7" t="s">
        <v>13</v>
      </c>
      <c r="E445" s="6"/>
      <c r="F445" s="6"/>
      <c r="H445" s="2" t="s">
        <v>7</v>
      </c>
      <c r="I445" s="2" t="s">
        <v>8</v>
      </c>
      <c r="J445" s="1"/>
      <c r="K445" s="1"/>
      <c r="L445" s="1"/>
      <c r="M445" s="1"/>
      <c r="O445" s="5" t="s">
        <v>18</v>
      </c>
      <c r="P445" s="6"/>
      <c r="Q445" s="6"/>
      <c r="R445" s="7" t="s">
        <v>13</v>
      </c>
      <c r="S445" s="6"/>
      <c r="T445" s="6"/>
      <c r="V445" s="8" t="s">
        <v>236</v>
      </c>
      <c r="W445" s="9">
        <v>3895</v>
      </c>
      <c r="X445" s="9">
        <v>3895</v>
      </c>
      <c r="Y445" s="7" t="s">
        <v>237</v>
      </c>
      <c r="Z445" s="10"/>
      <c r="AA445" s="9"/>
      <c r="AC445" s="5" t="s">
        <v>24</v>
      </c>
      <c r="AD445" s="6"/>
      <c r="AE445" s="6"/>
      <c r="AF445" s="7" t="s">
        <v>13</v>
      </c>
      <c r="AG445" s="6"/>
      <c r="AH445" s="6"/>
      <c r="AJ445" s="2" t="s">
        <v>7</v>
      </c>
      <c r="AK445" s="2" t="s">
        <v>187</v>
      </c>
      <c r="AL445" s="1"/>
      <c r="AM445" s="1"/>
      <c r="AN445" s="1"/>
      <c r="AO445" s="1"/>
    </row>
    <row r="446" spans="1:41" x14ac:dyDescent="0.25">
      <c r="A446" s="8" t="s">
        <v>25</v>
      </c>
      <c r="B446" s="9"/>
      <c r="C446" s="9">
        <v>-60</v>
      </c>
      <c r="D446" s="7" t="s">
        <v>21</v>
      </c>
      <c r="E446" s="10">
        <v>3</v>
      </c>
      <c r="F446" s="9">
        <f>C446*E446</f>
        <v>-180</v>
      </c>
      <c r="H446" s="2" t="s">
        <v>9</v>
      </c>
      <c r="I446" s="2" t="s">
        <v>133</v>
      </c>
      <c r="J446" s="1"/>
      <c r="K446" s="1"/>
      <c r="L446" s="1"/>
      <c r="M446" s="1"/>
      <c r="O446" s="8" t="s">
        <v>236</v>
      </c>
      <c r="P446" s="9">
        <v>3895</v>
      </c>
      <c r="Q446" s="9">
        <v>3895</v>
      </c>
      <c r="R446" s="7" t="s">
        <v>237</v>
      </c>
      <c r="S446" s="10"/>
      <c r="T446" s="9"/>
      <c r="V446" s="8" t="s">
        <v>72</v>
      </c>
      <c r="W446" s="9">
        <v>3700</v>
      </c>
      <c r="X446" s="9">
        <v>3700</v>
      </c>
      <c r="Y446" s="7" t="s">
        <v>237</v>
      </c>
      <c r="Z446" s="10">
        <v>1.31</v>
      </c>
      <c r="AA446" s="9">
        <f>X446*Z446</f>
        <v>4847</v>
      </c>
      <c r="AC446" s="8" t="s">
        <v>25</v>
      </c>
      <c r="AD446" s="9"/>
      <c r="AE446" s="9">
        <v>-60</v>
      </c>
      <c r="AF446" s="7" t="s">
        <v>21</v>
      </c>
      <c r="AG446" s="10">
        <v>3</v>
      </c>
      <c r="AH446" s="9">
        <f>AE446*AG446</f>
        <v>-180</v>
      </c>
      <c r="AJ446" s="2" t="s">
        <v>9</v>
      </c>
      <c r="AK446" s="2" t="s">
        <v>133</v>
      </c>
      <c r="AL446" s="1"/>
      <c r="AM446" s="1"/>
      <c r="AN446" s="1"/>
      <c r="AO446" s="1"/>
    </row>
    <row r="447" spans="1:41" x14ac:dyDescent="0.25">
      <c r="A447" s="8" t="s">
        <v>27</v>
      </c>
      <c r="B447" s="9"/>
      <c r="C447" s="9">
        <v>-30</v>
      </c>
      <c r="D447" s="7" t="s">
        <v>28</v>
      </c>
      <c r="E447" s="10"/>
      <c r="F447" s="9"/>
      <c r="H447" s="1"/>
      <c r="I447" s="1"/>
      <c r="J447" s="1"/>
      <c r="K447" s="1"/>
      <c r="L447" s="1"/>
      <c r="M447" s="1"/>
      <c r="O447" s="8" t="s">
        <v>72</v>
      </c>
      <c r="P447" s="9">
        <v>3700</v>
      </c>
      <c r="Q447" s="9">
        <v>3700</v>
      </c>
      <c r="R447" s="7" t="s">
        <v>237</v>
      </c>
      <c r="S447" s="10">
        <v>1.31</v>
      </c>
      <c r="T447" s="9">
        <f>Q447*S447</f>
        <v>4847</v>
      </c>
      <c r="V447" s="5" t="s">
        <v>23</v>
      </c>
      <c r="W447" s="6"/>
      <c r="X447" s="6"/>
      <c r="Y447" s="7" t="s">
        <v>13</v>
      </c>
      <c r="Z447" s="6"/>
      <c r="AA447" s="6">
        <f>SUM(AA445:AA446)</f>
        <v>4847</v>
      </c>
      <c r="AC447" s="8" t="s">
        <v>27</v>
      </c>
      <c r="AD447" s="9"/>
      <c r="AE447" s="9">
        <v>-30</v>
      </c>
      <c r="AF447" s="7" t="s">
        <v>28</v>
      </c>
      <c r="AG447" s="10"/>
      <c r="AH447" s="9"/>
      <c r="AJ447" s="1"/>
      <c r="AK447" s="1"/>
      <c r="AL447" s="1"/>
      <c r="AM447" s="1"/>
      <c r="AN447" s="1"/>
      <c r="AO447" s="1"/>
    </row>
    <row r="448" spans="1:41" x14ac:dyDescent="0.25">
      <c r="A448" s="8" t="s">
        <v>29</v>
      </c>
      <c r="B448" s="9"/>
      <c r="C448" s="9"/>
      <c r="D448" s="7" t="s">
        <v>30</v>
      </c>
      <c r="E448" s="9"/>
      <c r="F448" s="9">
        <v>-120</v>
      </c>
      <c r="H448" s="3" t="s">
        <v>11</v>
      </c>
      <c r="I448" s="4" t="s">
        <v>12</v>
      </c>
      <c r="J448" s="4" t="s">
        <v>15</v>
      </c>
      <c r="K448" s="4" t="s">
        <v>13</v>
      </c>
      <c r="L448" s="4" t="s">
        <v>16</v>
      </c>
      <c r="M448" s="4" t="s">
        <v>17</v>
      </c>
      <c r="O448" s="5" t="s">
        <v>23</v>
      </c>
      <c r="P448" s="6"/>
      <c r="Q448" s="6"/>
      <c r="R448" s="7" t="s">
        <v>13</v>
      </c>
      <c r="S448" s="6"/>
      <c r="T448" s="6">
        <f>SUM(T446:T447)</f>
        <v>4847</v>
      </c>
      <c r="V448" s="8" t="s">
        <v>13</v>
      </c>
      <c r="W448" s="9"/>
      <c r="X448" s="9"/>
      <c r="Y448" s="7" t="s">
        <v>13</v>
      </c>
      <c r="Z448" s="9"/>
      <c r="AA448" s="9"/>
      <c r="AC448" s="8" t="s">
        <v>29</v>
      </c>
      <c r="AD448" s="9"/>
      <c r="AE448" s="9"/>
      <c r="AF448" s="7" t="s">
        <v>30</v>
      </c>
      <c r="AG448" s="9"/>
      <c r="AH448" s="9">
        <v>-120</v>
      </c>
      <c r="AJ448" s="3" t="s">
        <v>11</v>
      </c>
      <c r="AK448" s="4" t="s">
        <v>12</v>
      </c>
      <c r="AL448" s="4" t="s">
        <v>15</v>
      </c>
      <c r="AM448" s="4" t="s">
        <v>13</v>
      </c>
      <c r="AN448" s="4" t="s">
        <v>16</v>
      </c>
      <c r="AO448" s="4" t="s">
        <v>17</v>
      </c>
    </row>
    <row r="449" spans="1:41" x14ac:dyDescent="0.25">
      <c r="A449" s="8" t="s">
        <v>74</v>
      </c>
      <c r="B449" s="9"/>
      <c r="C449" s="9">
        <v>-60</v>
      </c>
      <c r="D449" s="7" t="s">
        <v>30</v>
      </c>
      <c r="E449" s="10">
        <v>2.2000000000000002</v>
      </c>
      <c r="F449" s="9">
        <f>C449*E449</f>
        <v>-132</v>
      </c>
      <c r="H449" s="5" t="s">
        <v>18</v>
      </c>
      <c r="I449" s="6"/>
      <c r="J449" s="6"/>
      <c r="K449" s="7" t="s">
        <v>13</v>
      </c>
      <c r="L449" s="6"/>
      <c r="M449" s="6"/>
      <c r="O449" s="8" t="s">
        <v>13</v>
      </c>
      <c r="P449" s="9"/>
      <c r="Q449" s="9"/>
      <c r="R449" s="7" t="s">
        <v>13</v>
      </c>
      <c r="S449" s="9"/>
      <c r="T449" s="9"/>
      <c r="V449" s="5" t="s">
        <v>24</v>
      </c>
      <c r="W449" s="6"/>
      <c r="X449" s="6"/>
      <c r="Y449" s="7" t="s">
        <v>13</v>
      </c>
      <c r="Z449" s="6"/>
      <c r="AA449" s="6"/>
      <c r="AC449" s="8" t="s">
        <v>74</v>
      </c>
      <c r="AD449" s="9"/>
      <c r="AE449" s="9">
        <v>-84</v>
      </c>
      <c r="AF449" s="7" t="s">
        <v>30</v>
      </c>
      <c r="AG449" s="10">
        <v>2.2000000000000002</v>
      </c>
      <c r="AH449" s="9">
        <f>AE449*AG449</f>
        <v>-184.8</v>
      </c>
      <c r="AJ449" s="5" t="s">
        <v>18</v>
      </c>
      <c r="AK449" s="6"/>
      <c r="AL449" s="6"/>
      <c r="AM449" s="7" t="s">
        <v>13</v>
      </c>
      <c r="AN449" s="6"/>
      <c r="AO449" s="6"/>
    </row>
    <row r="450" spans="1:41" x14ac:dyDescent="0.25">
      <c r="A450" s="5" t="s">
        <v>34</v>
      </c>
      <c r="B450" s="6"/>
      <c r="C450" s="6"/>
      <c r="D450" s="7" t="s">
        <v>13</v>
      </c>
      <c r="E450" s="6"/>
      <c r="F450" s="6">
        <f>SUM(F445:F449)</f>
        <v>-432</v>
      </c>
      <c r="H450" s="8" t="s">
        <v>236</v>
      </c>
      <c r="I450" s="9">
        <v>6950</v>
      </c>
      <c r="J450" s="9">
        <v>6950</v>
      </c>
      <c r="K450" s="7" t="s">
        <v>237</v>
      </c>
      <c r="L450" s="10"/>
      <c r="M450" s="9"/>
      <c r="O450" s="5" t="s">
        <v>24</v>
      </c>
      <c r="P450" s="6"/>
      <c r="Q450" s="6"/>
      <c r="R450" s="7" t="s">
        <v>13</v>
      </c>
      <c r="S450" s="6"/>
      <c r="T450" s="6"/>
      <c r="V450" s="8" t="s">
        <v>25</v>
      </c>
      <c r="W450" s="9"/>
      <c r="X450" s="9">
        <v>-60</v>
      </c>
      <c r="Y450" s="7" t="s">
        <v>21</v>
      </c>
      <c r="Z450" s="10">
        <v>3</v>
      </c>
      <c r="AA450" s="9">
        <f>X450*Z450</f>
        <v>-180</v>
      </c>
      <c r="AC450" s="5" t="s">
        <v>34</v>
      </c>
      <c r="AD450" s="6"/>
      <c r="AE450" s="6"/>
      <c r="AF450" s="7" t="s">
        <v>13</v>
      </c>
      <c r="AG450" s="6"/>
      <c r="AH450" s="6">
        <f>SUM(AH445:AH449)</f>
        <v>-484.8</v>
      </c>
      <c r="AJ450" s="8" t="s">
        <v>236</v>
      </c>
      <c r="AK450" s="9">
        <v>11365</v>
      </c>
      <c r="AL450" s="9">
        <v>11365</v>
      </c>
      <c r="AM450" s="7" t="s">
        <v>237</v>
      </c>
      <c r="AN450" s="10"/>
      <c r="AO450" s="9"/>
    </row>
    <row r="451" spans="1:41" x14ac:dyDescent="0.25">
      <c r="A451" s="5" t="s">
        <v>35</v>
      </c>
      <c r="B451" s="6"/>
      <c r="C451" s="6"/>
      <c r="D451" s="7" t="s">
        <v>13</v>
      </c>
      <c r="E451" s="6"/>
      <c r="F451" s="6">
        <f>SUM(F443,F450)</f>
        <v>3498</v>
      </c>
      <c r="H451" s="8" t="s">
        <v>72</v>
      </c>
      <c r="I451" s="9">
        <v>6600</v>
      </c>
      <c r="J451" s="9">
        <v>6600</v>
      </c>
      <c r="K451" s="7" t="s">
        <v>237</v>
      </c>
      <c r="L451" s="10">
        <v>1.31</v>
      </c>
      <c r="M451" s="9">
        <f>J451*L451</f>
        <v>8646</v>
      </c>
      <c r="O451" s="8" t="s">
        <v>25</v>
      </c>
      <c r="P451" s="9"/>
      <c r="Q451" s="9">
        <v>-60</v>
      </c>
      <c r="R451" s="7" t="s">
        <v>21</v>
      </c>
      <c r="S451" s="10">
        <v>3</v>
      </c>
      <c r="T451" s="9">
        <f>Q451*S451</f>
        <v>-180</v>
      </c>
      <c r="V451" s="8" t="s">
        <v>26</v>
      </c>
      <c r="W451" s="9"/>
      <c r="X451" s="9">
        <v>-139</v>
      </c>
      <c r="Y451" s="7" t="s">
        <v>21</v>
      </c>
      <c r="Z451" s="10">
        <v>7.75</v>
      </c>
      <c r="AA451" s="9">
        <f>X451*Z451</f>
        <v>-1077.25</v>
      </c>
      <c r="AC451" s="5" t="s">
        <v>35</v>
      </c>
      <c r="AD451" s="6"/>
      <c r="AE451" s="6"/>
      <c r="AF451" s="7" t="s">
        <v>13</v>
      </c>
      <c r="AG451" s="6"/>
      <c r="AH451" s="6">
        <f>SUM(AH443,AH450)</f>
        <v>4886.2</v>
      </c>
      <c r="AJ451" s="8" t="s">
        <v>72</v>
      </c>
      <c r="AK451" s="9">
        <v>10800</v>
      </c>
      <c r="AL451" s="9">
        <v>10800</v>
      </c>
      <c r="AM451" s="7" t="s">
        <v>237</v>
      </c>
      <c r="AN451" s="10">
        <v>1.31</v>
      </c>
      <c r="AO451" s="9">
        <f>AL451*AN451</f>
        <v>14148</v>
      </c>
    </row>
    <row r="452" spans="1:41" x14ac:dyDescent="0.25">
      <c r="A452" s="8" t="s">
        <v>13</v>
      </c>
      <c r="B452" s="9"/>
      <c r="C452" s="9"/>
      <c r="D452" s="7" t="s">
        <v>13</v>
      </c>
      <c r="E452" s="9"/>
      <c r="F452" s="9"/>
      <c r="H452" s="5" t="s">
        <v>23</v>
      </c>
      <c r="I452" s="6"/>
      <c r="J452" s="6"/>
      <c r="K452" s="7" t="s">
        <v>13</v>
      </c>
      <c r="L452" s="6"/>
      <c r="M452" s="6">
        <f>SUM(M450:M451)</f>
        <v>8646</v>
      </c>
      <c r="O452" s="8" t="s">
        <v>27</v>
      </c>
      <c r="P452" s="9"/>
      <c r="Q452" s="9">
        <v>-30</v>
      </c>
      <c r="R452" s="7" t="s">
        <v>28</v>
      </c>
      <c r="S452" s="10"/>
      <c r="T452" s="9"/>
      <c r="V452" s="8" t="s">
        <v>73</v>
      </c>
      <c r="W452" s="9"/>
      <c r="X452" s="9">
        <v>-16</v>
      </c>
      <c r="Y452" s="7" t="s">
        <v>21</v>
      </c>
      <c r="Z452" s="10">
        <v>12</v>
      </c>
      <c r="AA452" s="9">
        <f>X452*Z452</f>
        <v>-192</v>
      </c>
      <c r="AC452" s="8" t="s">
        <v>13</v>
      </c>
      <c r="AD452" s="9"/>
      <c r="AE452" s="9"/>
      <c r="AF452" s="7" t="s">
        <v>13</v>
      </c>
      <c r="AG452" s="9"/>
      <c r="AH452" s="9"/>
      <c r="AJ452" s="5" t="s">
        <v>23</v>
      </c>
      <c r="AK452" s="6"/>
      <c r="AL452" s="6"/>
      <c r="AM452" s="7" t="s">
        <v>13</v>
      </c>
      <c r="AN452" s="6"/>
      <c r="AO452" s="6">
        <f>SUM(AO450:AO451)</f>
        <v>14148</v>
      </c>
    </row>
    <row r="453" spans="1:41" x14ac:dyDescent="0.25">
      <c r="A453" s="5" t="s">
        <v>36</v>
      </c>
      <c r="B453" s="6"/>
      <c r="C453" s="6"/>
      <c r="D453" s="7" t="s">
        <v>13</v>
      </c>
      <c r="E453" s="6"/>
      <c r="F453" s="6"/>
      <c r="H453" s="8" t="s">
        <v>13</v>
      </c>
      <c r="I453" s="9"/>
      <c r="J453" s="9"/>
      <c r="K453" s="7" t="s">
        <v>13</v>
      </c>
      <c r="L453" s="9"/>
      <c r="M453" s="9"/>
      <c r="O453" s="8" t="s">
        <v>29</v>
      </c>
      <c r="P453" s="9"/>
      <c r="Q453" s="9"/>
      <c r="R453" s="7" t="s">
        <v>30</v>
      </c>
      <c r="S453" s="9"/>
      <c r="T453" s="9">
        <v>-120</v>
      </c>
      <c r="V453" s="8" t="s">
        <v>134</v>
      </c>
      <c r="W453" s="9"/>
      <c r="X453" s="9">
        <v>-110</v>
      </c>
      <c r="Y453" s="7" t="s">
        <v>21</v>
      </c>
      <c r="Z453" s="10">
        <v>6</v>
      </c>
      <c r="AA453" s="9">
        <f>X453*Z453</f>
        <v>-660</v>
      </c>
      <c r="AC453" s="5" t="s">
        <v>36</v>
      </c>
      <c r="AD453" s="6"/>
      <c r="AE453" s="6"/>
      <c r="AF453" s="7" t="s">
        <v>13</v>
      </c>
      <c r="AG453" s="6"/>
      <c r="AH453" s="6"/>
      <c r="AJ453" s="8" t="s">
        <v>13</v>
      </c>
      <c r="AK453" s="9"/>
      <c r="AL453" s="9"/>
      <c r="AM453" s="7" t="s">
        <v>13</v>
      </c>
      <c r="AN453" s="9"/>
      <c r="AO453" s="9"/>
    </row>
    <row r="454" spans="1:41" x14ac:dyDescent="0.25">
      <c r="A454" s="8" t="s">
        <v>37</v>
      </c>
      <c r="B454" s="9"/>
      <c r="C454" s="9">
        <v>-1</v>
      </c>
      <c r="D454" s="7" t="s">
        <v>13</v>
      </c>
      <c r="E454" s="9">
        <v>652.5</v>
      </c>
      <c r="F454" s="9">
        <f t="shared" ref="F454:F461" si="46">C454*E454</f>
        <v>-652.5</v>
      </c>
      <c r="H454" s="5" t="s">
        <v>24</v>
      </c>
      <c r="I454" s="6"/>
      <c r="J454" s="6"/>
      <c r="K454" s="7" t="s">
        <v>13</v>
      </c>
      <c r="L454" s="6"/>
      <c r="M454" s="6"/>
      <c r="O454" s="8" t="s">
        <v>74</v>
      </c>
      <c r="P454" s="9"/>
      <c r="Q454" s="9">
        <v>-78</v>
      </c>
      <c r="R454" s="7" t="s">
        <v>30</v>
      </c>
      <c r="S454" s="10">
        <v>2.2000000000000002</v>
      </c>
      <c r="T454" s="9">
        <f>Q454*S454</f>
        <v>-171.60000000000002</v>
      </c>
      <c r="V454" s="8" t="s">
        <v>29</v>
      </c>
      <c r="W454" s="9"/>
      <c r="X454" s="9"/>
      <c r="Y454" s="7" t="s">
        <v>30</v>
      </c>
      <c r="Z454" s="9"/>
      <c r="AA454" s="9">
        <v>-120</v>
      </c>
      <c r="AC454" s="8" t="s">
        <v>37</v>
      </c>
      <c r="AD454" s="9"/>
      <c r="AE454" s="9">
        <v>-1</v>
      </c>
      <c r="AF454" s="7" t="s">
        <v>13</v>
      </c>
      <c r="AG454" s="9">
        <v>725</v>
      </c>
      <c r="AH454" s="9">
        <f t="shared" ref="AH454:AH461" si="47">AE454*AG454</f>
        <v>-725</v>
      </c>
      <c r="AJ454" s="5" t="s">
        <v>24</v>
      </c>
      <c r="AK454" s="6"/>
      <c r="AL454" s="6"/>
      <c r="AM454" s="7" t="s">
        <v>13</v>
      </c>
      <c r="AN454" s="6"/>
      <c r="AO454" s="6"/>
    </row>
    <row r="455" spans="1:41" x14ac:dyDescent="0.25">
      <c r="A455" s="8" t="s">
        <v>38</v>
      </c>
      <c r="B455" s="9"/>
      <c r="C455" s="9">
        <v>-30</v>
      </c>
      <c r="D455" s="7" t="s">
        <v>13</v>
      </c>
      <c r="E455" s="9">
        <v>19.8</v>
      </c>
      <c r="F455" s="9">
        <f t="shared" si="46"/>
        <v>-594</v>
      </c>
      <c r="H455" s="8" t="s">
        <v>25</v>
      </c>
      <c r="I455" s="9"/>
      <c r="J455" s="9">
        <v>-200</v>
      </c>
      <c r="K455" s="7" t="s">
        <v>21</v>
      </c>
      <c r="L455" s="10">
        <v>3.2</v>
      </c>
      <c r="M455" s="9">
        <f>J455*L455</f>
        <v>-640</v>
      </c>
      <c r="O455" s="5" t="s">
        <v>34</v>
      </c>
      <c r="P455" s="6"/>
      <c r="Q455" s="6"/>
      <c r="R455" s="7" t="s">
        <v>13</v>
      </c>
      <c r="S455" s="6"/>
      <c r="T455" s="6">
        <f>SUM(T450:T454)</f>
        <v>-471.6</v>
      </c>
      <c r="V455" s="8" t="s">
        <v>74</v>
      </c>
      <c r="W455" s="9"/>
      <c r="X455" s="9">
        <v>-78</v>
      </c>
      <c r="Y455" s="7" t="s">
        <v>30</v>
      </c>
      <c r="Z455" s="10">
        <v>2.2000000000000002</v>
      </c>
      <c r="AA455" s="9">
        <f>X455*Z455</f>
        <v>-171.60000000000002</v>
      </c>
      <c r="AC455" s="8" t="s">
        <v>38</v>
      </c>
      <c r="AD455" s="9"/>
      <c r="AE455" s="9">
        <v>-30</v>
      </c>
      <c r="AF455" s="7" t="s">
        <v>13</v>
      </c>
      <c r="AG455" s="9">
        <v>22</v>
      </c>
      <c r="AH455" s="9">
        <f t="shared" si="47"/>
        <v>-660</v>
      </c>
      <c r="AJ455" s="8" t="s">
        <v>25</v>
      </c>
      <c r="AK455" s="9"/>
      <c r="AL455" s="9">
        <v>-200</v>
      </c>
      <c r="AM455" s="7" t="s">
        <v>21</v>
      </c>
      <c r="AN455" s="10">
        <v>3.2</v>
      </c>
      <c r="AO455" s="9">
        <f>AL455*AN455</f>
        <v>-640</v>
      </c>
    </row>
    <row r="456" spans="1:41" x14ac:dyDescent="0.25">
      <c r="A456" s="8" t="s">
        <v>40</v>
      </c>
      <c r="B456" s="9"/>
      <c r="C456" s="9">
        <v>-1</v>
      </c>
      <c r="D456" s="7" t="s">
        <v>13</v>
      </c>
      <c r="E456" s="9">
        <v>380</v>
      </c>
      <c r="F456" s="9">
        <f t="shared" si="46"/>
        <v>-380</v>
      </c>
      <c r="H456" s="8" t="s">
        <v>26</v>
      </c>
      <c r="I456" s="9">
        <v>-179</v>
      </c>
      <c r="J456" s="9">
        <v>-179</v>
      </c>
      <c r="K456" s="7" t="s">
        <v>21</v>
      </c>
      <c r="L456" s="10">
        <v>7.75</v>
      </c>
      <c r="M456" s="9">
        <f>J456*L456</f>
        <v>-1387.25</v>
      </c>
      <c r="O456" s="5" t="s">
        <v>35</v>
      </c>
      <c r="P456" s="6"/>
      <c r="Q456" s="6"/>
      <c r="R456" s="7" t="s">
        <v>13</v>
      </c>
      <c r="S456" s="6"/>
      <c r="T456" s="6">
        <f>SUM(T448,T455)</f>
        <v>4375.3999999999996</v>
      </c>
      <c r="V456" s="5" t="s">
        <v>34</v>
      </c>
      <c r="W456" s="6"/>
      <c r="X456" s="6"/>
      <c r="Y456" s="7" t="s">
        <v>13</v>
      </c>
      <c r="Z456" s="6"/>
      <c r="AA456" s="6">
        <f>SUM(AA449:AA455)</f>
        <v>-2400.85</v>
      </c>
      <c r="AC456" s="8" t="s">
        <v>40</v>
      </c>
      <c r="AD456" s="9"/>
      <c r="AE456" s="9">
        <v>-1</v>
      </c>
      <c r="AF456" s="7" t="s">
        <v>13</v>
      </c>
      <c r="AG456" s="9">
        <v>400</v>
      </c>
      <c r="AH456" s="9">
        <f t="shared" si="47"/>
        <v>-400</v>
      </c>
      <c r="AJ456" s="8" t="s">
        <v>26</v>
      </c>
      <c r="AK456" s="9">
        <v>-205</v>
      </c>
      <c r="AL456" s="9">
        <v>-205</v>
      </c>
      <c r="AM456" s="7" t="s">
        <v>21</v>
      </c>
      <c r="AN456" s="10">
        <v>7.75</v>
      </c>
      <c r="AO456" s="9">
        <f>AL456*AN456</f>
        <v>-1588.75</v>
      </c>
    </row>
    <row r="457" spans="1:41" x14ac:dyDescent="0.25">
      <c r="A457" s="8" t="s">
        <v>41</v>
      </c>
      <c r="B457" s="9"/>
      <c r="C457" s="9">
        <v>-1</v>
      </c>
      <c r="D457" s="7" t="s">
        <v>13</v>
      </c>
      <c r="E457" s="9">
        <v>165</v>
      </c>
      <c r="F457" s="9">
        <f t="shared" si="46"/>
        <v>-165</v>
      </c>
      <c r="H457" s="8" t="s">
        <v>73</v>
      </c>
      <c r="I457" s="9">
        <v>-18</v>
      </c>
      <c r="J457" s="9">
        <v>-18</v>
      </c>
      <c r="K457" s="7" t="s">
        <v>21</v>
      </c>
      <c r="L457" s="10">
        <v>12</v>
      </c>
      <c r="M457" s="9">
        <f>J457*L457</f>
        <v>-216</v>
      </c>
      <c r="O457" s="8" t="s">
        <v>13</v>
      </c>
      <c r="P457" s="9"/>
      <c r="Q457" s="9"/>
      <c r="R457" s="7" t="s">
        <v>13</v>
      </c>
      <c r="S457" s="9"/>
      <c r="T457" s="9"/>
      <c r="V457" s="5" t="s">
        <v>35</v>
      </c>
      <c r="W457" s="6"/>
      <c r="X457" s="6"/>
      <c r="Y457" s="7" t="s">
        <v>13</v>
      </c>
      <c r="Z457" s="6"/>
      <c r="AA457" s="6">
        <f>SUM(AA447,AA456)</f>
        <v>2446.15</v>
      </c>
      <c r="AC457" s="8" t="s">
        <v>41</v>
      </c>
      <c r="AD457" s="9"/>
      <c r="AE457" s="9">
        <v>-1</v>
      </c>
      <c r="AF457" s="7" t="s">
        <v>13</v>
      </c>
      <c r="AG457" s="9">
        <v>165</v>
      </c>
      <c r="AH457" s="9">
        <f t="shared" si="47"/>
        <v>-165</v>
      </c>
      <c r="AJ457" s="8" t="s">
        <v>73</v>
      </c>
      <c r="AK457" s="9">
        <v>-30</v>
      </c>
      <c r="AL457" s="9">
        <v>-30</v>
      </c>
      <c r="AM457" s="7" t="s">
        <v>21</v>
      </c>
      <c r="AN457" s="10">
        <v>12</v>
      </c>
      <c r="AO457" s="9">
        <f>AL457*AN457</f>
        <v>-360</v>
      </c>
    </row>
    <row r="458" spans="1:41" x14ac:dyDescent="0.25">
      <c r="A458" s="8" t="s">
        <v>42</v>
      </c>
      <c r="B458" s="9"/>
      <c r="C458" s="9">
        <v>-1</v>
      </c>
      <c r="D458" s="7" t="s">
        <v>13</v>
      </c>
      <c r="E458" s="9">
        <v>180</v>
      </c>
      <c r="F458" s="9">
        <f t="shared" si="46"/>
        <v>-180</v>
      </c>
      <c r="H458" s="8" t="s">
        <v>134</v>
      </c>
      <c r="I458" s="9">
        <v>-116</v>
      </c>
      <c r="J458" s="9">
        <v>-116</v>
      </c>
      <c r="K458" s="7" t="s">
        <v>21</v>
      </c>
      <c r="L458" s="10">
        <v>6</v>
      </c>
      <c r="M458" s="9">
        <f>J458*L458</f>
        <v>-696</v>
      </c>
      <c r="O458" s="5" t="s">
        <v>36</v>
      </c>
      <c r="P458" s="6"/>
      <c r="Q458" s="6"/>
      <c r="R458" s="7" t="s">
        <v>13</v>
      </c>
      <c r="S458" s="6"/>
      <c r="T458" s="6"/>
      <c r="V458" s="8" t="s">
        <v>13</v>
      </c>
      <c r="W458" s="9"/>
      <c r="X458" s="9"/>
      <c r="Y458" s="7" t="s">
        <v>13</v>
      </c>
      <c r="Z458" s="9"/>
      <c r="AA458" s="9"/>
      <c r="AC458" s="8" t="s">
        <v>42</v>
      </c>
      <c r="AD458" s="9"/>
      <c r="AE458" s="9">
        <v>-1</v>
      </c>
      <c r="AF458" s="7" t="s">
        <v>13</v>
      </c>
      <c r="AG458" s="9">
        <v>180</v>
      </c>
      <c r="AH458" s="9">
        <f t="shared" si="47"/>
        <v>-180</v>
      </c>
      <c r="AJ458" s="8" t="s">
        <v>134</v>
      </c>
      <c r="AK458" s="9">
        <v>-160</v>
      </c>
      <c r="AL458" s="9">
        <v>-160</v>
      </c>
      <c r="AM458" s="7" t="s">
        <v>21</v>
      </c>
      <c r="AN458" s="10">
        <v>6</v>
      </c>
      <c r="AO458" s="9">
        <f>AL458*AN458</f>
        <v>-960</v>
      </c>
    </row>
    <row r="459" spans="1:41" x14ac:dyDescent="0.25">
      <c r="A459" s="8" t="s">
        <v>192</v>
      </c>
      <c r="B459" s="9"/>
      <c r="C459" s="9">
        <v>-1</v>
      </c>
      <c r="D459" s="7" t="s">
        <v>13</v>
      </c>
      <c r="E459" s="9">
        <v>250</v>
      </c>
      <c r="F459" s="9">
        <f t="shared" si="46"/>
        <v>-250</v>
      </c>
      <c r="H459" s="8" t="s">
        <v>29</v>
      </c>
      <c r="I459" s="9"/>
      <c r="J459" s="9"/>
      <c r="K459" s="7" t="s">
        <v>30</v>
      </c>
      <c r="L459" s="9"/>
      <c r="M459" s="9">
        <v>-350</v>
      </c>
      <c r="O459" s="8" t="s">
        <v>37</v>
      </c>
      <c r="P459" s="9"/>
      <c r="Q459" s="9">
        <v>-1</v>
      </c>
      <c r="R459" s="7" t="s">
        <v>13</v>
      </c>
      <c r="S459" s="9">
        <v>652.5</v>
      </c>
      <c r="T459" s="9">
        <f t="shared" ref="T459:T469" si="48">Q459*S459</f>
        <v>-652.5</v>
      </c>
      <c r="V459" s="5" t="s">
        <v>36</v>
      </c>
      <c r="W459" s="6"/>
      <c r="X459" s="6"/>
      <c r="Y459" s="7" t="s">
        <v>13</v>
      </c>
      <c r="Z459" s="6"/>
      <c r="AA459" s="6"/>
      <c r="AC459" s="8" t="s">
        <v>192</v>
      </c>
      <c r="AD459" s="9"/>
      <c r="AE459" s="9">
        <v>-1</v>
      </c>
      <c r="AF459" s="7" t="s">
        <v>13</v>
      </c>
      <c r="AG459" s="9">
        <v>250</v>
      </c>
      <c r="AH459" s="9">
        <f t="shared" si="47"/>
        <v>-250</v>
      </c>
      <c r="AJ459" s="8" t="s">
        <v>29</v>
      </c>
      <c r="AK459" s="9"/>
      <c r="AL459" s="9"/>
      <c r="AM459" s="7" t="s">
        <v>30</v>
      </c>
      <c r="AN459" s="9"/>
      <c r="AO459" s="9">
        <v>-350</v>
      </c>
    </row>
    <row r="460" spans="1:41" x14ac:dyDescent="0.25">
      <c r="A460" s="8" t="s">
        <v>246</v>
      </c>
      <c r="B460" s="9"/>
      <c r="C460" s="9">
        <v>-1</v>
      </c>
      <c r="D460" s="7" t="s">
        <v>13</v>
      </c>
      <c r="E460" s="9">
        <v>170</v>
      </c>
      <c r="F460" s="9">
        <f t="shared" si="46"/>
        <v>-170</v>
      </c>
      <c r="H460" s="8" t="s">
        <v>31</v>
      </c>
      <c r="I460" s="9"/>
      <c r="J460" s="9"/>
      <c r="K460" s="7" t="s">
        <v>30</v>
      </c>
      <c r="L460" s="9"/>
      <c r="M460" s="9">
        <v>-465</v>
      </c>
      <c r="O460" s="8" t="s">
        <v>38</v>
      </c>
      <c r="P460" s="9"/>
      <c r="Q460" s="9">
        <v>-30</v>
      </c>
      <c r="R460" s="7" t="s">
        <v>13</v>
      </c>
      <c r="S460" s="9">
        <v>19.8</v>
      </c>
      <c r="T460" s="9">
        <f t="shared" si="48"/>
        <v>-594</v>
      </c>
      <c r="V460" s="8" t="s">
        <v>37</v>
      </c>
      <c r="W460" s="9"/>
      <c r="X460" s="9">
        <v>-1</v>
      </c>
      <c r="Y460" s="7" t="s">
        <v>13</v>
      </c>
      <c r="Z460" s="9">
        <v>652.5</v>
      </c>
      <c r="AA460" s="9">
        <f t="shared" ref="AA460:AA470" si="49">X460*Z460</f>
        <v>-652.5</v>
      </c>
      <c r="AC460" s="8" t="s">
        <v>246</v>
      </c>
      <c r="AD460" s="9"/>
      <c r="AE460" s="9">
        <v>-1</v>
      </c>
      <c r="AF460" s="7" t="s">
        <v>13</v>
      </c>
      <c r="AG460" s="9">
        <v>170</v>
      </c>
      <c r="AH460" s="9">
        <f t="shared" si="47"/>
        <v>-170</v>
      </c>
      <c r="AJ460" s="8" t="s">
        <v>31</v>
      </c>
      <c r="AK460" s="9"/>
      <c r="AL460" s="9"/>
      <c r="AM460" s="7" t="s">
        <v>30</v>
      </c>
      <c r="AN460" s="9"/>
      <c r="AO460" s="9">
        <v>-465</v>
      </c>
    </row>
    <row r="461" spans="1:41" x14ac:dyDescent="0.25">
      <c r="A461" s="8" t="s">
        <v>275</v>
      </c>
      <c r="B461" s="9"/>
      <c r="C461" s="9">
        <v>-1</v>
      </c>
      <c r="D461" s="7" t="s">
        <v>13</v>
      </c>
      <c r="E461" s="9">
        <v>1115.5</v>
      </c>
      <c r="F461" s="9">
        <f t="shared" si="46"/>
        <v>-1115.5</v>
      </c>
      <c r="H461" s="8" t="s">
        <v>32</v>
      </c>
      <c r="I461" s="9"/>
      <c r="J461" s="9"/>
      <c r="K461" s="7" t="s">
        <v>30</v>
      </c>
      <c r="L461" s="9"/>
      <c r="M461" s="9">
        <v>-50</v>
      </c>
      <c r="O461" s="8" t="s">
        <v>40</v>
      </c>
      <c r="P461" s="9"/>
      <c r="Q461" s="9">
        <v>-1</v>
      </c>
      <c r="R461" s="7" t="s">
        <v>13</v>
      </c>
      <c r="S461" s="9">
        <v>380</v>
      </c>
      <c r="T461" s="9">
        <f t="shared" si="48"/>
        <v>-380</v>
      </c>
      <c r="V461" s="8" t="s">
        <v>39</v>
      </c>
      <c r="W461" s="9"/>
      <c r="X461" s="9">
        <v>-1</v>
      </c>
      <c r="Y461" s="7" t="s">
        <v>13</v>
      </c>
      <c r="Z461" s="9">
        <v>142.5</v>
      </c>
      <c r="AA461" s="9">
        <f t="shared" si="49"/>
        <v>-142.5</v>
      </c>
      <c r="AC461" s="8" t="s">
        <v>275</v>
      </c>
      <c r="AD461" s="9"/>
      <c r="AE461" s="9">
        <v>-1</v>
      </c>
      <c r="AF461" s="7" t="s">
        <v>13</v>
      </c>
      <c r="AG461" s="9">
        <v>1231.5</v>
      </c>
      <c r="AH461" s="9">
        <f t="shared" si="47"/>
        <v>-1231.5</v>
      </c>
      <c r="AJ461" s="8" t="s">
        <v>32</v>
      </c>
      <c r="AK461" s="9"/>
      <c r="AL461" s="9"/>
      <c r="AM461" s="7" t="s">
        <v>30</v>
      </c>
      <c r="AN461" s="9"/>
      <c r="AO461" s="9">
        <v>-50</v>
      </c>
    </row>
    <row r="462" spans="1:41" x14ac:dyDescent="0.25">
      <c r="A462" s="8" t="s">
        <v>48</v>
      </c>
      <c r="B462" s="9"/>
      <c r="C462" s="9"/>
      <c r="D462" s="7" t="s">
        <v>13</v>
      </c>
      <c r="E462" s="9"/>
      <c r="F462" s="9">
        <v>-500</v>
      </c>
      <c r="H462" s="8" t="s">
        <v>74</v>
      </c>
      <c r="I462" s="9"/>
      <c r="J462" s="9">
        <v>-123</v>
      </c>
      <c r="K462" s="7" t="s">
        <v>30</v>
      </c>
      <c r="L462" s="10">
        <v>2.2000000000000002</v>
      </c>
      <c r="M462" s="9">
        <f>J462*L462</f>
        <v>-270.60000000000002</v>
      </c>
      <c r="O462" s="8" t="s">
        <v>41</v>
      </c>
      <c r="P462" s="9"/>
      <c r="Q462" s="9">
        <v>-1</v>
      </c>
      <c r="R462" s="7" t="s">
        <v>13</v>
      </c>
      <c r="S462" s="9">
        <v>165</v>
      </c>
      <c r="T462" s="9">
        <f t="shared" si="48"/>
        <v>-165</v>
      </c>
      <c r="V462" s="8" t="s">
        <v>40</v>
      </c>
      <c r="W462" s="9"/>
      <c r="X462" s="9">
        <v>-1</v>
      </c>
      <c r="Y462" s="7" t="s">
        <v>13</v>
      </c>
      <c r="Z462" s="9">
        <v>380</v>
      </c>
      <c r="AA462" s="9">
        <f t="shared" si="49"/>
        <v>-380</v>
      </c>
      <c r="AC462" s="8" t="s">
        <v>48</v>
      </c>
      <c r="AD462" s="9"/>
      <c r="AE462" s="9"/>
      <c r="AF462" s="7" t="s">
        <v>13</v>
      </c>
      <c r="AG462" s="9"/>
      <c r="AH462" s="9">
        <v>-500</v>
      </c>
      <c r="AJ462" s="8" t="s">
        <v>74</v>
      </c>
      <c r="AK462" s="9"/>
      <c r="AL462" s="9">
        <v>-204</v>
      </c>
      <c r="AM462" s="7" t="s">
        <v>30</v>
      </c>
      <c r="AN462" s="10">
        <v>2.2000000000000002</v>
      </c>
      <c r="AO462" s="9">
        <f>AL462*AN462</f>
        <v>-448.8</v>
      </c>
    </row>
    <row r="463" spans="1:41" x14ac:dyDescent="0.25">
      <c r="A463" s="5" t="s">
        <v>49</v>
      </c>
      <c r="B463" s="6"/>
      <c r="C463" s="6"/>
      <c r="D463" s="7" t="s">
        <v>13</v>
      </c>
      <c r="E463" s="6"/>
      <c r="F463" s="6">
        <f>SUM(F454:F462)</f>
        <v>-4007</v>
      </c>
      <c r="H463" s="5" t="s">
        <v>34</v>
      </c>
      <c r="I463" s="6"/>
      <c r="J463" s="6"/>
      <c r="K463" s="7" t="s">
        <v>13</v>
      </c>
      <c r="L463" s="6"/>
      <c r="M463" s="6">
        <f>SUM(M454:M462)</f>
        <v>-4074.85</v>
      </c>
      <c r="O463" s="8" t="s">
        <v>42</v>
      </c>
      <c r="P463" s="9"/>
      <c r="Q463" s="9">
        <v>-1</v>
      </c>
      <c r="R463" s="7" t="s">
        <v>13</v>
      </c>
      <c r="S463" s="9">
        <v>180</v>
      </c>
      <c r="T463" s="9">
        <f t="shared" si="48"/>
        <v>-180</v>
      </c>
      <c r="V463" s="8" t="s">
        <v>41</v>
      </c>
      <c r="W463" s="9"/>
      <c r="X463" s="9">
        <v>-1</v>
      </c>
      <c r="Y463" s="7" t="s">
        <v>13</v>
      </c>
      <c r="Z463" s="9">
        <v>165</v>
      </c>
      <c r="AA463" s="9">
        <f t="shared" si="49"/>
        <v>-165</v>
      </c>
      <c r="AC463" s="5" t="s">
        <v>49</v>
      </c>
      <c r="AD463" s="6"/>
      <c r="AE463" s="6"/>
      <c r="AF463" s="7" t="s">
        <v>13</v>
      </c>
      <c r="AG463" s="6"/>
      <c r="AH463" s="6">
        <f>SUM(AH454:AH462)</f>
        <v>-4281.5</v>
      </c>
      <c r="AJ463" s="5" t="s">
        <v>34</v>
      </c>
      <c r="AK463" s="6"/>
      <c r="AL463" s="6"/>
      <c r="AM463" s="7" t="s">
        <v>13</v>
      </c>
      <c r="AN463" s="6"/>
      <c r="AO463" s="6">
        <f>SUM(AO454:AO462)</f>
        <v>-4862.55</v>
      </c>
    </row>
    <row r="464" spans="1:41" x14ac:dyDescent="0.25">
      <c r="A464" s="8" t="s">
        <v>50</v>
      </c>
      <c r="B464" s="9"/>
      <c r="C464" s="9"/>
      <c r="D464" s="7" t="s">
        <v>13</v>
      </c>
      <c r="E464" s="9"/>
      <c r="F464" s="9">
        <f>SUM(F451,F463)</f>
        <v>-509</v>
      </c>
      <c r="H464" s="5" t="s">
        <v>35</v>
      </c>
      <c r="I464" s="6"/>
      <c r="J464" s="6"/>
      <c r="K464" s="7" t="s">
        <v>13</v>
      </c>
      <c r="L464" s="6"/>
      <c r="M464" s="6">
        <f>SUM(M452,M463)</f>
        <v>4571.1499999999996</v>
      </c>
      <c r="O464" s="8" t="s">
        <v>192</v>
      </c>
      <c r="P464" s="9"/>
      <c r="Q464" s="9">
        <v>-1</v>
      </c>
      <c r="R464" s="7" t="s">
        <v>13</v>
      </c>
      <c r="S464" s="9">
        <v>250</v>
      </c>
      <c r="T464" s="9">
        <f t="shared" si="48"/>
        <v>-250</v>
      </c>
      <c r="V464" s="8" t="s">
        <v>42</v>
      </c>
      <c r="W464" s="9"/>
      <c r="X464" s="9">
        <v>-1</v>
      </c>
      <c r="Y464" s="7" t="s">
        <v>13</v>
      </c>
      <c r="Z464" s="9">
        <v>180</v>
      </c>
      <c r="AA464" s="9">
        <f t="shared" si="49"/>
        <v>-180</v>
      </c>
      <c r="AC464" s="8" t="s">
        <v>50</v>
      </c>
      <c r="AD464" s="9"/>
      <c r="AE464" s="9"/>
      <c r="AF464" s="7" t="s">
        <v>13</v>
      </c>
      <c r="AG464" s="9"/>
      <c r="AH464" s="9">
        <f>SUM(AH451,AH463)</f>
        <v>604.69999999999982</v>
      </c>
      <c r="AJ464" s="5" t="s">
        <v>35</v>
      </c>
      <c r="AK464" s="6"/>
      <c r="AL464" s="6"/>
      <c r="AM464" s="7" t="s">
        <v>13</v>
      </c>
      <c r="AN464" s="6"/>
      <c r="AO464" s="6">
        <f>SUM(AO452,AO463)</f>
        <v>9285.4500000000007</v>
      </c>
    </row>
    <row r="465" spans="1:41" x14ac:dyDescent="0.25">
      <c r="A465" s="1"/>
      <c r="B465" s="1"/>
      <c r="C465" s="1"/>
      <c r="D465" s="1"/>
      <c r="E465" s="1"/>
      <c r="F465" s="1"/>
      <c r="H465" s="8" t="s">
        <v>13</v>
      </c>
      <c r="I465" s="9"/>
      <c r="J465" s="9"/>
      <c r="K465" s="7" t="s">
        <v>13</v>
      </c>
      <c r="L465" s="9"/>
      <c r="M465" s="9"/>
      <c r="O465" s="8" t="s">
        <v>246</v>
      </c>
      <c r="P465" s="9"/>
      <c r="Q465" s="9">
        <v>-1</v>
      </c>
      <c r="R465" s="7" t="s">
        <v>13</v>
      </c>
      <c r="S465" s="9">
        <v>170</v>
      </c>
      <c r="T465" s="9">
        <f t="shared" si="48"/>
        <v>-170</v>
      </c>
      <c r="V465" s="8" t="s">
        <v>192</v>
      </c>
      <c r="W465" s="9"/>
      <c r="X465" s="9">
        <v>-1</v>
      </c>
      <c r="Y465" s="7" t="s">
        <v>13</v>
      </c>
      <c r="Z465" s="9">
        <v>250</v>
      </c>
      <c r="AA465" s="9">
        <f t="shared" si="49"/>
        <v>-250</v>
      </c>
      <c r="AC465" s="1"/>
      <c r="AD465" s="1"/>
      <c r="AE465" s="1"/>
      <c r="AF465" s="1"/>
      <c r="AG465" s="1"/>
      <c r="AH465" s="1"/>
      <c r="AJ465" s="8" t="s">
        <v>13</v>
      </c>
      <c r="AK465" s="9"/>
      <c r="AL465" s="9"/>
      <c r="AM465" s="7" t="s">
        <v>13</v>
      </c>
      <c r="AN465" s="9"/>
      <c r="AO465" s="9"/>
    </row>
    <row r="466" spans="1:41" x14ac:dyDescent="0.25">
      <c r="A466" s="2" t="s">
        <v>279</v>
      </c>
      <c r="B466" s="1"/>
      <c r="C466" s="1"/>
      <c r="D466" s="1"/>
      <c r="E466" s="1"/>
      <c r="F466" s="1"/>
      <c r="H466" s="5" t="s">
        <v>36</v>
      </c>
      <c r="I466" s="6"/>
      <c r="J466" s="6"/>
      <c r="K466" s="7" t="s">
        <v>13</v>
      </c>
      <c r="L466" s="6"/>
      <c r="M466" s="6"/>
      <c r="O466" s="8" t="s">
        <v>275</v>
      </c>
      <c r="P466" s="9"/>
      <c r="Q466" s="9">
        <v>-1</v>
      </c>
      <c r="R466" s="7" t="s">
        <v>13</v>
      </c>
      <c r="S466" s="9">
        <v>1189.5</v>
      </c>
      <c r="T466" s="9">
        <f t="shared" si="48"/>
        <v>-1189.5</v>
      </c>
      <c r="V466" s="8" t="s">
        <v>246</v>
      </c>
      <c r="W466" s="9"/>
      <c r="X466" s="9">
        <v>-1</v>
      </c>
      <c r="Y466" s="7" t="s">
        <v>13</v>
      </c>
      <c r="Z466" s="9">
        <v>170</v>
      </c>
      <c r="AA466" s="9">
        <f t="shared" si="49"/>
        <v>-170</v>
      </c>
      <c r="AC466" s="2" t="s">
        <v>279</v>
      </c>
      <c r="AD466" s="1"/>
      <c r="AE466" s="1"/>
      <c r="AF466" s="1"/>
      <c r="AG466" s="1"/>
      <c r="AH466" s="1"/>
      <c r="AJ466" s="5" t="s">
        <v>36</v>
      </c>
      <c r="AK466" s="6"/>
      <c r="AL466" s="6"/>
      <c r="AM466" s="7" t="s">
        <v>13</v>
      </c>
      <c r="AN466" s="6"/>
      <c r="AO466" s="6"/>
    </row>
    <row r="467" spans="1:41" x14ac:dyDescent="0.25">
      <c r="A467" s="2" t="s">
        <v>280</v>
      </c>
      <c r="B467" s="1"/>
      <c r="C467" s="1"/>
      <c r="D467" s="1"/>
      <c r="E467" s="1"/>
      <c r="F467" s="1"/>
      <c r="H467" s="8" t="s">
        <v>37</v>
      </c>
      <c r="I467" s="9"/>
      <c r="J467" s="9">
        <v>-1</v>
      </c>
      <c r="K467" s="7" t="s">
        <v>13</v>
      </c>
      <c r="L467" s="9">
        <v>608</v>
      </c>
      <c r="M467" s="9">
        <f t="shared" ref="M467:M472" si="50">J467*L467</f>
        <v>-608</v>
      </c>
      <c r="O467" s="8" t="s">
        <v>153</v>
      </c>
      <c r="P467" s="9"/>
      <c r="Q467" s="9">
        <v>-1</v>
      </c>
      <c r="R467" s="7" t="s">
        <v>13</v>
      </c>
      <c r="S467" s="9">
        <v>1225</v>
      </c>
      <c r="T467" s="9">
        <f t="shared" si="48"/>
        <v>-1225</v>
      </c>
      <c r="V467" s="8" t="s">
        <v>275</v>
      </c>
      <c r="W467" s="9"/>
      <c r="X467" s="9">
        <v>-1</v>
      </c>
      <c r="Y467" s="7" t="s">
        <v>13</v>
      </c>
      <c r="Z467" s="9">
        <v>1189.5</v>
      </c>
      <c r="AA467" s="9">
        <f t="shared" si="49"/>
        <v>-1189.5</v>
      </c>
      <c r="AC467" s="2" t="s">
        <v>280</v>
      </c>
      <c r="AD467" s="1"/>
      <c r="AE467" s="1"/>
      <c r="AF467" s="1"/>
      <c r="AG467" s="1"/>
      <c r="AH467" s="1"/>
      <c r="AJ467" s="8" t="s">
        <v>37</v>
      </c>
      <c r="AK467" s="9"/>
      <c r="AL467" s="9">
        <v>-1</v>
      </c>
      <c r="AM467" s="7" t="s">
        <v>13</v>
      </c>
      <c r="AN467" s="9">
        <v>675</v>
      </c>
      <c r="AO467" s="9">
        <f t="shared" ref="AO467:AO472" si="51">AL467*AN467</f>
        <v>-675</v>
      </c>
    </row>
    <row r="468" spans="1:41" x14ac:dyDescent="0.25">
      <c r="A468" s="1"/>
      <c r="B468" s="1"/>
      <c r="C468" s="1"/>
      <c r="D468" s="1"/>
      <c r="E468" s="1"/>
      <c r="F468" s="1"/>
      <c r="H468" s="8" t="s">
        <v>39</v>
      </c>
      <c r="I468" s="9"/>
      <c r="J468" s="9">
        <v>-2</v>
      </c>
      <c r="K468" s="7" t="s">
        <v>13</v>
      </c>
      <c r="L468" s="9">
        <v>142.5</v>
      </c>
      <c r="M468" s="9">
        <f t="shared" si="50"/>
        <v>-285</v>
      </c>
      <c r="O468" s="8" t="s">
        <v>154</v>
      </c>
      <c r="P468" s="9"/>
      <c r="Q468" s="9">
        <v>-2</v>
      </c>
      <c r="R468" s="7" t="s">
        <v>13</v>
      </c>
      <c r="S468" s="9">
        <v>125</v>
      </c>
      <c r="T468" s="9">
        <f t="shared" si="48"/>
        <v>-250</v>
      </c>
      <c r="V468" s="8" t="s">
        <v>153</v>
      </c>
      <c r="W468" s="9"/>
      <c r="X468" s="9">
        <v>-1</v>
      </c>
      <c r="Y468" s="7" t="s">
        <v>13</v>
      </c>
      <c r="Z468" s="9">
        <v>1225</v>
      </c>
      <c r="AA468" s="9">
        <f t="shared" si="49"/>
        <v>-1225</v>
      </c>
      <c r="AC468" s="1"/>
      <c r="AD468" s="1"/>
      <c r="AE468" s="1"/>
      <c r="AF468" s="1"/>
      <c r="AG468" s="1"/>
      <c r="AH468" s="1"/>
      <c r="AJ468" s="8" t="s">
        <v>39</v>
      </c>
      <c r="AK468" s="9"/>
      <c r="AL468" s="9">
        <v>-2</v>
      </c>
      <c r="AM468" s="7" t="s">
        <v>13</v>
      </c>
      <c r="AN468" s="9">
        <v>150</v>
      </c>
      <c r="AO468" s="9">
        <f t="shared" si="51"/>
        <v>-300</v>
      </c>
    </row>
    <row r="469" spans="1:41" x14ac:dyDescent="0.25">
      <c r="A469" s="2" t="s">
        <v>52</v>
      </c>
      <c r="B469" s="1"/>
      <c r="C469" s="1"/>
      <c r="D469" s="1"/>
      <c r="E469" s="1"/>
      <c r="F469" s="1"/>
      <c r="H469" s="8" t="s">
        <v>40</v>
      </c>
      <c r="I469" s="9"/>
      <c r="J469" s="9">
        <v>-1</v>
      </c>
      <c r="K469" s="7" t="s">
        <v>13</v>
      </c>
      <c r="L469" s="9">
        <v>380</v>
      </c>
      <c r="M469" s="9">
        <f t="shared" si="50"/>
        <v>-380</v>
      </c>
      <c r="O469" s="8" t="s">
        <v>155</v>
      </c>
      <c r="P469" s="9"/>
      <c r="Q469" s="9">
        <v>-30</v>
      </c>
      <c r="R469" s="7" t="s">
        <v>13</v>
      </c>
      <c r="S469" s="9">
        <v>5</v>
      </c>
      <c r="T469" s="9">
        <f t="shared" si="48"/>
        <v>-150</v>
      </c>
      <c r="V469" s="8" t="s">
        <v>154</v>
      </c>
      <c r="W469" s="9"/>
      <c r="X469" s="9">
        <v>-2</v>
      </c>
      <c r="Y469" s="7" t="s">
        <v>13</v>
      </c>
      <c r="Z469" s="9">
        <v>125</v>
      </c>
      <c r="AA469" s="9">
        <f t="shared" si="49"/>
        <v>-250</v>
      </c>
      <c r="AC469" s="2" t="s">
        <v>52</v>
      </c>
      <c r="AD469" s="1"/>
      <c r="AE469" s="1"/>
      <c r="AF469" s="1"/>
      <c r="AG469" s="1"/>
      <c r="AH469" s="1"/>
      <c r="AJ469" s="8" t="s">
        <v>40</v>
      </c>
      <c r="AK469" s="9"/>
      <c r="AL469" s="9">
        <v>-1</v>
      </c>
      <c r="AM469" s="7" t="s">
        <v>13</v>
      </c>
      <c r="AN469" s="9">
        <v>400</v>
      </c>
      <c r="AO469" s="9">
        <f t="shared" si="51"/>
        <v>-400</v>
      </c>
    </row>
    <row r="470" spans="1:41" x14ac:dyDescent="0.25">
      <c r="A470" s="1"/>
      <c r="B470" s="1"/>
      <c r="C470" s="1"/>
      <c r="D470" s="1"/>
      <c r="E470" s="1"/>
      <c r="F470" s="1"/>
      <c r="H470" s="8" t="s">
        <v>41</v>
      </c>
      <c r="I470" s="9"/>
      <c r="J470" s="9">
        <v>-1</v>
      </c>
      <c r="K470" s="7" t="s">
        <v>13</v>
      </c>
      <c r="L470" s="9">
        <v>165</v>
      </c>
      <c r="M470" s="9">
        <f t="shared" si="50"/>
        <v>-165</v>
      </c>
      <c r="O470" s="8" t="s">
        <v>48</v>
      </c>
      <c r="P470" s="9"/>
      <c r="Q470" s="9"/>
      <c r="R470" s="7" t="s">
        <v>13</v>
      </c>
      <c r="S470" s="9"/>
      <c r="T470" s="9">
        <v>-500</v>
      </c>
      <c r="V470" s="8" t="s">
        <v>155</v>
      </c>
      <c r="W470" s="9"/>
      <c r="X470" s="9">
        <v>-30</v>
      </c>
      <c r="Y470" s="7" t="s">
        <v>13</v>
      </c>
      <c r="Z470" s="9">
        <v>5</v>
      </c>
      <c r="AA470" s="9">
        <f t="shared" si="49"/>
        <v>-150</v>
      </c>
      <c r="AC470" s="1"/>
      <c r="AD470" s="1"/>
      <c r="AE470" s="1"/>
      <c r="AF470" s="1"/>
      <c r="AG470" s="1"/>
      <c r="AH470" s="1"/>
      <c r="AJ470" s="8" t="s">
        <v>41</v>
      </c>
      <c r="AK470" s="9"/>
      <c r="AL470" s="9">
        <v>-1</v>
      </c>
      <c r="AM470" s="7" t="s">
        <v>13</v>
      </c>
      <c r="AN470" s="9">
        <v>165</v>
      </c>
      <c r="AO470" s="9">
        <f t="shared" si="51"/>
        <v>-165</v>
      </c>
    </row>
    <row r="471" spans="1:41" x14ac:dyDescent="0.25">
      <c r="A471" s="1" t="s">
        <v>281</v>
      </c>
      <c r="B471" s="1"/>
      <c r="C471" s="1"/>
      <c r="D471" s="1"/>
      <c r="E471" s="1"/>
      <c r="F471" s="1"/>
      <c r="H471" s="8" t="s">
        <v>42</v>
      </c>
      <c r="I471" s="9"/>
      <c r="J471" s="9">
        <v>-3</v>
      </c>
      <c r="K471" s="7" t="s">
        <v>13</v>
      </c>
      <c r="L471" s="9">
        <v>180</v>
      </c>
      <c r="M471" s="9">
        <f t="shared" si="50"/>
        <v>-540</v>
      </c>
      <c r="O471" s="5" t="s">
        <v>49</v>
      </c>
      <c r="P471" s="6"/>
      <c r="Q471" s="6"/>
      <c r="R471" s="7" t="s">
        <v>13</v>
      </c>
      <c r="S471" s="6"/>
      <c r="T471" s="6">
        <f>SUM(T459:T470)</f>
        <v>-5706</v>
      </c>
      <c r="V471" s="8" t="s">
        <v>48</v>
      </c>
      <c r="W471" s="9"/>
      <c r="X471" s="9"/>
      <c r="Y471" s="7" t="s">
        <v>13</v>
      </c>
      <c r="Z471" s="9"/>
      <c r="AA471" s="9">
        <v>-500</v>
      </c>
      <c r="AC471" s="1" t="s">
        <v>281</v>
      </c>
      <c r="AD471" s="1"/>
      <c r="AE471" s="1"/>
      <c r="AF471" s="1"/>
      <c r="AG471" s="1"/>
      <c r="AH471" s="1"/>
      <c r="AJ471" s="8" t="s">
        <v>42</v>
      </c>
      <c r="AK471" s="9"/>
      <c r="AL471" s="9">
        <v>-3</v>
      </c>
      <c r="AM471" s="7" t="s">
        <v>13</v>
      </c>
      <c r="AN471" s="9">
        <v>180</v>
      </c>
      <c r="AO471" s="9">
        <f t="shared" si="51"/>
        <v>-540</v>
      </c>
    </row>
    <row r="472" spans="1:41" x14ac:dyDescent="0.25">
      <c r="A472" s="2" t="s">
        <v>1</v>
      </c>
      <c r="B472" s="2" t="s">
        <v>235</v>
      </c>
      <c r="C472" s="1"/>
      <c r="D472" s="1"/>
      <c r="E472" s="1"/>
      <c r="F472" s="1"/>
      <c r="H472" s="8" t="s">
        <v>275</v>
      </c>
      <c r="I472" s="9"/>
      <c r="J472" s="9">
        <v>-1</v>
      </c>
      <c r="K472" s="7" t="s">
        <v>13</v>
      </c>
      <c r="L472" s="9">
        <v>1495</v>
      </c>
      <c r="M472" s="9">
        <f t="shared" si="50"/>
        <v>-1495</v>
      </c>
      <c r="O472" s="8" t="s">
        <v>50</v>
      </c>
      <c r="P472" s="9"/>
      <c r="Q472" s="9"/>
      <c r="R472" s="7" t="s">
        <v>13</v>
      </c>
      <c r="S472" s="9"/>
      <c r="T472" s="9">
        <f>SUM(T456,T471)</f>
        <v>-1330.6000000000004</v>
      </c>
      <c r="V472" s="5" t="s">
        <v>49</v>
      </c>
      <c r="W472" s="6"/>
      <c r="X472" s="6"/>
      <c r="Y472" s="7" t="s">
        <v>13</v>
      </c>
      <c r="Z472" s="6"/>
      <c r="AA472" s="6">
        <f>SUM(AA460:AA471)</f>
        <v>-5254.5</v>
      </c>
      <c r="AC472" s="2" t="s">
        <v>1</v>
      </c>
      <c r="AD472" s="2" t="s">
        <v>235</v>
      </c>
      <c r="AE472" s="1"/>
      <c r="AF472" s="1"/>
      <c r="AG472" s="1"/>
      <c r="AH472" s="1"/>
      <c r="AJ472" s="8" t="s">
        <v>275</v>
      </c>
      <c r="AK472" s="9"/>
      <c r="AL472" s="9">
        <v>-1</v>
      </c>
      <c r="AM472" s="7" t="s">
        <v>13</v>
      </c>
      <c r="AN472" s="9">
        <v>1936.5</v>
      </c>
      <c r="AO472" s="9">
        <f t="shared" si="51"/>
        <v>-1936.5</v>
      </c>
    </row>
    <row r="473" spans="1:41" x14ac:dyDescent="0.25">
      <c r="A473" s="2" t="s">
        <v>3</v>
      </c>
      <c r="B473" s="2" t="s">
        <v>4</v>
      </c>
      <c r="C473" s="1"/>
      <c r="D473" s="1"/>
      <c r="E473" s="1"/>
      <c r="F473" s="1"/>
      <c r="H473" s="8" t="s">
        <v>48</v>
      </c>
      <c r="I473" s="9"/>
      <c r="J473" s="9"/>
      <c r="K473" s="7" t="s">
        <v>13</v>
      </c>
      <c r="L473" s="9"/>
      <c r="M473" s="9">
        <v>-500</v>
      </c>
      <c r="O473" s="1"/>
      <c r="P473" s="1"/>
      <c r="Q473" s="1"/>
      <c r="R473" s="1"/>
      <c r="S473" s="1"/>
      <c r="T473" s="1"/>
      <c r="V473" s="8" t="s">
        <v>50</v>
      </c>
      <c r="W473" s="9"/>
      <c r="X473" s="9"/>
      <c r="Y473" s="7" t="s">
        <v>13</v>
      </c>
      <c r="Z473" s="9"/>
      <c r="AA473" s="9">
        <f>SUM(AA457,AA472)</f>
        <v>-2808.35</v>
      </c>
      <c r="AC473" s="2" t="s">
        <v>3</v>
      </c>
      <c r="AD473" s="2" t="s">
        <v>4</v>
      </c>
      <c r="AE473" s="1"/>
      <c r="AF473" s="1"/>
      <c r="AG473" s="1"/>
      <c r="AH473" s="1"/>
      <c r="AJ473" s="8" t="s">
        <v>48</v>
      </c>
      <c r="AK473" s="9"/>
      <c r="AL473" s="9"/>
      <c r="AM473" s="7" t="s">
        <v>13</v>
      </c>
      <c r="AN473" s="9"/>
      <c r="AO473" s="9">
        <v>-500</v>
      </c>
    </row>
    <row r="474" spans="1:41" x14ac:dyDescent="0.25">
      <c r="A474" s="2" t="s">
        <v>5</v>
      </c>
      <c r="B474" s="2" t="s">
        <v>6</v>
      </c>
      <c r="C474" s="1"/>
      <c r="D474" s="1"/>
      <c r="E474" s="1"/>
      <c r="F474" s="1"/>
      <c r="H474" s="5" t="s">
        <v>49</v>
      </c>
      <c r="I474" s="6"/>
      <c r="J474" s="6"/>
      <c r="K474" s="7" t="s">
        <v>13</v>
      </c>
      <c r="L474" s="6"/>
      <c r="M474" s="6">
        <f>SUM(M467:M473)</f>
        <v>-3973</v>
      </c>
      <c r="O474" s="2" t="s">
        <v>279</v>
      </c>
      <c r="P474" s="1"/>
      <c r="Q474" s="1"/>
      <c r="R474" s="1"/>
      <c r="S474" s="1"/>
      <c r="T474" s="1"/>
      <c r="V474" s="1"/>
      <c r="W474" s="1"/>
      <c r="X474" s="1"/>
      <c r="Y474" s="1"/>
      <c r="Z474" s="1"/>
      <c r="AA474" s="1"/>
      <c r="AC474" s="2" t="s">
        <v>5</v>
      </c>
      <c r="AD474" s="2" t="s">
        <v>6</v>
      </c>
      <c r="AE474" s="1"/>
      <c r="AF474" s="1"/>
      <c r="AG474" s="1"/>
      <c r="AH474" s="1"/>
      <c r="AJ474" s="5" t="s">
        <v>49</v>
      </c>
      <c r="AK474" s="6"/>
      <c r="AL474" s="6"/>
      <c r="AM474" s="7" t="s">
        <v>13</v>
      </c>
      <c r="AN474" s="6"/>
      <c r="AO474" s="6">
        <f>SUM(AO467:AO473)</f>
        <v>-4516.5</v>
      </c>
    </row>
    <row r="475" spans="1:41" x14ac:dyDescent="0.25">
      <c r="A475" s="2" t="s">
        <v>7</v>
      </c>
      <c r="B475" s="2" t="s">
        <v>8</v>
      </c>
      <c r="C475" s="1"/>
      <c r="D475" s="1"/>
      <c r="E475" s="1"/>
      <c r="F475" s="1"/>
      <c r="H475" s="8" t="s">
        <v>50</v>
      </c>
      <c r="I475" s="9"/>
      <c r="J475" s="9"/>
      <c r="K475" s="7" t="s">
        <v>13</v>
      </c>
      <c r="L475" s="9"/>
      <c r="M475" s="9">
        <f>SUM(M464,M474)</f>
        <v>598.14999999999964</v>
      </c>
      <c r="O475" s="2" t="s">
        <v>280</v>
      </c>
      <c r="P475" s="1"/>
      <c r="Q475" s="1"/>
      <c r="R475" s="1"/>
      <c r="S475" s="1"/>
      <c r="T475" s="1"/>
      <c r="V475" s="2" t="s">
        <v>279</v>
      </c>
      <c r="W475" s="1"/>
      <c r="X475" s="1"/>
      <c r="Y475" s="1"/>
      <c r="Z475" s="1"/>
      <c r="AA475" s="1"/>
      <c r="AC475" s="2" t="s">
        <v>7</v>
      </c>
      <c r="AD475" s="2" t="s">
        <v>187</v>
      </c>
      <c r="AE475" s="1"/>
      <c r="AF475" s="1"/>
      <c r="AG475" s="1"/>
      <c r="AH475" s="1"/>
      <c r="AJ475" s="8" t="s">
        <v>50</v>
      </c>
      <c r="AK475" s="9"/>
      <c r="AL475" s="9"/>
      <c r="AM475" s="7" t="s">
        <v>13</v>
      </c>
      <c r="AN475" s="9"/>
      <c r="AO475" s="9">
        <f>SUM(AO464,AO474)</f>
        <v>4768.9500000000007</v>
      </c>
    </row>
    <row r="476" spans="1:41" x14ac:dyDescent="0.25">
      <c r="A476" s="2" t="s">
        <v>9</v>
      </c>
      <c r="B476" s="2" t="s">
        <v>10</v>
      </c>
      <c r="C476" s="1"/>
      <c r="D476" s="1"/>
      <c r="E476" s="1"/>
      <c r="F476" s="1"/>
      <c r="H476" s="1"/>
      <c r="I476" s="1"/>
      <c r="J476" s="1"/>
      <c r="K476" s="1"/>
      <c r="L476" s="1"/>
      <c r="M476" s="1"/>
      <c r="O476" s="1"/>
      <c r="P476" s="1"/>
      <c r="Q476" s="1"/>
      <c r="R476" s="1"/>
      <c r="S476" s="1"/>
      <c r="T476" s="1"/>
      <c r="V476" s="2" t="s">
        <v>280</v>
      </c>
      <c r="W476" s="1"/>
      <c r="X476" s="1"/>
      <c r="Y476" s="1"/>
      <c r="Z476" s="1"/>
      <c r="AA476" s="1"/>
      <c r="AC476" s="2" t="s">
        <v>9</v>
      </c>
      <c r="AD476" s="2" t="s">
        <v>10</v>
      </c>
      <c r="AE476" s="1"/>
      <c r="AF476" s="1"/>
      <c r="AG476" s="1"/>
      <c r="AH476" s="1"/>
      <c r="AJ476" s="1"/>
      <c r="AK476" s="1"/>
      <c r="AL476" s="1"/>
      <c r="AM476" s="1"/>
      <c r="AN476" s="1"/>
      <c r="AO476" s="1"/>
    </row>
    <row r="477" spans="1:41" x14ac:dyDescent="0.25">
      <c r="A477" s="1"/>
      <c r="B477" s="1"/>
      <c r="C477" s="1"/>
      <c r="D477" s="1"/>
      <c r="E477" s="1"/>
      <c r="F477" s="1"/>
      <c r="H477" s="1"/>
      <c r="I477" s="1"/>
      <c r="J477" s="1"/>
      <c r="K477" s="1"/>
      <c r="L477" s="1"/>
      <c r="M477" s="1"/>
      <c r="O477" s="2" t="s">
        <v>52</v>
      </c>
      <c r="P477" s="1"/>
      <c r="Q477" s="1"/>
      <c r="R477" s="1"/>
      <c r="S477" s="1"/>
      <c r="T477" s="1"/>
      <c r="V477" s="1"/>
      <c r="W477" s="1"/>
      <c r="X477" s="1"/>
      <c r="Y477" s="1"/>
      <c r="Z477" s="1"/>
      <c r="AA477" s="1"/>
      <c r="AC477" s="1"/>
      <c r="AD477" s="1"/>
      <c r="AE477" s="1"/>
      <c r="AF477" s="1"/>
      <c r="AG477" s="1"/>
      <c r="AH477" s="1"/>
      <c r="AJ477" s="1"/>
      <c r="AK477" s="1"/>
      <c r="AL477" s="1"/>
      <c r="AM477" s="1"/>
      <c r="AN477" s="1"/>
      <c r="AO477" s="1"/>
    </row>
    <row r="478" spans="1:41" x14ac:dyDescent="0.25">
      <c r="A478" s="3" t="s">
        <v>11</v>
      </c>
      <c r="B478" s="4" t="s">
        <v>12</v>
      </c>
      <c r="C478" s="4" t="s">
        <v>15</v>
      </c>
      <c r="D478" s="4" t="s">
        <v>13</v>
      </c>
      <c r="E478" s="4" t="s">
        <v>16</v>
      </c>
      <c r="F478" s="4" t="s">
        <v>17</v>
      </c>
      <c r="H478" s="1"/>
      <c r="I478" s="1"/>
      <c r="J478" s="1"/>
      <c r="K478" s="1"/>
      <c r="L478" s="1"/>
      <c r="M478" s="1"/>
      <c r="O478" s="1"/>
      <c r="P478" s="1"/>
      <c r="Q478" s="1"/>
      <c r="R478" s="1"/>
      <c r="S478" s="1"/>
      <c r="T478" s="1"/>
      <c r="V478" s="2" t="s">
        <v>52</v>
      </c>
      <c r="W478" s="1"/>
      <c r="X478" s="1"/>
      <c r="Y478" s="1"/>
      <c r="Z478" s="1"/>
      <c r="AA478" s="1"/>
      <c r="AC478" s="3" t="s">
        <v>11</v>
      </c>
      <c r="AD478" s="4" t="s">
        <v>12</v>
      </c>
      <c r="AE478" s="4" t="s">
        <v>15</v>
      </c>
      <c r="AF478" s="4" t="s">
        <v>13</v>
      </c>
      <c r="AG478" s="4" t="s">
        <v>16</v>
      </c>
      <c r="AH478" s="4" t="s">
        <v>17</v>
      </c>
      <c r="AJ478" s="1"/>
      <c r="AK478" s="1"/>
      <c r="AL478" s="1"/>
      <c r="AM478" s="1"/>
      <c r="AN478" s="1"/>
      <c r="AO478" s="1"/>
    </row>
    <row r="479" spans="1:41" x14ac:dyDescent="0.25">
      <c r="A479" s="5" t="s">
        <v>18</v>
      </c>
      <c r="B479" s="6"/>
      <c r="C479" s="6"/>
      <c r="D479" s="7" t="s">
        <v>13</v>
      </c>
      <c r="E479" s="6"/>
      <c r="F479" s="6"/>
      <c r="H479" s="2" t="s">
        <v>52</v>
      </c>
      <c r="I479" s="1"/>
      <c r="J479" s="1"/>
      <c r="K479" s="1"/>
      <c r="L479" s="1"/>
      <c r="M479" s="1"/>
      <c r="O479" s="1" t="s">
        <v>281</v>
      </c>
      <c r="P479" s="1"/>
      <c r="Q479" s="1"/>
      <c r="R479" s="1"/>
      <c r="S479" s="1"/>
      <c r="T479" s="1"/>
      <c r="V479" s="1"/>
      <c r="W479" s="1"/>
      <c r="X479" s="1"/>
      <c r="Y479" s="1"/>
      <c r="Z479" s="1"/>
      <c r="AA479" s="1"/>
      <c r="AC479" s="5" t="s">
        <v>18</v>
      </c>
      <c r="AD479" s="6"/>
      <c r="AE479" s="6"/>
      <c r="AF479" s="7" t="s">
        <v>13</v>
      </c>
      <c r="AG479" s="6"/>
      <c r="AH479" s="6"/>
      <c r="AJ479" s="2" t="s">
        <v>52</v>
      </c>
      <c r="AK479" s="1"/>
      <c r="AL479" s="1"/>
      <c r="AM479" s="1"/>
      <c r="AN479" s="1"/>
      <c r="AO479" s="1"/>
    </row>
    <row r="480" spans="1:41" x14ac:dyDescent="0.25">
      <c r="A480" s="8" t="s">
        <v>236</v>
      </c>
      <c r="B480" s="9">
        <v>4105</v>
      </c>
      <c r="C480" s="9">
        <v>4105</v>
      </c>
      <c r="D480" s="7" t="s">
        <v>237</v>
      </c>
      <c r="E480" s="10"/>
      <c r="F480" s="9"/>
      <c r="H480" s="1"/>
      <c r="I480" s="1"/>
      <c r="J480" s="1"/>
      <c r="K480" s="1"/>
      <c r="L480" s="1"/>
      <c r="M480" s="1"/>
      <c r="O480" s="2" t="s">
        <v>1</v>
      </c>
      <c r="P480" s="2" t="s">
        <v>235</v>
      </c>
      <c r="Q480" s="1"/>
      <c r="R480" s="1"/>
      <c r="S480" s="1"/>
      <c r="T480" s="1"/>
      <c r="V480" s="1" t="s">
        <v>281</v>
      </c>
      <c r="W480" s="1"/>
      <c r="X480" s="1"/>
      <c r="Y480" s="1"/>
      <c r="Z480" s="1"/>
      <c r="AA480" s="1"/>
      <c r="AC480" s="8" t="s">
        <v>236</v>
      </c>
      <c r="AD480" s="9">
        <v>6525</v>
      </c>
      <c r="AE480" s="9">
        <v>6525</v>
      </c>
      <c r="AF480" s="7" t="s">
        <v>237</v>
      </c>
      <c r="AG480" s="10"/>
      <c r="AH480" s="9"/>
      <c r="AJ480" s="1"/>
      <c r="AK480" s="1"/>
      <c r="AL480" s="1"/>
      <c r="AM480" s="1"/>
      <c r="AN480" s="1"/>
      <c r="AO480" s="1"/>
    </row>
    <row r="481" spans="1:41" x14ac:dyDescent="0.25">
      <c r="A481" s="8" t="s">
        <v>282</v>
      </c>
      <c r="B481" s="9">
        <v>3900</v>
      </c>
      <c r="C481" s="9">
        <v>3900</v>
      </c>
      <c r="D481" s="7" t="s">
        <v>237</v>
      </c>
      <c r="E481" s="10">
        <v>1.31</v>
      </c>
      <c r="F481" s="9">
        <f>C481*E481</f>
        <v>5109</v>
      </c>
      <c r="H481" s="1" t="s">
        <v>278</v>
      </c>
      <c r="I481" s="1"/>
      <c r="J481" s="1"/>
      <c r="K481" s="1"/>
      <c r="L481" s="1"/>
      <c r="M481" s="1"/>
      <c r="O481" s="2" t="s">
        <v>3</v>
      </c>
      <c r="P481" s="2" t="s">
        <v>4</v>
      </c>
      <c r="Q481" s="1"/>
      <c r="R481" s="1"/>
      <c r="S481" s="1"/>
      <c r="T481" s="1"/>
      <c r="V481" s="2" t="s">
        <v>1</v>
      </c>
      <c r="W481" s="2" t="s">
        <v>235</v>
      </c>
      <c r="X481" s="1"/>
      <c r="Y481" s="1"/>
      <c r="Z481" s="1"/>
      <c r="AA481" s="1"/>
      <c r="AC481" s="8" t="s">
        <v>282</v>
      </c>
      <c r="AD481" s="9">
        <v>6200</v>
      </c>
      <c r="AE481" s="9">
        <v>6200</v>
      </c>
      <c r="AF481" s="7" t="s">
        <v>237</v>
      </c>
      <c r="AG481" s="10">
        <v>1.31</v>
      </c>
      <c r="AH481" s="9">
        <f>AE481*AG481</f>
        <v>8122</v>
      </c>
      <c r="AJ481" s="1" t="s">
        <v>278</v>
      </c>
      <c r="AK481" s="1"/>
      <c r="AL481" s="1"/>
      <c r="AM481" s="1"/>
      <c r="AN481" s="1"/>
      <c r="AO481" s="1"/>
    </row>
    <row r="482" spans="1:41" x14ac:dyDescent="0.25">
      <c r="A482" s="5" t="s">
        <v>23</v>
      </c>
      <c r="B482" s="6"/>
      <c r="C482" s="6"/>
      <c r="D482" s="7" t="s">
        <v>13</v>
      </c>
      <c r="E482" s="6"/>
      <c r="F482" s="6">
        <f>SUM(F480:F481)</f>
        <v>5109</v>
      </c>
      <c r="H482" s="2" t="s">
        <v>1</v>
      </c>
      <c r="I482" s="2" t="s">
        <v>235</v>
      </c>
      <c r="J482" s="1"/>
      <c r="K482" s="1"/>
      <c r="L482" s="1"/>
      <c r="M482" s="1"/>
      <c r="O482" s="2" t="s">
        <v>5</v>
      </c>
      <c r="P482" s="2" t="s">
        <v>6</v>
      </c>
      <c r="Q482" s="1"/>
      <c r="R482" s="1"/>
      <c r="S482" s="1"/>
      <c r="T482" s="1"/>
      <c r="V482" s="2" t="s">
        <v>3</v>
      </c>
      <c r="W482" s="2" t="s">
        <v>4</v>
      </c>
      <c r="X482" s="1"/>
      <c r="Y482" s="1"/>
      <c r="Z482" s="1"/>
      <c r="AA482" s="1"/>
      <c r="AC482" s="5" t="s">
        <v>23</v>
      </c>
      <c r="AD482" s="6"/>
      <c r="AE482" s="6"/>
      <c r="AF482" s="7" t="s">
        <v>13</v>
      </c>
      <c r="AG482" s="6"/>
      <c r="AH482" s="6">
        <f>SUM(AH480:AH481)</f>
        <v>8122</v>
      </c>
      <c r="AJ482" s="2" t="s">
        <v>1</v>
      </c>
      <c r="AK482" s="2" t="s">
        <v>235</v>
      </c>
      <c r="AL482" s="1"/>
      <c r="AM482" s="1"/>
      <c r="AN482" s="1"/>
      <c r="AO482" s="1"/>
    </row>
    <row r="483" spans="1:41" x14ac:dyDescent="0.25">
      <c r="A483" s="8" t="s">
        <v>13</v>
      </c>
      <c r="B483" s="9"/>
      <c r="C483" s="9"/>
      <c r="D483" s="7" t="s">
        <v>13</v>
      </c>
      <c r="E483" s="9"/>
      <c r="F483" s="9"/>
      <c r="H483" s="2" t="s">
        <v>3</v>
      </c>
      <c r="I483" s="2" t="s">
        <v>4</v>
      </c>
      <c r="J483" s="1"/>
      <c r="K483" s="1"/>
      <c r="L483" s="1"/>
      <c r="M483" s="1"/>
      <c r="O483" s="2" t="s">
        <v>7</v>
      </c>
      <c r="P483" s="2" t="s">
        <v>152</v>
      </c>
      <c r="Q483" s="1"/>
      <c r="R483" s="1"/>
      <c r="S483" s="1"/>
      <c r="T483" s="1"/>
      <c r="V483" s="2" t="s">
        <v>5</v>
      </c>
      <c r="W483" s="2" t="s">
        <v>6</v>
      </c>
      <c r="X483" s="1"/>
      <c r="Y483" s="1"/>
      <c r="Z483" s="1"/>
      <c r="AA483" s="1"/>
      <c r="AC483" s="8" t="s">
        <v>13</v>
      </c>
      <c r="AD483" s="9"/>
      <c r="AE483" s="9"/>
      <c r="AF483" s="7" t="s">
        <v>13</v>
      </c>
      <c r="AG483" s="9"/>
      <c r="AH483" s="9"/>
      <c r="AJ483" s="2" t="s">
        <v>3</v>
      </c>
      <c r="AK483" s="2" t="s">
        <v>4</v>
      </c>
      <c r="AL483" s="1"/>
      <c r="AM483" s="1"/>
      <c r="AN483" s="1"/>
      <c r="AO483" s="1"/>
    </row>
    <row r="484" spans="1:41" x14ac:dyDescent="0.25">
      <c r="A484" s="5" t="s">
        <v>24</v>
      </c>
      <c r="B484" s="6"/>
      <c r="C484" s="6"/>
      <c r="D484" s="7" t="s">
        <v>13</v>
      </c>
      <c r="E484" s="6"/>
      <c r="F484" s="6"/>
      <c r="H484" s="2" t="s">
        <v>5</v>
      </c>
      <c r="I484" s="2" t="s">
        <v>6</v>
      </c>
      <c r="J484" s="1"/>
      <c r="K484" s="1"/>
      <c r="L484" s="1"/>
      <c r="M484" s="1"/>
      <c r="O484" s="2" t="s">
        <v>9</v>
      </c>
      <c r="P484" s="2" t="s">
        <v>10</v>
      </c>
      <c r="Q484" s="1"/>
      <c r="R484" s="1"/>
      <c r="S484" s="1"/>
      <c r="T484" s="1"/>
      <c r="V484" s="2" t="s">
        <v>7</v>
      </c>
      <c r="W484" s="2" t="s">
        <v>152</v>
      </c>
      <c r="X484" s="1"/>
      <c r="Y484" s="1"/>
      <c r="Z484" s="1"/>
      <c r="AA484" s="1"/>
      <c r="AC484" s="5" t="s">
        <v>24</v>
      </c>
      <c r="AD484" s="6"/>
      <c r="AE484" s="6"/>
      <c r="AF484" s="7" t="s">
        <v>13</v>
      </c>
      <c r="AG484" s="6"/>
      <c r="AH484" s="6"/>
      <c r="AJ484" s="2" t="s">
        <v>5</v>
      </c>
      <c r="AK484" s="2" t="s">
        <v>6</v>
      </c>
      <c r="AL484" s="1"/>
      <c r="AM484" s="1"/>
      <c r="AN484" s="1"/>
      <c r="AO484" s="1"/>
    </row>
    <row r="485" spans="1:41" x14ac:dyDescent="0.25">
      <c r="A485" s="8" t="s">
        <v>25</v>
      </c>
      <c r="B485" s="9"/>
      <c r="C485" s="9">
        <v>-100</v>
      </c>
      <c r="D485" s="7" t="s">
        <v>21</v>
      </c>
      <c r="E485" s="10">
        <v>3.2</v>
      </c>
      <c r="F485" s="9">
        <f>C485*E485</f>
        <v>-320</v>
      </c>
      <c r="H485" s="2" t="s">
        <v>7</v>
      </c>
      <c r="I485" s="2" t="s">
        <v>8</v>
      </c>
      <c r="J485" s="1"/>
      <c r="K485" s="1"/>
      <c r="L485" s="1"/>
      <c r="M485" s="1"/>
      <c r="O485" s="1"/>
      <c r="P485" s="1"/>
      <c r="Q485" s="1"/>
      <c r="R485" s="1"/>
      <c r="S485" s="1"/>
      <c r="T485" s="1"/>
      <c r="V485" s="2" t="s">
        <v>9</v>
      </c>
      <c r="W485" s="2" t="s">
        <v>133</v>
      </c>
      <c r="X485" s="1"/>
      <c r="Y485" s="1"/>
      <c r="Z485" s="1"/>
      <c r="AA485" s="1"/>
      <c r="AC485" s="8" t="s">
        <v>25</v>
      </c>
      <c r="AD485" s="9"/>
      <c r="AE485" s="9">
        <v>-100</v>
      </c>
      <c r="AF485" s="7" t="s">
        <v>21</v>
      </c>
      <c r="AG485" s="10">
        <v>3.2</v>
      </c>
      <c r="AH485" s="9">
        <f>AE485*AG485</f>
        <v>-320</v>
      </c>
      <c r="AJ485" s="2" t="s">
        <v>7</v>
      </c>
      <c r="AK485" s="2" t="s">
        <v>187</v>
      </c>
      <c r="AL485" s="1"/>
      <c r="AM485" s="1"/>
      <c r="AN485" s="1"/>
      <c r="AO485" s="1"/>
    </row>
    <row r="486" spans="1:41" x14ac:dyDescent="0.25">
      <c r="A486" s="8" t="s">
        <v>27</v>
      </c>
      <c r="B486" s="9"/>
      <c r="C486" s="9">
        <v>-30</v>
      </c>
      <c r="D486" s="7" t="s">
        <v>28</v>
      </c>
      <c r="E486" s="10"/>
      <c r="F486" s="9"/>
      <c r="H486" s="2" t="s">
        <v>9</v>
      </c>
      <c r="I486" s="2" t="s">
        <v>133</v>
      </c>
      <c r="J486" s="1"/>
      <c r="K486" s="1"/>
      <c r="L486" s="1"/>
      <c r="M486" s="1"/>
      <c r="O486" s="3" t="s">
        <v>11</v>
      </c>
      <c r="P486" s="4" t="s">
        <v>12</v>
      </c>
      <c r="Q486" s="4" t="s">
        <v>15</v>
      </c>
      <c r="R486" s="4" t="s">
        <v>13</v>
      </c>
      <c r="S486" s="4" t="s">
        <v>16</v>
      </c>
      <c r="T486" s="4" t="s">
        <v>17</v>
      </c>
      <c r="V486" s="1"/>
      <c r="W486" s="1"/>
      <c r="X486" s="1"/>
      <c r="Y486" s="1"/>
      <c r="Z486" s="1"/>
      <c r="AA486" s="1"/>
      <c r="AC486" s="8" t="s">
        <v>27</v>
      </c>
      <c r="AD486" s="9"/>
      <c r="AE486" s="9">
        <v>-30</v>
      </c>
      <c r="AF486" s="7" t="s">
        <v>28</v>
      </c>
      <c r="AG486" s="10"/>
      <c r="AH486" s="9"/>
      <c r="AJ486" s="2" t="s">
        <v>9</v>
      </c>
      <c r="AK486" s="2" t="s">
        <v>133</v>
      </c>
      <c r="AL486" s="1"/>
      <c r="AM486" s="1"/>
      <c r="AN486" s="1"/>
      <c r="AO486" s="1"/>
    </row>
    <row r="487" spans="1:41" x14ac:dyDescent="0.25">
      <c r="A487" s="8" t="s">
        <v>29</v>
      </c>
      <c r="B487" s="9"/>
      <c r="C487" s="9"/>
      <c r="D487" s="7" t="s">
        <v>30</v>
      </c>
      <c r="E487" s="9"/>
      <c r="F487" s="9">
        <v>-350</v>
      </c>
      <c r="H487" s="1"/>
      <c r="I487" s="1"/>
      <c r="J487" s="1"/>
      <c r="K487" s="1"/>
      <c r="L487" s="1"/>
      <c r="M487" s="1"/>
      <c r="O487" s="5" t="s">
        <v>18</v>
      </c>
      <c r="P487" s="6"/>
      <c r="Q487" s="6"/>
      <c r="R487" s="7" t="s">
        <v>13</v>
      </c>
      <c r="S487" s="6"/>
      <c r="T487" s="6"/>
      <c r="V487" s="3" t="s">
        <v>11</v>
      </c>
      <c r="W487" s="4" t="s">
        <v>12</v>
      </c>
      <c r="X487" s="4" t="s">
        <v>15</v>
      </c>
      <c r="Y487" s="4" t="s">
        <v>13</v>
      </c>
      <c r="Z487" s="4" t="s">
        <v>16</v>
      </c>
      <c r="AA487" s="4" t="s">
        <v>17</v>
      </c>
      <c r="AC487" s="8" t="s">
        <v>29</v>
      </c>
      <c r="AD487" s="9"/>
      <c r="AE487" s="9"/>
      <c r="AF487" s="7" t="s">
        <v>30</v>
      </c>
      <c r="AG487" s="9"/>
      <c r="AH487" s="9">
        <v>-350</v>
      </c>
      <c r="AJ487" s="1"/>
      <c r="AK487" s="1"/>
      <c r="AL487" s="1"/>
      <c r="AM487" s="1"/>
      <c r="AN487" s="1"/>
      <c r="AO487" s="1"/>
    </row>
    <row r="488" spans="1:41" x14ac:dyDescent="0.25">
      <c r="A488" s="8" t="s">
        <v>74</v>
      </c>
      <c r="B488" s="9"/>
      <c r="C488" s="9">
        <v>-82</v>
      </c>
      <c r="D488" s="7" t="s">
        <v>30</v>
      </c>
      <c r="E488" s="10">
        <v>2.2000000000000002</v>
      </c>
      <c r="F488" s="9">
        <f>C488*E488</f>
        <v>-180.4</v>
      </c>
      <c r="H488" s="3" t="s">
        <v>11</v>
      </c>
      <c r="I488" s="4" t="s">
        <v>12</v>
      </c>
      <c r="J488" s="4" t="s">
        <v>15</v>
      </c>
      <c r="K488" s="4" t="s">
        <v>13</v>
      </c>
      <c r="L488" s="4" t="s">
        <v>16</v>
      </c>
      <c r="M488" s="4" t="s">
        <v>17</v>
      </c>
      <c r="O488" s="8" t="s">
        <v>236</v>
      </c>
      <c r="P488" s="9">
        <v>5370</v>
      </c>
      <c r="Q488" s="9">
        <v>5370</v>
      </c>
      <c r="R488" s="7" t="s">
        <v>237</v>
      </c>
      <c r="S488" s="10"/>
      <c r="T488" s="9"/>
      <c r="V488" s="5" t="s">
        <v>18</v>
      </c>
      <c r="W488" s="6"/>
      <c r="X488" s="6"/>
      <c r="Y488" s="7" t="s">
        <v>13</v>
      </c>
      <c r="Z488" s="6"/>
      <c r="AA488" s="6"/>
      <c r="AC488" s="8" t="s">
        <v>74</v>
      </c>
      <c r="AD488" s="9"/>
      <c r="AE488" s="9">
        <v>-129</v>
      </c>
      <c r="AF488" s="7" t="s">
        <v>30</v>
      </c>
      <c r="AG488" s="10">
        <v>2.2000000000000002</v>
      </c>
      <c r="AH488" s="9">
        <f>AE488*AG488</f>
        <v>-283.8</v>
      </c>
      <c r="AJ488" s="3" t="s">
        <v>11</v>
      </c>
      <c r="AK488" s="4" t="s">
        <v>12</v>
      </c>
      <c r="AL488" s="4" t="s">
        <v>15</v>
      </c>
      <c r="AM488" s="4" t="s">
        <v>13</v>
      </c>
      <c r="AN488" s="4" t="s">
        <v>16</v>
      </c>
      <c r="AO488" s="4" t="s">
        <v>17</v>
      </c>
    </row>
    <row r="489" spans="1:41" x14ac:dyDescent="0.25">
      <c r="A489" s="5" t="s">
        <v>34</v>
      </c>
      <c r="B489" s="6"/>
      <c r="C489" s="6"/>
      <c r="D489" s="7" t="s">
        <v>13</v>
      </c>
      <c r="E489" s="6"/>
      <c r="F489" s="6">
        <f>SUM(F484:F488)</f>
        <v>-850.4</v>
      </c>
      <c r="H489" s="5" t="s">
        <v>18</v>
      </c>
      <c r="I489" s="6"/>
      <c r="J489" s="6"/>
      <c r="K489" s="7" t="s">
        <v>13</v>
      </c>
      <c r="L489" s="6"/>
      <c r="M489" s="6"/>
      <c r="O489" s="8" t="s">
        <v>282</v>
      </c>
      <c r="P489" s="9">
        <v>5100</v>
      </c>
      <c r="Q489" s="9">
        <v>5100</v>
      </c>
      <c r="R489" s="7" t="s">
        <v>237</v>
      </c>
      <c r="S489" s="10">
        <v>1.31</v>
      </c>
      <c r="T489" s="9">
        <f>Q489*S489</f>
        <v>6681</v>
      </c>
      <c r="V489" s="8" t="s">
        <v>236</v>
      </c>
      <c r="W489" s="9">
        <v>5370</v>
      </c>
      <c r="X489" s="9">
        <v>5370</v>
      </c>
      <c r="Y489" s="7" t="s">
        <v>237</v>
      </c>
      <c r="Z489" s="10"/>
      <c r="AA489" s="9"/>
      <c r="AC489" s="5" t="s">
        <v>34</v>
      </c>
      <c r="AD489" s="6"/>
      <c r="AE489" s="6"/>
      <c r="AF489" s="7" t="s">
        <v>13</v>
      </c>
      <c r="AG489" s="6"/>
      <c r="AH489" s="6">
        <f>SUM(AH484:AH488)</f>
        <v>-953.8</v>
      </c>
      <c r="AJ489" s="5" t="s">
        <v>18</v>
      </c>
      <c r="AK489" s="6"/>
      <c r="AL489" s="6"/>
      <c r="AM489" s="7" t="s">
        <v>13</v>
      </c>
      <c r="AN489" s="6"/>
      <c r="AO489" s="6"/>
    </row>
    <row r="490" spans="1:41" x14ac:dyDescent="0.25">
      <c r="A490" s="5" t="s">
        <v>35</v>
      </c>
      <c r="B490" s="6"/>
      <c r="C490" s="6"/>
      <c r="D490" s="7" t="s">
        <v>13</v>
      </c>
      <c r="E490" s="6"/>
      <c r="F490" s="6">
        <f>SUM(F482,F489)</f>
        <v>4258.6000000000004</v>
      </c>
      <c r="H490" s="8" t="s">
        <v>236</v>
      </c>
      <c r="I490" s="9">
        <v>3155</v>
      </c>
      <c r="J490" s="9">
        <v>3155</v>
      </c>
      <c r="K490" s="7" t="s">
        <v>237</v>
      </c>
      <c r="L490" s="10"/>
      <c r="M490" s="9"/>
      <c r="O490" s="5" t="s">
        <v>23</v>
      </c>
      <c r="P490" s="6"/>
      <c r="Q490" s="6"/>
      <c r="R490" s="7" t="s">
        <v>13</v>
      </c>
      <c r="S490" s="6"/>
      <c r="T490" s="6">
        <f>SUM(T488:T489)</f>
        <v>6681</v>
      </c>
      <c r="V490" s="8" t="s">
        <v>282</v>
      </c>
      <c r="W490" s="9">
        <v>5100</v>
      </c>
      <c r="X490" s="9">
        <v>5100</v>
      </c>
      <c r="Y490" s="7" t="s">
        <v>237</v>
      </c>
      <c r="Z490" s="10">
        <v>1.31</v>
      </c>
      <c r="AA490" s="9">
        <f>X490*Z490</f>
        <v>6681</v>
      </c>
      <c r="AC490" s="5" t="s">
        <v>35</v>
      </c>
      <c r="AD490" s="6"/>
      <c r="AE490" s="6"/>
      <c r="AF490" s="7" t="s">
        <v>13</v>
      </c>
      <c r="AG490" s="6"/>
      <c r="AH490" s="6">
        <f>SUM(AH482,AH489)</f>
        <v>7168.2</v>
      </c>
      <c r="AJ490" s="8" t="s">
        <v>236</v>
      </c>
      <c r="AK490" s="9">
        <v>4315</v>
      </c>
      <c r="AL490" s="9">
        <v>4315</v>
      </c>
      <c r="AM490" s="7" t="s">
        <v>237</v>
      </c>
      <c r="AN490" s="10"/>
      <c r="AO490" s="9"/>
    </row>
    <row r="491" spans="1:41" x14ac:dyDescent="0.25">
      <c r="A491" s="8" t="s">
        <v>13</v>
      </c>
      <c r="B491" s="9"/>
      <c r="C491" s="9"/>
      <c r="D491" s="7" t="s">
        <v>13</v>
      </c>
      <c r="E491" s="9"/>
      <c r="F491" s="9"/>
      <c r="H491" s="8" t="s">
        <v>72</v>
      </c>
      <c r="I491" s="9">
        <v>3000</v>
      </c>
      <c r="J491" s="9">
        <v>3000</v>
      </c>
      <c r="K491" s="7" t="s">
        <v>237</v>
      </c>
      <c r="L491" s="10">
        <v>1.31</v>
      </c>
      <c r="M491" s="9">
        <f>J491*L491</f>
        <v>3930</v>
      </c>
      <c r="O491" s="8" t="s">
        <v>13</v>
      </c>
      <c r="P491" s="9"/>
      <c r="Q491" s="9"/>
      <c r="R491" s="7" t="s">
        <v>13</v>
      </c>
      <c r="S491" s="9"/>
      <c r="T491" s="9"/>
      <c r="V491" s="5" t="s">
        <v>23</v>
      </c>
      <c r="W491" s="6"/>
      <c r="X491" s="6"/>
      <c r="Y491" s="7" t="s">
        <v>13</v>
      </c>
      <c r="Z491" s="6"/>
      <c r="AA491" s="6">
        <f>SUM(AA489:AA490)</f>
        <v>6681</v>
      </c>
      <c r="AC491" s="8" t="s">
        <v>13</v>
      </c>
      <c r="AD491" s="9"/>
      <c r="AE491" s="9"/>
      <c r="AF491" s="7" t="s">
        <v>13</v>
      </c>
      <c r="AG491" s="9"/>
      <c r="AH491" s="9"/>
      <c r="AJ491" s="8" t="s">
        <v>72</v>
      </c>
      <c r="AK491" s="9">
        <v>4100</v>
      </c>
      <c r="AL491" s="9">
        <v>4100</v>
      </c>
      <c r="AM491" s="7" t="s">
        <v>237</v>
      </c>
      <c r="AN491" s="10">
        <v>1.31</v>
      </c>
      <c r="AO491" s="9">
        <f>AL491*AN491</f>
        <v>5371</v>
      </c>
    </row>
    <row r="492" spans="1:41" x14ac:dyDescent="0.25">
      <c r="A492" s="5" t="s">
        <v>36</v>
      </c>
      <c r="B492" s="6"/>
      <c r="C492" s="6"/>
      <c r="D492" s="7" t="s">
        <v>13</v>
      </c>
      <c r="E492" s="6"/>
      <c r="F492" s="6"/>
      <c r="H492" s="5" t="s">
        <v>23</v>
      </c>
      <c r="I492" s="6"/>
      <c r="J492" s="6"/>
      <c r="K492" s="7" t="s">
        <v>13</v>
      </c>
      <c r="L492" s="6"/>
      <c r="M492" s="6">
        <f>SUM(M490:M491)</f>
        <v>3930</v>
      </c>
      <c r="O492" s="5" t="s">
        <v>24</v>
      </c>
      <c r="P492" s="6"/>
      <c r="Q492" s="6"/>
      <c r="R492" s="7" t="s">
        <v>13</v>
      </c>
      <c r="S492" s="6"/>
      <c r="T492" s="6"/>
      <c r="V492" s="8" t="s">
        <v>13</v>
      </c>
      <c r="W492" s="9"/>
      <c r="X492" s="9"/>
      <c r="Y492" s="7" t="s">
        <v>13</v>
      </c>
      <c r="Z492" s="9"/>
      <c r="AA492" s="9"/>
      <c r="AC492" s="5" t="s">
        <v>36</v>
      </c>
      <c r="AD492" s="6"/>
      <c r="AE492" s="6"/>
      <c r="AF492" s="7" t="s">
        <v>13</v>
      </c>
      <c r="AG492" s="6"/>
      <c r="AH492" s="6"/>
      <c r="AJ492" s="5" t="s">
        <v>23</v>
      </c>
      <c r="AK492" s="6"/>
      <c r="AL492" s="6"/>
      <c r="AM492" s="7" t="s">
        <v>13</v>
      </c>
      <c r="AN492" s="6"/>
      <c r="AO492" s="6">
        <f>SUM(AO490:AO491)</f>
        <v>5371</v>
      </c>
    </row>
    <row r="493" spans="1:41" x14ac:dyDescent="0.25">
      <c r="A493" s="8" t="s">
        <v>37</v>
      </c>
      <c r="B493" s="9"/>
      <c r="C493" s="9">
        <v>-1</v>
      </c>
      <c r="D493" s="7" t="s">
        <v>13</v>
      </c>
      <c r="E493" s="9">
        <v>652.5</v>
      </c>
      <c r="F493" s="9">
        <f t="shared" ref="F493:F500" si="52">C493*E493</f>
        <v>-652.5</v>
      </c>
      <c r="H493" s="8" t="s">
        <v>13</v>
      </c>
      <c r="I493" s="9"/>
      <c r="J493" s="9"/>
      <c r="K493" s="7" t="s">
        <v>13</v>
      </c>
      <c r="L493" s="9"/>
      <c r="M493" s="9"/>
      <c r="O493" s="8" t="s">
        <v>25</v>
      </c>
      <c r="P493" s="9"/>
      <c r="Q493" s="9">
        <v>-100</v>
      </c>
      <c r="R493" s="7" t="s">
        <v>21</v>
      </c>
      <c r="S493" s="10">
        <v>3.2</v>
      </c>
      <c r="T493" s="9">
        <f>Q493*S493</f>
        <v>-320</v>
      </c>
      <c r="V493" s="5" t="s">
        <v>24</v>
      </c>
      <c r="W493" s="6"/>
      <c r="X493" s="6"/>
      <c r="Y493" s="7" t="s">
        <v>13</v>
      </c>
      <c r="Z493" s="6"/>
      <c r="AA493" s="6"/>
      <c r="AC493" s="8" t="s">
        <v>37</v>
      </c>
      <c r="AD493" s="9"/>
      <c r="AE493" s="9">
        <v>-1</v>
      </c>
      <c r="AF493" s="7" t="s">
        <v>13</v>
      </c>
      <c r="AG493" s="9">
        <v>725</v>
      </c>
      <c r="AH493" s="9">
        <f t="shared" ref="AH493:AH500" si="53">AE493*AG493</f>
        <v>-725</v>
      </c>
      <c r="AJ493" s="8" t="s">
        <v>13</v>
      </c>
      <c r="AK493" s="9"/>
      <c r="AL493" s="9"/>
      <c r="AM493" s="7" t="s">
        <v>13</v>
      </c>
      <c r="AN493" s="9"/>
      <c r="AO493" s="9"/>
    </row>
    <row r="494" spans="1:41" x14ac:dyDescent="0.25">
      <c r="A494" s="8" t="s">
        <v>38</v>
      </c>
      <c r="B494" s="9"/>
      <c r="C494" s="9">
        <v>-30</v>
      </c>
      <c r="D494" s="7" t="s">
        <v>13</v>
      </c>
      <c r="E494" s="9">
        <v>19</v>
      </c>
      <c r="F494" s="9">
        <f t="shared" si="52"/>
        <v>-570</v>
      </c>
      <c r="H494" s="5" t="s">
        <v>24</v>
      </c>
      <c r="I494" s="6"/>
      <c r="J494" s="6"/>
      <c r="K494" s="7" t="s">
        <v>13</v>
      </c>
      <c r="L494" s="6"/>
      <c r="M494" s="6"/>
      <c r="O494" s="8" t="s">
        <v>27</v>
      </c>
      <c r="P494" s="9"/>
      <c r="Q494" s="9">
        <v>-30</v>
      </c>
      <c r="R494" s="7" t="s">
        <v>28</v>
      </c>
      <c r="S494" s="10"/>
      <c r="T494" s="9"/>
      <c r="V494" s="8" t="s">
        <v>25</v>
      </c>
      <c r="W494" s="9"/>
      <c r="X494" s="9">
        <v>-100</v>
      </c>
      <c r="Y494" s="7" t="s">
        <v>21</v>
      </c>
      <c r="Z494" s="10">
        <v>3.2</v>
      </c>
      <c r="AA494" s="9">
        <f>X494*Z494</f>
        <v>-320</v>
      </c>
      <c r="AC494" s="8" t="s">
        <v>38</v>
      </c>
      <c r="AD494" s="9"/>
      <c r="AE494" s="9">
        <v>-30</v>
      </c>
      <c r="AF494" s="7" t="s">
        <v>13</v>
      </c>
      <c r="AG494" s="9">
        <v>20</v>
      </c>
      <c r="AH494" s="9">
        <f t="shared" si="53"/>
        <v>-600</v>
      </c>
      <c r="AJ494" s="5" t="s">
        <v>24</v>
      </c>
      <c r="AK494" s="6"/>
      <c r="AL494" s="6"/>
      <c r="AM494" s="7" t="s">
        <v>13</v>
      </c>
      <c r="AN494" s="6"/>
      <c r="AO494" s="6"/>
    </row>
    <row r="495" spans="1:41" x14ac:dyDescent="0.25">
      <c r="A495" s="8" t="s">
        <v>40</v>
      </c>
      <c r="B495" s="9"/>
      <c r="C495" s="9">
        <v>-1</v>
      </c>
      <c r="D495" s="7" t="s">
        <v>13</v>
      </c>
      <c r="E495" s="9">
        <v>380</v>
      </c>
      <c r="F495" s="9">
        <f t="shared" si="52"/>
        <v>-380</v>
      </c>
      <c r="H495" s="8" t="s">
        <v>25</v>
      </c>
      <c r="I495" s="9"/>
      <c r="J495" s="9">
        <v>-60</v>
      </c>
      <c r="K495" s="7" t="s">
        <v>21</v>
      </c>
      <c r="L495" s="10">
        <v>3</v>
      </c>
      <c r="M495" s="9">
        <f>J495*L495</f>
        <v>-180</v>
      </c>
      <c r="O495" s="8" t="s">
        <v>29</v>
      </c>
      <c r="P495" s="9"/>
      <c r="Q495" s="9"/>
      <c r="R495" s="7" t="s">
        <v>30</v>
      </c>
      <c r="S495" s="9"/>
      <c r="T495" s="9">
        <v>-350</v>
      </c>
      <c r="V495" s="8" t="s">
        <v>26</v>
      </c>
      <c r="W495" s="9"/>
      <c r="X495" s="9">
        <v>-176</v>
      </c>
      <c r="Y495" s="7" t="s">
        <v>21</v>
      </c>
      <c r="Z495" s="10">
        <v>7.75</v>
      </c>
      <c r="AA495" s="9">
        <f>X495*Z495</f>
        <v>-1364</v>
      </c>
      <c r="AC495" s="8" t="s">
        <v>40</v>
      </c>
      <c r="AD495" s="9"/>
      <c r="AE495" s="9">
        <v>-1</v>
      </c>
      <c r="AF495" s="7" t="s">
        <v>13</v>
      </c>
      <c r="AG495" s="9">
        <v>400</v>
      </c>
      <c r="AH495" s="9">
        <f t="shared" si="53"/>
        <v>-400</v>
      </c>
      <c r="AJ495" s="8" t="s">
        <v>25</v>
      </c>
      <c r="AK495" s="9"/>
      <c r="AL495" s="9">
        <v>-60</v>
      </c>
      <c r="AM495" s="7" t="s">
        <v>21</v>
      </c>
      <c r="AN495" s="10">
        <v>3</v>
      </c>
      <c r="AO495" s="9">
        <f>AL495*AN495</f>
        <v>-180</v>
      </c>
    </row>
    <row r="496" spans="1:41" x14ac:dyDescent="0.25">
      <c r="A496" s="8" t="s">
        <v>41</v>
      </c>
      <c r="B496" s="9"/>
      <c r="C496" s="9">
        <v>-1</v>
      </c>
      <c r="D496" s="7" t="s">
        <v>13</v>
      </c>
      <c r="E496" s="9">
        <v>165</v>
      </c>
      <c r="F496" s="9">
        <f t="shared" si="52"/>
        <v>-165</v>
      </c>
      <c r="H496" s="8" t="s">
        <v>26</v>
      </c>
      <c r="I496" s="9"/>
      <c r="J496" s="9">
        <v>-124</v>
      </c>
      <c r="K496" s="7" t="s">
        <v>21</v>
      </c>
      <c r="L496" s="10">
        <v>7.75</v>
      </c>
      <c r="M496" s="9">
        <f>J496*L496</f>
        <v>-961</v>
      </c>
      <c r="O496" s="8" t="s">
        <v>74</v>
      </c>
      <c r="P496" s="9"/>
      <c r="Q496" s="9">
        <v>-107</v>
      </c>
      <c r="R496" s="7" t="s">
        <v>30</v>
      </c>
      <c r="S496" s="10">
        <v>2.2000000000000002</v>
      </c>
      <c r="T496" s="9">
        <f>Q496*S496</f>
        <v>-235.4</v>
      </c>
      <c r="V496" s="8" t="s">
        <v>73</v>
      </c>
      <c r="W496" s="9"/>
      <c r="X496" s="9">
        <v>-23</v>
      </c>
      <c r="Y496" s="7" t="s">
        <v>21</v>
      </c>
      <c r="Z496" s="10">
        <v>12</v>
      </c>
      <c r="AA496" s="9">
        <f>X496*Z496</f>
        <v>-276</v>
      </c>
      <c r="AC496" s="8" t="s">
        <v>41</v>
      </c>
      <c r="AD496" s="9"/>
      <c r="AE496" s="9">
        <v>-1</v>
      </c>
      <c r="AF496" s="7" t="s">
        <v>13</v>
      </c>
      <c r="AG496" s="9">
        <v>165</v>
      </c>
      <c r="AH496" s="9">
        <f t="shared" si="53"/>
        <v>-165</v>
      </c>
      <c r="AJ496" s="8" t="s">
        <v>26</v>
      </c>
      <c r="AK496" s="9"/>
      <c r="AL496" s="9">
        <v>-120</v>
      </c>
      <c r="AM496" s="7" t="s">
        <v>21</v>
      </c>
      <c r="AN496" s="10">
        <v>7.75</v>
      </c>
      <c r="AO496" s="9">
        <f>AL496*AN496</f>
        <v>-930</v>
      </c>
    </row>
    <row r="497" spans="1:41" x14ac:dyDescent="0.25">
      <c r="A497" s="8" t="s">
        <v>42</v>
      </c>
      <c r="B497" s="9"/>
      <c r="C497" s="9">
        <v>-1</v>
      </c>
      <c r="D497" s="7" t="s">
        <v>13</v>
      </c>
      <c r="E497" s="9">
        <v>180</v>
      </c>
      <c r="F497" s="9">
        <f t="shared" si="52"/>
        <v>-180</v>
      </c>
      <c r="H497" s="8" t="s">
        <v>73</v>
      </c>
      <c r="I497" s="9"/>
      <c r="J497" s="9">
        <v>-13</v>
      </c>
      <c r="K497" s="7" t="s">
        <v>21</v>
      </c>
      <c r="L497" s="10">
        <v>12</v>
      </c>
      <c r="M497" s="9">
        <f>J497*L497</f>
        <v>-156</v>
      </c>
      <c r="O497" s="5" t="s">
        <v>34</v>
      </c>
      <c r="P497" s="6"/>
      <c r="Q497" s="6"/>
      <c r="R497" s="7" t="s">
        <v>13</v>
      </c>
      <c r="S497" s="6"/>
      <c r="T497" s="6">
        <f>SUM(T492:T496)</f>
        <v>-905.4</v>
      </c>
      <c r="V497" s="8" t="s">
        <v>134</v>
      </c>
      <c r="W497" s="9"/>
      <c r="X497" s="9">
        <v>-156</v>
      </c>
      <c r="Y497" s="7" t="s">
        <v>21</v>
      </c>
      <c r="Z497" s="10">
        <v>6</v>
      </c>
      <c r="AA497" s="9">
        <f>X497*Z497</f>
        <v>-936</v>
      </c>
      <c r="AC497" s="8" t="s">
        <v>42</v>
      </c>
      <c r="AD497" s="9"/>
      <c r="AE497" s="9">
        <v>-1</v>
      </c>
      <c r="AF497" s="7" t="s">
        <v>13</v>
      </c>
      <c r="AG497" s="9">
        <v>180</v>
      </c>
      <c r="AH497" s="9">
        <f t="shared" si="53"/>
        <v>-180</v>
      </c>
      <c r="AJ497" s="8" t="s">
        <v>73</v>
      </c>
      <c r="AK497" s="9"/>
      <c r="AL497" s="9">
        <v>-18</v>
      </c>
      <c r="AM497" s="7" t="s">
        <v>21</v>
      </c>
      <c r="AN497" s="10">
        <v>12</v>
      </c>
      <c r="AO497" s="9">
        <f>AL497*AN497</f>
        <v>-216</v>
      </c>
    </row>
    <row r="498" spans="1:41" x14ac:dyDescent="0.25">
      <c r="A498" s="8" t="s">
        <v>192</v>
      </c>
      <c r="B498" s="9"/>
      <c r="C498" s="9">
        <v>-1</v>
      </c>
      <c r="D498" s="7" t="s">
        <v>13</v>
      </c>
      <c r="E498" s="9">
        <v>250</v>
      </c>
      <c r="F498" s="9">
        <f t="shared" si="52"/>
        <v>-250</v>
      </c>
      <c r="H498" s="8" t="s">
        <v>134</v>
      </c>
      <c r="I498" s="9"/>
      <c r="J498" s="9">
        <v>-85</v>
      </c>
      <c r="K498" s="7" t="s">
        <v>21</v>
      </c>
      <c r="L498" s="10">
        <v>6</v>
      </c>
      <c r="M498" s="9">
        <f>J498*L498</f>
        <v>-510</v>
      </c>
      <c r="O498" s="5" t="s">
        <v>35</v>
      </c>
      <c r="P498" s="6"/>
      <c r="Q498" s="6"/>
      <c r="R498" s="7" t="s">
        <v>13</v>
      </c>
      <c r="S498" s="6"/>
      <c r="T498" s="6">
        <f>SUM(T490,T497)</f>
        <v>5775.6</v>
      </c>
      <c r="V498" s="8" t="s">
        <v>29</v>
      </c>
      <c r="W498" s="9"/>
      <c r="X498" s="9"/>
      <c r="Y498" s="7" t="s">
        <v>30</v>
      </c>
      <c r="Z498" s="9"/>
      <c r="AA498" s="9">
        <v>-350</v>
      </c>
      <c r="AC498" s="8" t="s">
        <v>192</v>
      </c>
      <c r="AD498" s="9"/>
      <c r="AE498" s="9">
        <v>-1</v>
      </c>
      <c r="AF498" s="7" t="s">
        <v>13</v>
      </c>
      <c r="AG498" s="9">
        <v>250</v>
      </c>
      <c r="AH498" s="9">
        <f t="shared" si="53"/>
        <v>-250</v>
      </c>
      <c r="AJ498" s="8" t="s">
        <v>134</v>
      </c>
      <c r="AK498" s="9"/>
      <c r="AL498" s="9">
        <v>-120</v>
      </c>
      <c r="AM498" s="7" t="s">
        <v>21</v>
      </c>
      <c r="AN498" s="10">
        <v>6</v>
      </c>
      <c r="AO498" s="9">
        <f>AL498*AN498</f>
        <v>-720</v>
      </c>
    </row>
    <row r="499" spans="1:41" x14ac:dyDescent="0.25">
      <c r="A499" s="8" t="s">
        <v>246</v>
      </c>
      <c r="B499" s="9"/>
      <c r="C499" s="9">
        <v>-1</v>
      </c>
      <c r="D499" s="7" t="s">
        <v>13</v>
      </c>
      <c r="E499" s="9">
        <v>170</v>
      </c>
      <c r="F499" s="9">
        <f t="shared" si="52"/>
        <v>-170</v>
      </c>
      <c r="H499" s="8" t="s">
        <v>29</v>
      </c>
      <c r="I499" s="9"/>
      <c r="J499" s="9"/>
      <c r="K499" s="7" t="s">
        <v>30</v>
      </c>
      <c r="L499" s="9"/>
      <c r="M499" s="9">
        <v>-120</v>
      </c>
      <c r="O499" s="8" t="s">
        <v>13</v>
      </c>
      <c r="P499" s="9"/>
      <c r="Q499" s="9"/>
      <c r="R499" s="7" t="s">
        <v>13</v>
      </c>
      <c r="S499" s="9"/>
      <c r="T499" s="9"/>
      <c r="V499" s="8" t="s">
        <v>74</v>
      </c>
      <c r="W499" s="9"/>
      <c r="X499" s="9">
        <v>-107</v>
      </c>
      <c r="Y499" s="7" t="s">
        <v>30</v>
      </c>
      <c r="Z499" s="10">
        <v>2.2000000000000002</v>
      </c>
      <c r="AA499" s="9">
        <f>X499*Z499</f>
        <v>-235.4</v>
      </c>
      <c r="AC499" s="8" t="s">
        <v>246</v>
      </c>
      <c r="AD499" s="9"/>
      <c r="AE499" s="9">
        <v>-1</v>
      </c>
      <c r="AF499" s="7" t="s">
        <v>13</v>
      </c>
      <c r="AG499" s="9">
        <v>170</v>
      </c>
      <c r="AH499" s="9">
        <f t="shared" si="53"/>
        <v>-170</v>
      </c>
      <c r="AJ499" s="8" t="s">
        <v>29</v>
      </c>
      <c r="AK499" s="9"/>
      <c r="AL499" s="9"/>
      <c r="AM499" s="7" t="s">
        <v>30</v>
      </c>
      <c r="AN499" s="9"/>
      <c r="AO499" s="9">
        <v>-120</v>
      </c>
    </row>
    <row r="500" spans="1:41" x14ac:dyDescent="0.25">
      <c r="A500" s="8" t="s">
        <v>275</v>
      </c>
      <c r="B500" s="9"/>
      <c r="C500" s="9">
        <v>-1</v>
      </c>
      <c r="D500" s="7" t="s">
        <v>13</v>
      </c>
      <c r="E500" s="9">
        <v>1210.5</v>
      </c>
      <c r="F500" s="9">
        <f t="shared" si="52"/>
        <v>-1210.5</v>
      </c>
      <c r="H500" s="8" t="s">
        <v>74</v>
      </c>
      <c r="I500" s="9"/>
      <c r="J500" s="9">
        <v>-60</v>
      </c>
      <c r="K500" s="7" t="s">
        <v>30</v>
      </c>
      <c r="L500" s="10">
        <v>2.2000000000000002</v>
      </c>
      <c r="M500" s="9">
        <f>J500*L500</f>
        <v>-132</v>
      </c>
      <c r="O500" s="5" t="s">
        <v>36</v>
      </c>
      <c r="P500" s="6"/>
      <c r="Q500" s="6"/>
      <c r="R500" s="7" t="s">
        <v>13</v>
      </c>
      <c r="S500" s="6"/>
      <c r="T500" s="6"/>
      <c r="V500" s="5" t="s">
        <v>34</v>
      </c>
      <c r="W500" s="6"/>
      <c r="X500" s="6"/>
      <c r="Y500" s="7" t="s">
        <v>13</v>
      </c>
      <c r="Z500" s="6"/>
      <c r="AA500" s="6">
        <f>SUM(AA493:AA499)</f>
        <v>-3481.4</v>
      </c>
      <c r="AC500" s="8" t="s">
        <v>275</v>
      </c>
      <c r="AD500" s="9"/>
      <c r="AE500" s="9">
        <v>-1</v>
      </c>
      <c r="AF500" s="7" t="s">
        <v>13</v>
      </c>
      <c r="AG500" s="9">
        <v>1452.5</v>
      </c>
      <c r="AH500" s="9">
        <f t="shared" si="53"/>
        <v>-1452.5</v>
      </c>
      <c r="AJ500" s="8" t="s">
        <v>74</v>
      </c>
      <c r="AK500" s="9"/>
      <c r="AL500" s="9">
        <v>-84</v>
      </c>
      <c r="AM500" s="7" t="s">
        <v>30</v>
      </c>
      <c r="AN500" s="10">
        <v>2.2000000000000002</v>
      </c>
      <c r="AO500" s="9">
        <f>AL500*AN500</f>
        <v>-184.8</v>
      </c>
    </row>
    <row r="501" spans="1:41" x14ac:dyDescent="0.25">
      <c r="A501" s="8" t="s">
        <v>48</v>
      </c>
      <c r="B501" s="9"/>
      <c r="C501" s="9"/>
      <c r="D501" s="7" t="s">
        <v>13</v>
      </c>
      <c r="E501" s="9"/>
      <c r="F501" s="9">
        <v>-500</v>
      </c>
      <c r="H501" s="5" t="s">
        <v>34</v>
      </c>
      <c r="I501" s="6"/>
      <c r="J501" s="6"/>
      <c r="K501" s="7" t="s">
        <v>13</v>
      </c>
      <c r="L501" s="6"/>
      <c r="M501" s="6">
        <f>SUM(M494:M500)</f>
        <v>-2059</v>
      </c>
      <c r="O501" s="8" t="s">
        <v>37</v>
      </c>
      <c r="P501" s="9"/>
      <c r="Q501" s="9">
        <v>-1</v>
      </c>
      <c r="R501" s="7" t="s">
        <v>13</v>
      </c>
      <c r="S501" s="9">
        <v>652.5</v>
      </c>
      <c r="T501" s="9">
        <f t="shared" ref="T501:T511" si="54">Q501*S501</f>
        <v>-652.5</v>
      </c>
      <c r="V501" s="5" t="s">
        <v>35</v>
      </c>
      <c r="W501" s="6"/>
      <c r="X501" s="6"/>
      <c r="Y501" s="7" t="s">
        <v>13</v>
      </c>
      <c r="Z501" s="6"/>
      <c r="AA501" s="6">
        <f>SUM(AA491,AA500)</f>
        <v>3199.6</v>
      </c>
      <c r="AC501" s="8" t="s">
        <v>48</v>
      </c>
      <c r="AD501" s="9"/>
      <c r="AE501" s="9"/>
      <c r="AF501" s="7" t="s">
        <v>13</v>
      </c>
      <c r="AG501" s="9"/>
      <c r="AH501" s="9">
        <v>-500</v>
      </c>
      <c r="AJ501" s="5" t="s">
        <v>34</v>
      </c>
      <c r="AK501" s="6"/>
      <c r="AL501" s="6"/>
      <c r="AM501" s="7" t="s">
        <v>13</v>
      </c>
      <c r="AN501" s="6"/>
      <c r="AO501" s="6">
        <f>SUM(AO494:AO500)</f>
        <v>-2350.8000000000002</v>
      </c>
    </row>
    <row r="502" spans="1:41" x14ac:dyDescent="0.25">
      <c r="A502" s="5" t="s">
        <v>49</v>
      </c>
      <c r="B502" s="6"/>
      <c r="C502" s="6"/>
      <c r="D502" s="7" t="s">
        <v>13</v>
      </c>
      <c r="E502" s="6"/>
      <c r="F502" s="6">
        <f>SUM(F493:F501)</f>
        <v>-4078</v>
      </c>
      <c r="H502" s="5" t="s">
        <v>35</v>
      </c>
      <c r="I502" s="6"/>
      <c r="J502" s="6"/>
      <c r="K502" s="7" t="s">
        <v>13</v>
      </c>
      <c r="L502" s="6"/>
      <c r="M502" s="6">
        <f>SUM(M492,M501)</f>
        <v>1871</v>
      </c>
      <c r="O502" s="8" t="s">
        <v>38</v>
      </c>
      <c r="P502" s="9"/>
      <c r="Q502" s="9">
        <v>-30</v>
      </c>
      <c r="R502" s="7" t="s">
        <v>13</v>
      </c>
      <c r="S502" s="9">
        <v>19</v>
      </c>
      <c r="T502" s="9">
        <f t="shared" si="54"/>
        <v>-570</v>
      </c>
      <c r="V502" s="8" t="s">
        <v>13</v>
      </c>
      <c r="W502" s="9"/>
      <c r="X502" s="9"/>
      <c r="Y502" s="7" t="s">
        <v>13</v>
      </c>
      <c r="Z502" s="9"/>
      <c r="AA502" s="9"/>
      <c r="AC502" s="5" t="s">
        <v>49</v>
      </c>
      <c r="AD502" s="6"/>
      <c r="AE502" s="6"/>
      <c r="AF502" s="7" t="s">
        <v>13</v>
      </c>
      <c r="AG502" s="6"/>
      <c r="AH502" s="6">
        <f>SUM(AH493:AH501)</f>
        <v>-4442.5</v>
      </c>
      <c r="AJ502" s="5" t="s">
        <v>35</v>
      </c>
      <c r="AK502" s="6"/>
      <c r="AL502" s="6"/>
      <c r="AM502" s="7" t="s">
        <v>13</v>
      </c>
      <c r="AN502" s="6"/>
      <c r="AO502" s="6">
        <f>SUM(AO492,AO501)</f>
        <v>3020.2</v>
      </c>
    </row>
    <row r="503" spans="1:41" x14ac:dyDescent="0.25">
      <c r="A503" s="8" t="s">
        <v>50</v>
      </c>
      <c r="B503" s="9"/>
      <c r="C503" s="9"/>
      <c r="D503" s="7" t="s">
        <v>13</v>
      </c>
      <c r="E503" s="9"/>
      <c r="F503" s="9">
        <f>SUM(F490,F502)</f>
        <v>180.60000000000036</v>
      </c>
      <c r="H503" s="8" t="s">
        <v>13</v>
      </c>
      <c r="I503" s="9"/>
      <c r="J503" s="9"/>
      <c r="K503" s="7" t="s">
        <v>13</v>
      </c>
      <c r="L503" s="9"/>
      <c r="M503" s="9"/>
      <c r="O503" s="8" t="s">
        <v>40</v>
      </c>
      <c r="P503" s="9"/>
      <c r="Q503" s="9">
        <v>-1</v>
      </c>
      <c r="R503" s="7" t="s">
        <v>13</v>
      </c>
      <c r="S503" s="9">
        <v>380</v>
      </c>
      <c r="T503" s="9">
        <f t="shared" si="54"/>
        <v>-380</v>
      </c>
      <c r="V503" s="5" t="s">
        <v>36</v>
      </c>
      <c r="W503" s="6"/>
      <c r="X503" s="6"/>
      <c r="Y503" s="7" t="s">
        <v>13</v>
      </c>
      <c r="Z503" s="6"/>
      <c r="AA503" s="6"/>
      <c r="AC503" s="8" t="s">
        <v>50</v>
      </c>
      <c r="AD503" s="9"/>
      <c r="AE503" s="9"/>
      <c r="AF503" s="7" t="s">
        <v>13</v>
      </c>
      <c r="AG503" s="9"/>
      <c r="AH503" s="9">
        <f>SUM(AH490,AH502)</f>
        <v>2725.7</v>
      </c>
      <c r="AJ503" s="8" t="s">
        <v>13</v>
      </c>
      <c r="AK503" s="9"/>
      <c r="AL503" s="9"/>
      <c r="AM503" s="7" t="s">
        <v>13</v>
      </c>
      <c r="AN503" s="9"/>
      <c r="AO503" s="9"/>
    </row>
    <row r="504" spans="1:41" x14ac:dyDescent="0.25">
      <c r="A504" s="1"/>
      <c r="B504" s="1"/>
      <c r="C504" s="1"/>
      <c r="D504" s="1"/>
      <c r="E504" s="1"/>
      <c r="F504" s="1"/>
      <c r="H504" s="5" t="s">
        <v>36</v>
      </c>
      <c r="I504" s="6"/>
      <c r="J504" s="6"/>
      <c r="K504" s="7" t="s">
        <v>13</v>
      </c>
      <c r="L504" s="6"/>
      <c r="M504" s="6"/>
      <c r="O504" s="8" t="s">
        <v>41</v>
      </c>
      <c r="P504" s="9"/>
      <c r="Q504" s="9">
        <v>-1</v>
      </c>
      <c r="R504" s="7" t="s">
        <v>13</v>
      </c>
      <c r="S504" s="9">
        <v>165</v>
      </c>
      <c r="T504" s="9">
        <f t="shared" si="54"/>
        <v>-165</v>
      </c>
      <c r="V504" s="8" t="s">
        <v>37</v>
      </c>
      <c r="W504" s="9"/>
      <c r="X504" s="9">
        <v>-1</v>
      </c>
      <c r="Y504" s="7" t="s">
        <v>13</v>
      </c>
      <c r="Z504" s="9">
        <v>652.5</v>
      </c>
      <c r="AA504" s="9">
        <f t="shared" ref="AA504:AA514" si="55">X504*Z504</f>
        <v>-652.5</v>
      </c>
      <c r="AC504" s="1"/>
      <c r="AD504" s="1"/>
      <c r="AE504" s="1"/>
      <c r="AF504" s="1"/>
      <c r="AG504" s="1"/>
      <c r="AH504" s="1"/>
      <c r="AJ504" s="5" t="s">
        <v>36</v>
      </c>
      <c r="AK504" s="6"/>
      <c r="AL504" s="6"/>
      <c r="AM504" s="7" t="s">
        <v>13</v>
      </c>
      <c r="AN504" s="6"/>
      <c r="AO504" s="6"/>
    </row>
    <row r="505" spans="1:41" x14ac:dyDescent="0.25">
      <c r="A505" s="2" t="s">
        <v>283</v>
      </c>
      <c r="B505" s="1"/>
      <c r="C505" s="1"/>
      <c r="D505" s="1"/>
      <c r="E505" s="1"/>
      <c r="F505" s="1"/>
      <c r="H505" s="8" t="s">
        <v>37</v>
      </c>
      <c r="I505" s="9"/>
      <c r="J505" s="9">
        <v>-1</v>
      </c>
      <c r="K505" s="7" t="s">
        <v>13</v>
      </c>
      <c r="L505" s="9">
        <v>652.5</v>
      </c>
      <c r="M505" s="9">
        <f t="shared" ref="M505:M512" si="56">J505*L505</f>
        <v>-652.5</v>
      </c>
      <c r="O505" s="8" t="s">
        <v>42</v>
      </c>
      <c r="P505" s="9"/>
      <c r="Q505" s="9">
        <v>-1</v>
      </c>
      <c r="R505" s="7" t="s">
        <v>13</v>
      </c>
      <c r="S505" s="9">
        <v>180</v>
      </c>
      <c r="T505" s="9">
        <f t="shared" si="54"/>
        <v>-180</v>
      </c>
      <c r="V505" s="8" t="s">
        <v>39</v>
      </c>
      <c r="W505" s="9"/>
      <c r="X505" s="9">
        <v>-1</v>
      </c>
      <c r="Y505" s="7" t="s">
        <v>13</v>
      </c>
      <c r="Z505" s="9">
        <v>142.5</v>
      </c>
      <c r="AA505" s="9">
        <f t="shared" si="55"/>
        <v>-142.5</v>
      </c>
      <c r="AC505" s="2" t="s">
        <v>283</v>
      </c>
      <c r="AD505" s="1"/>
      <c r="AE505" s="1"/>
      <c r="AF505" s="1"/>
      <c r="AG505" s="1"/>
      <c r="AH505" s="1"/>
      <c r="AJ505" s="8" t="s">
        <v>37</v>
      </c>
      <c r="AK505" s="9"/>
      <c r="AL505" s="9">
        <v>-1</v>
      </c>
      <c r="AM505" s="7" t="s">
        <v>13</v>
      </c>
      <c r="AN505" s="9">
        <v>725</v>
      </c>
      <c r="AO505" s="9">
        <f t="shared" ref="AO505:AO512" si="57">AL505*AN505</f>
        <v>-725</v>
      </c>
    </row>
    <row r="506" spans="1:41" x14ac:dyDescent="0.25">
      <c r="A506" s="2" t="s">
        <v>284</v>
      </c>
      <c r="B506" s="1"/>
      <c r="C506" s="1"/>
      <c r="D506" s="1"/>
      <c r="E506" s="1"/>
      <c r="F506" s="1"/>
      <c r="H506" s="8" t="s">
        <v>39</v>
      </c>
      <c r="I506" s="9"/>
      <c r="J506" s="9">
        <v>-1</v>
      </c>
      <c r="K506" s="7" t="s">
        <v>13</v>
      </c>
      <c r="L506" s="9">
        <v>142.5</v>
      </c>
      <c r="M506" s="9">
        <f t="shared" si="56"/>
        <v>-142.5</v>
      </c>
      <c r="O506" s="8" t="s">
        <v>192</v>
      </c>
      <c r="P506" s="9"/>
      <c r="Q506" s="9">
        <v>-1</v>
      </c>
      <c r="R506" s="7" t="s">
        <v>13</v>
      </c>
      <c r="S506" s="9">
        <v>250</v>
      </c>
      <c r="T506" s="9">
        <f t="shared" si="54"/>
        <v>-250</v>
      </c>
      <c r="V506" s="8" t="s">
        <v>40</v>
      </c>
      <c r="W506" s="9"/>
      <c r="X506" s="9">
        <v>-1</v>
      </c>
      <c r="Y506" s="7" t="s">
        <v>13</v>
      </c>
      <c r="Z506" s="9">
        <v>380</v>
      </c>
      <c r="AA506" s="9">
        <f t="shared" si="55"/>
        <v>-380</v>
      </c>
      <c r="AC506" s="2" t="s">
        <v>284</v>
      </c>
      <c r="AD506" s="1"/>
      <c r="AE506" s="1"/>
      <c r="AF506" s="1"/>
      <c r="AG506" s="1"/>
      <c r="AH506" s="1"/>
      <c r="AJ506" s="8" t="s">
        <v>39</v>
      </c>
      <c r="AK506" s="9"/>
      <c r="AL506" s="9">
        <v>-1</v>
      </c>
      <c r="AM506" s="7" t="s">
        <v>13</v>
      </c>
      <c r="AN506" s="9">
        <v>150</v>
      </c>
      <c r="AO506" s="9">
        <f t="shared" si="57"/>
        <v>-150</v>
      </c>
    </row>
    <row r="507" spans="1:41" x14ac:dyDescent="0.25">
      <c r="A507" s="1"/>
      <c r="B507" s="1"/>
      <c r="C507" s="1"/>
      <c r="D507" s="1"/>
      <c r="E507" s="1"/>
      <c r="F507" s="1"/>
      <c r="H507" s="8" t="s">
        <v>40</v>
      </c>
      <c r="I507" s="9"/>
      <c r="J507" s="9">
        <v>-1</v>
      </c>
      <c r="K507" s="7" t="s">
        <v>13</v>
      </c>
      <c r="L507" s="9">
        <v>380</v>
      </c>
      <c r="M507" s="9">
        <f t="shared" si="56"/>
        <v>-380</v>
      </c>
      <c r="O507" s="8" t="s">
        <v>246</v>
      </c>
      <c r="P507" s="9"/>
      <c r="Q507" s="9">
        <v>-1</v>
      </c>
      <c r="R507" s="7" t="s">
        <v>13</v>
      </c>
      <c r="S507" s="9">
        <v>170</v>
      </c>
      <c r="T507" s="9">
        <f t="shared" si="54"/>
        <v>-170</v>
      </c>
      <c r="V507" s="8" t="s">
        <v>41</v>
      </c>
      <c r="W507" s="9"/>
      <c r="X507" s="9">
        <v>-1</v>
      </c>
      <c r="Y507" s="7" t="s">
        <v>13</v>
      </c>
      <c r="Z507" s="9">
        <v>165</v>
      </c>
      <c r="AA507" s="9">
        <f t="shared" si="55"/>
        <v>-165</v>
      </c>
      <c r="AC507" s="1"/>
      <c r="AD507" s="1"/>
      <c r="AE507" s="1"/>
      <c r="AF507" s="1"/>
      <c r="AG507" s="1"/>
      <c r="AH507" s="1"/>
      <c r="AJ507" s="8" t="s">
        <v>40</v>
      </c>
      <c r="AK507" s="9"/>
      <c r="AL507" s="9">
        <v>-1</v>
      </c>
      <c r="AM507" s="7" t="s">
        <v>13</v>
      </c>
      <c r="AN507" s="9">
        <v>400</v>
      </c>
      <c r="AO507" s="9">
        <f t="shared" si="57"/>
        <v>-400</v>
      </c>
    </row>
    <row r="508" spans="1:41" x14ac:dyDescent="0.25">
      <c r="A508" s="2" t="s">
        <v>52</v>
      </c>
      <c r="B508" s="1"/>
      <c r="C508" s="1"/>
      <c r="D508" s="1"/>
      <c r="E508" s="1"/>
      <c r="F508" s="1"/>
      <c r="H508" s="8" t="s">
        <v>41</v>
      </c>
      <c r="I508" s="9"/>
      <c r="J508" s="9">
        <v>-1</v>
      </c>
      <c r="K508" s="7" t="s">
        <v>13</v>
      </c>
      <c r="L508" s="9">
        <v>165</v>
      </c>
      <c r="M508" s="9">
        <f t="shared" si="56"/>
        <v>-165</v>
      </c>
      <c r="O508" s="8" t="s">
        <v>275</v>
      </c>
      <c r="P508" s="9"/>
      <c r="Q508" s="9">
        <v>-1</v>
      </c>
      <c r="R508" s="7" t="s">
        <v>13</v>
      </c>
      <c r="S508" s="9">
        <v>1337</v>
      </c>
      <c r="T508" s="9">
        <f t="shared" si="54"/>
        <v>-1337</v>
      </c>
      <c r="V508" s="8" t="s">
        <v>42</v>
      </c>
      <c r="W508" s="9"/>
      <c r="X508" s="9">
        <v>-1</v>
      </c>
      <c r="Y508" s="7" t="s">
        <v>13</v>
      </c>
      <c r="Z508" s="9">
        <v>180</v>
      </c>
      <c r="AA508" s="9">
        <f t="shared" si="55"/>
        <v>-180</v>
      </c>
      <c r="AC508" s="2" t="s">
        <v>52</v>
      </c>
      <c r="AD508" s="1"/>
      <c r="AE508" s="1"/>
      <c r="AF508" s="1"/>
      <c r="AG508" s="1"/>
      <c r="AH508" s="1"/>
      <c r="AJ508" s="8" t="s">
        <v>41</v>
      </c>
      <c r="AK508" s="9"/>
      <c r="AL508" s="9">
        <v>-1</v>
      </c>
      <c r="AM508" s="7" t="s">
        <v>13</v>
      </c>
      <c r="AN508" s="9">
        <v>165</v>
      </c>
      <c r="AO508" s="9">
        <f t="shared" si="57"/>
        <v>-165</v>
      </c>
    </row>
    <row r="509" spans="1:41" x14ac:dyDescent="0.25">
      <c r="A509" s="1"/>
      <c r="B509" s="1"/>
      <c r="C509" s="1"/>
      <c r="D509" s="1"/>
      <c r="E509" s="1"/>
      <c r="F509" s="1"/>
      <c r="H509" s="8" t="s">
        <v>42</v>
      </c>
      <c r="I509" s="9"/>
      <c r="J509" s="9">
        <v>-1</v>
      </c>
      <c r="K509" s="7" t="s">
        <v>13</v>
      </c>
      <c r="L509" s="9">
        <v>180</v>
      </c>
      <c r="M509" s="9">
        <f t="shared" si="56"/>
        <v>-180</v>
      </c>
      <c r="O509" s="8" t="s">
        <v>153</v>
      </c>
      <c r="P509" s="9"/>
      <c r="Q509" s="9">
        <v>-1</v>
      </c>
      <c r="R509" s="7" t="s">
        <v>13</v>
      </c>
      <c r="S509" s="9">
        <v>1225</v>
      </c>
      <c r="T509" s="9">
        <f t="shared" si="54"/>
        <v>-1225</v>
      </c>
      <c r="V509" s="8" t="s">
        <v>192</v>
      </c>
      <c r="W509" s="9"/>
      <c r="X509" s="9">
        <v>-1</v>
      </c>
      <c r="Y509" s="7" t="s">
        <v>13</v>
      </c>
      <c r="Z509" s="9">
        <v>250</v>
      </c>
      <c r="AA509" s="9">
        <f t="shared" si="55"/>
        <v>-250</v>
      </c>
      <c r="AC509" s="1"/>
      <c r="AD509" s="1"/>
      <c r="AE509" s="1"/>
      <c r="AF509" s="1"/>
      <c r="AG509" s="1"/>
      <c r="AH509" s="1"/>
      <c r="AJ509" s="8" t="s">
        <v>42</v>
      </c>
      <c r="AK509" s="9"/>
      <c r="AL509" s="9">
        <v>-1</v>
      </c>
      <c r="AM509" s="7" t="s">
        <v>13</v>
      </c>
      <c r="AN509" s="9">
        <v>180</v>
      </c>
      <c r="AO509" s="9">
        <f t="shared" si="57"/>
        <v>-180</v>
      </c>
    </row>
    <row r="510" spans="1:41" x14ac:dyDescent="0.25">
      <c r="A510" s="1" t="s">
        <v>285</v>
      </c>
      <c r="B510" s="1"/>
      <c r="C510" s="1"/>
      <c r="D510" s="1"/>
      <c r="E510" s="1"/>
      <c r="F510" s="1"/>
      <c r="H510" s="8" t="s">
        <v>192</v>
      </c>
      <c r="I510" s="9"/>
      <c r="J510" s="9">
        <v>-1</v>
      </c>
      <c r="K510" s="7" t="s">
        <v>13</v>
      </c>
      <c r="L510" s="9">
        <v>250</v>
      </c>
      <c r="M510" s="9">
        <f t="shared" si="56"/>
        <v>-250</v>
      </c>
      <c r="O510" s="8" t="s">
        <v>154</v>
      </c>
      <c r="P510" s="9"/>
      <c r="Q510" s="9">
        <v>-2</v>
      </c>
      <c r="R510" s="7" t="s">
        <v>13</v>
      </c>
      <c r="S510" s="9">
        <v>125</v>
      </c>
      <c r="T510" s="9">
        <f t="shared" si="54"/>
        <v>-250</v>
      </c>
      <c r="V510" s="8" t="s">
        <v>246</v>
      </c>
      <c r="W510" s="9"/>
      <c r="X510" s="9">
        <v>-1</v>
      </c>
      <c r="Y510" s="7" t="s">
        <v>13</v>
      </c>
      <c r="Z510" s="9">
        <v>170</v>
      </c>
      <c r="AA510" s="9">
        <f t="shared" si="55"/>
        <v>-170</v>
      </c>
      <c r="AC510" s="1" t="s">
        <v>285</v>
      </c>
      <c r="AD510" s="1"/>
      <c r="AE510" s="1"/>
      <c r="AF510" s="1"/>
      <c r="AG510" s="1"/>
      <c r="AH510" s="1"/>
      <c r="AJ510" s="8" t="s">
        <v>192</v>
      </c>
      <c r="AK510" s="9"/>
      <c r="AL510" s="9">
        <v>-1</v>
      </c>
      <c r="AM510" s="7" t="s">
        <v>13</v>
      </c>
      <c r="AN510" s="9">
        <v>250</v>
      </c>
      <c r="AO510" s="9">
        <f t="shared" si="57"/>
        <v>-250</v>
      </c>
    </row>
    <row r="511" spans="1:41" x14ac:dyDescent="0.25">
      <c r="A511" s="2" t="s">
        <v>1</v>
      </c>
      <c r="B511" s="2" t="s">
        <v>235</v>
      </c>
      <c r="C511" s="1"/>
      <c r="D511" s="1"/>
      <c r="E511" s="1"/>
      <c r="F511" s="1"/>
      <c r="H511" s="8" t="s">
        <v>246</v>
      </c>
      <c r="I511" s="9"/>
      <c r="J511" s="9">
        <v>-1</v>
      </c>
      <c r="K511" s="7" t="s">
        <v>13</v>
      </c>
      <c r="L511" s="9">
        <v>170</v>
      </c>
      <c r="M511" s="9">
        <f t="shared" si="56"/>
        <v>-170</v>
      </c>
      <c r="O511" s="8" t="s">
        <v>155</v>
      </c>
      <c r="P511" s="9"/>
      <c r="Q511" s="9">
        <v>-30</v>
      </c>
      <c r="R511" s="7" t="s">
        <v>13</v>
      </c>
      <c r="S511" s="9">
        <v>5</v>
      </c>
      <c r="T511" s="9">
        <f t="shared" si="54"/>
        <v>-150</v>
      </c>
      <c r="V511" s="8" t="s">
        <v>275</v>
      </c>
      <c r="W511" s="9"/>
      <c r="X511" s="9">
        <v>-1</v>
      </c>
      <c r="Y511" s="7" t="s">
        <v>13</v>
      </c>
      <c r="Z511" s="9">
        <v>1337</v>
      </c>
      <c r="AA511" s="9">
        <f t="shared" si="55"/>
        <v>-1337</v>
      </c>
      <c r="AC511" s="2" t="s">
        <v>1</v>
      </c>
      <c r="AD511" s="2" t="s">
        <v>235</v>
      </c>
      <c r="AE511" s="1"/>
      <c r="AF511" s="1"/>
      <c r="AG511" s="1"/>
      <c r="AH511" s="1"/>
      <c r="AJ511" s="8" t="s">
        <v>246</v>
      </c>
      <c r="AK511" s="9"/>
      <c r="AL511" s="9">
        <v>-1</v>
      </c>
      <c r="AM511" s="7" t="s">
        <v>13</v>
      </c>
      <c r="AN511" s="9">
        <v>170</v>
      </c>
      <c r="AO511" s="9">
        <f t="shared" si="57"/>
        <v>-170</v>
      </c>
    </row>
    <row r="512" spans="1:41" x14ac:dyDescent="0.25">
      <c r="A512" s="2" t="s">
        <v>3</v>
      </c>
      <c r="B512" s="2" t="s">
        <v>4</v>
      </c>
      <c r="C512" s="1"/>
      <c r="D512" s="1"/>
      <c r="E512" s="1"/>
      <c r="F512" s="1"/>
      <c r="H512" s="8" t="s">
        <v>275</v>
      </c>
      <c r="I512" s="9"/>
      <c r="J512" s="9">
        <v>-1</v>
      </c>
      <c r="K512" s="7" t="s">
        <v>13</v>
      </c>
      <c r="L512" s="9">
        <v>1115.5</v>
      </c>
      <c r="M512" s="9">
        <f t="shared" si="56"/>
        <v>-1115.5</v>
      </c>
      <c r="O512" s="8" t="s">
        <v>48</v>
      </c>
      <c r="P512" s="9"/>
      <c r="Q512" s="9"/>
      <c r="R512" s="7" t="s">
        <v>13</v>
      </c>
      <c r="S512" s="9"/>
      <c r="T512" s="9">
        <v>-500</v>
      </c>
      <c r="V512" s="8" t="s">
        <v>153</v>
      </c>
      <c r="W512" s="9"/>
      <c r="X512" s="9">
        <v>-1</v>
      </c>
      <c r="Y512" s="7" t="s">
        <v>13</v>
      </c>
      <c r="Z512" s="9">
        <v>1225</v>
      </c>
      <c r="AA512" s="9">
        <f t="shared" si="55"/>
        <v>-1225</v>
      </c>
      <c r="AC512" s="2" t="s">
        <v>3</v>
      </c>
      <c r="AD512" s="2" t="s">
        <v>4</v>
      </c>
      <c r="AE512" s="1"/>
      <c r="AF512" s="1"/>
      <c r="AG512" s="1"/>
      <c r="AH512" s="1"/>
      <c r="AJ512" s="8" t="s">
        <v>275</v>
      </c>
      <c r="AK512" s="9"/>
      <c r="AL512" s="9">
        <v>-1</v>
      </c>
      <c r="AM512" s="7" t="s">
        <v>13</v>
      </c>
      <c r="AN512" s="9">
        <v>1231.5</v>
      </c>
      <c r="AO512" s="9">
        <f t="shared" si="57"/>
        <v>-1231.5</v>
      </c>
    </row>
    <row r="513" spans="1:41" x14ac:dyDescent="0.25">
      <c r="A513" s="2" t="s">
        <v>5</v>
      </c>
      <c r="B513" s="2" t="s">
        <v>6</v>
      </c>
      <c r="C513" s="1"/>
      <c r="D513" s="1"/>
      <c r="E513" s="1"/>
      <c r="F513" s="1"/>
      <c r="H513" s="8" t="s">
        <v>48</v>
      </c>
      <c r="I513" s="9"/>
      <c r="J513" s="9"/>
      <c r="K513" s="7" t="s">
        <v>13</v>
      </c>
      <c r="L513" s="9"/>
      <c r="M513" s="9">
        <v>-500</v>
      </c>
      <c r="O513" s="5" t="s">
        <v>49</v>
      </c>
      <c r="P513" s="6"/>
      <c r="Q513" s="6"/>
      <c r="R513" s="7" t="s">
        <v>13</v>
      </c>
      <c r="S513" s="6"/>
      <c r="T513" s="6">
        <f>SUM(T501:T512)</f>
        <v>-5829.5</v>
      </c>
      <c r="V513" s="8" t="s">
        <v>154</v>
      </c>
      <c r="W513" s="9"/>
      <c r="X513" s="9">
        <v>-2</v>
      </c>
      <c r="Y513" s="7" t="s">
        <v>13</v>
      </c>
      <c r="Z513" s="9">
        <v>125</v>
      </c>
      <c r="AA513" s="9">
        <f t="shared" si="55"/>
        <v>-250</v>
      </c>
      <c r="AC513" s="2" t="s">
        <v>5</v>
      </c>
      <c r="AD513" s="2" t="s">
        <v>6</v>
      </c>
      <c r="AE513" s="1"/>
      <c r="AF513" s="1"/>
      <c r="AG513" s="1"/>
      <c r="AH513" s="1"/>
      <c r="AJ513" s="8" t="s">
        <v>48</v>
      </c>
      <c r="AK513" s="9"/>
      <c r="AL513" s="9"/>
      <c r="AM513" s="7" t="s">
        <v>13</v>
      </c>
      <c r="AN513" s="9"/>
      <c r="AO513" s="9">
        <v>-500</v>
      </c>
    </row>
    <row r="514" spans="1:41" x14ac:dyDescent="0.25">
      <c r="A514" s="2" t="s">
        <v>7</v>
      </c>
      <c r="B514" s="2" t="s">
        <v>8</v>
      </c>
      <c r="C514" s="1"/>
      <c r="D514" s="1"/>
      <c r="E514" s="1"/>
      <c r="F514" s="1"/>
      <c r="H514" s="5" t="s">
        <v>49</v>
      </c>
      <c r="I514" s="6"/>
      <c r="J514" s="6"/>
      <c r="K514" s="7" t="s">
        <v>13</v>
      </c>
      <c r="L514" s="6"/>
      <c r="M514" s="6">
        <f>SUM(M505:M513)</f>
        <v>-3555.5</v>
      </c>
      <c r="O514" s="8" t="s">
        <v>50</v>
      </c>
      <c r="P514" s="9"/>
      <c r="Q514" s="9"/>
      <c r="R514" s="7" t="s">
        <v>13</v>
      </c>
      <c r="S514" s="9"/>
      <c r="T514" s="9">
        <f>SUM(T498,T513)</f>
        <v>-53.899999999999636</v>
      </c>
      <c r="V514" s="8" t="s">
        <v>155</v>
      </c>
      <c r="W514" s="9"/>
      <c r="X514" s="9">
        <v>-30</v>
      </c>
      <c r="Y514" s="7" t="s">
        <v>13</v>
      </c>
      <c r="Z514" s="9">
        <v>5</v>
      </c>
      <c r="AA514" s="9">
        <f t="shared" si="55"/>
        <v>-150</v>
      </c>
      <c r="AC514" s="2" t="s">
        <v>7</v>
      </c>
      <c r="AD514" s="2" t="s">
        <v>187</v>
      </c>
      <c r="AE514" s="1"/>
      <c r="AF514" s="1"/>
      <c r="AG514" s="1"/>
      <c r="AH514" s="1"/>
      <c r="AJ514" s="5" t="s">
        <v>49</v>
      </c>
      <c r="AK514" s="6"/>
      <c r="AL514" s="6"/>
      <c r="AM514" s="7" t="s">
        <v>13</v>
      </c>
      <c r="AN514" s="6"/>
      <c r="AO514" s="6">
        <f>SUM(AO505:AO513)</f>
        <v>-3771.5</v>
      </c>
    </row>
    <row r="515" spans="1:41" x14ac:dyDescent="0.25">
      <c r="A515" s="2" t="s">
        <v>9</v>
      </c>
      <c r="B515" s="2" t="s">
        <v>10</v>
      </c>
      <c r="C515" s="1"/>
      <c r="D515" s="1"/>
      <c r="E515" s="1"/>
      <c r="F515" s="1"/>
      <c r="H515" s="8" t="s">
        <v>50</v>
      </c>
      <c r="I515" s="9"/>
      <c r="J515" s="9"/>
      <c r="K515" s="7" t="s">
        <v>13</v>
      </c>
      <c r="L515" s="9"/>
      <c r="M515" s="9">
        <f>SUM(M502,M514)</f>
        <v>-1684.5</v>
      </c>
      <c r="O515" s="1"/>
      <c r="P515" s="1"/>
      <c r="Q515" s="1"/>
      <c r="R515" s="1"/>
      <c r="S515" s="1"/>
      <c r="T515" s="1"/>
      <c r="V515" s="8" t="s">
        <v>48</v>
      </c>
      <c r="W515" s="9"/>
      <c r="X515" s="9"/>
      <c r="Y515" s="7" t="s">
        <v>13</v>
      </c>
      <c r="Z515" s="9"/>
      <c r="AA515" s="9">
        <v>-500</v>
      </c>
      <c r="AC515" s="2" t="s">
        <v>9</v>
      </c>
      <c r="AD515" s="2" t="s">
        <v>10</v>
      </c>
      <c r="AE515" s="1"/>
      <c r="AF515" s="1"/>
      <c r="AG515" s="1"/>
      <c r="AH515" s="1"/>
      <c r="AJ515" s="8" t="s">
        <v>50</v>
      </c>
      <c r="AK515" s="9"/>
      <c r="AL515" s="9"/>
      <c r="AM515" s="7" t="s">
        <v>13</v>
      </c>
      <c r="AN515" s="9"/>
      <c r="AO515" s="9">
        <f>SUM(AO502,AO514)</f>
        <v>-751.30000000000018</v>
      </c>
    </row>
    <row r="516" spans="1:41" x14ac:dyDescent="0.25">
      <c r="A516" s="1"/>
      <c r="B516" s="1"/>
      <c r="C516" s="1"/>
      <c r="D516" s="1"/>
      <c r="E516" s="1"/>
      <c r="F516" s="1"/>
      <c r="H516" s="1"/>
      <c r="I516" s="1"/>
      <c r="J516" s="1"/>
      <c r="K516" s="1"/>
      <c r="L516" s="1"/>
      <c r="M516" s="1"/>
      <c r="O516" s="2" t="s">
        <v>283</v>
      </c>
      <c r="P516" s="1"/>
      <c r="Q516" s="1"/>
      <c r="R516" s="1"/>
      <c r="S516" s="1"/>
      <c r="T516" s="1"/>
      <c r="V516" s="5" t="s">
        <v>49</v>
      </c>
      <c r="W516" s="6"/>
      <c r="X516" s="6"/>
      <c r="Y516" s="7" t="s">
        <v>13</v>
      </c>
      <c r="Z516" s="6"/>
      <c r="AA516" s="6">
        <f>SUM(AA504:AA515)</f>
        <v>-5402</v>
      </c>
      <c r="AC516" s="1"/>
      <c r="AD516" s="1"/>
      <c r="AE516" s="1"/>
      <c r="AF516" s="1"/>
      <c r="AG516" s="1"/>
      <c r="AH516" s="1"/>
      <c r="AJ516" s="1"/>
      <c r="AK516" s="1"/>
      <c r="AL516" s="1"/>
      <c r="AM516" s="1"/>
      <c r="AN516" s="1"/>
      <c r="AO516" s="1"/>
    </row>
    <row r="517" spans="1:41" x14ac:dyDescent="0.25">
      <c r="A517" s="3" t="s">
        <v>11</v>
      </c>
      <c r="B517" s="4" t="s">
        <v>12</v>
      </c>
      <c r="C517" s="4" t="s">
        <v>15</v>
      </c>
      <c r="D517" s="4" t="s">
        <v>13</v>
      </c>
      <c r="E517" s="4" t="s">
        <v>16</v>
      </c>
      <c r="F517" s="4" t="s">
        <v>17</v>
      </c>
      <c r="H517" s="2" t="s">
        <v>279</v>
      </c>
      <c r="I517" s="1"/>
      <c r="J517" s="1"/>
      <c r="K517" s="1"/>
      <c r="L517" s="1"/>
      <c r="M517" s="1"/>
      <c r="O517" s="2" t="s">
        <v>284</v>
      </c>
      <c r="P517" s="1"/>
      <c r="Q517" s="1"/>
      <c r="R517" s="1"/>
      <c r="S517" s="1"/>
      <c r="T517" s="1"/>
      <c r="V517" s="8" t="s">
        <v>50</v>
      </c>
      <c r="W517" s="9"/>
      <c r="X517" s="9"/>
      <c r="Y517" s="7" t="s">
        <v>13</v>
      </c>
      <c r="Z517" s="9"/>
      <c r="AA517" s="9">
        <f>SUM(AA501,AA516)</f>
        <v>-2202.4</v>
      </c>
      <c r="AC517" s="3" t="s">
        <v>11</v>
      </c>
      <c r="AD517" s="4" t="s">
        <v>12</v>
      </c>
      <c r="AE517" s="4" t="s">
        <v>15</v>
      </c>
      <c r="AF517" s="4" t="s">
        <v>13</v>
      </c>
      <c r="AG517" s="4" t="s">
        <v>16</v>
      </c>
      <c r="AH517" s="4" t="s">
        <v>17</v>
      </c>
      <c r="AJ517" s="2" t="s">
        <v>279</v>
      </c>
      <c r="AK517" s="1"/>
      <c r="AL517" s="1"/>
      <c r="AM517" s="1"/>
      <c r="AN517" s="1"/>
      <c r="AO517" s="1"/>
    </row>
    <row r="518" spans="1:41" x14ac:dyDescent="0.25">
      <c r="A518" s="1"/>
      <c r="B518" s="1"/>
      <c r="C518" s="1"/>
      <c r="D518" s="1"/>
      <c r="E518" s="1"/>
      <c r="F518" s="1"/>
      <c r="H518" s="2" t="s">
        <v>280</v>
      </c>
      <c r="I518" s="1"/>
      <c r="J518" s="1"/>
      <c r="K518" s="1"/>
      <c r="L518" s="1"/>
      <c r="M518" s="1"/>
      <c r="O518" s="1"/>
      <c r="P518" s="1"/>
      <c r="Q518" s="1"/>
      <c r="R518" s="1"/>
      <c r="S518" s="1"/>
      <c r="T518" s="1"/>
      <c r="V518" s="1"/>
      <c r="W518" s="1"/>
      <c r="X518" s="1"/>
      <c r="Y518" s="1"/>
      <c r="Z518" s="1"/>
      <c r="AA518" s="1"/>
      <c r="AC518" s="1"/>
      <c r="AD518" s="1"/>
      <c r="AE518" s="1"/>
      <c r="AF518" s="1"/>
      <c r="AG518" s="1"/>
      <c r="AH518" s="1"/>
      <c r="AJ518" s="2" t="s">
        <v>280</v>
      </c>
      <c r="AK518" s="1"/>
      <c r="AL518" s="1"/>
      <c r="AM518" s="1"/>
      <c r="AN518" s="1"/>
      <c r="AO518" s="1"/>
    </row>
    <row r="519" spans="1:41" x14ac:dyDescent="0.25">
      <c r="A519" s="2" t="s">
        <v>286</v>
      </c>
      <c r="B519" s="1"/>
      <c r="C519" s="1"/>
      <c r="D519" s="1"/>
      <c r="E519" s="1"/>
      <c r="F519" s="1"/>
      <c r="H519" s="1"/>
      <c r="I519" s="1"/>
      <c r="J519" s="1"/>
      <c r="K519" s="1"/>
      <c r="L519" s="1"/>
      <c r="M519" s="1"/>
      <c r="O519" s="2" t="s">
        <v>52</v>
      </c>
      <c r="P519" s="1"/>
      <c r="Q519" s="1"/>
      <c r="R519" s="1"/>
      <c r="S519" s="1"/>
      <c r="T519" s="1"/>
      <c r="V519" s="2" t="s">
        <v>283</v>
      </c>
      <c r="W519" s="1"/>
      <c r="X519" s="1"/>
      <c r="Y519" s="1"/>
      <c r="Z519" s="1"/>
      <c r="AA519" s="1"/>
      <c r="AC519" s="2" t="s">
        <v>286</v>
      </c>
      <c r="AD519" s="1"/>
      <c r="AE519" s="1"/>
      <c r="AF519" s="1"/>
      <c r="AG519" s="1"/>
      <c r="AH519" s="1"/>
      <c r="AJ519" s="1"/>
      <c r="AK519" s="1"/>
      <c r="AL519" s="1"/>
      <c r="AM519" s="1"/>
      <c r="AN519" s="1"/>
      <c r="AO519" s="1"/>
    </row>
    <row r="520" spans="1:41" x14ac:dyDescent="0.25">
      <c r="A520" s="1"/>
      <c r="B520" s="1"/>
      <c r="C520" s="1"/>
      <c r="D520" s="1"/>
      <c r="E520" s="1"/>
      <c r="F520" s="1"/>
      <c r="H520" s="2" t="s">
        <v>52</v>
      </c>
      <c r="I520" s="1"/>
      <c r="J520" s="1"/>
      <c r="K520" s="1"/>
      <c r="L520" s="1"/>
      <c r="M520" s="1"/>
      <c r="O520" s="1"/>
      <c r="P520" s="1"/>
      <c r="Q520" s="1"/>
      <c r="R520" s="1"/>
      <c r="S520" s="1"/>
      <c r="T520" s="1"/>
      <c r="V520" s="2" t="s">
        <v>284</v>
      </c>
      <c r="W520" s="1"/>
      <c r="X520" s="1"/>
      <c r="Y520" s="1"/>
      <c r="Z520" s="1"/>
      <c r="AA520" s="1"/>
      <c r="AC520" s="1"/>
      <c r="AD520" s="1"/>
      <c r="AE520" s="1"/>
      <c r="AF520" s="1"/>
      <c r="AG520" s="1"/>
      <c r="AH520" s="1"/>
      <c r="AJ520" s="2" t="s">
        <v>52</v>
      </c>
      <c r="AK520" s="1"/>
      <c r="AL520" s="1"/>
      <c r="AM520" s="1"/>
      <c r="AN520" s="1"/>
      <c r="AO520" s="1"/>
    </row>
    <row r="521" spans="1:41" x14ac:dyDescent="0.25">
      <c r="A521" s="2" t="s">
        <v>52</v>
      </c>
      <c r="B521" s="1"/>
      <c r="C521" s="1"/>
      <c r="D521" s="1"/>
      <c r="E521" s="1"/>
      <c r="F521" s="1"/>
      <c r="H521" s="1"/>
      <c r="I521" s="1"/>
      <c r="J521" s="1"/>
      <c r="K521" s="1"/>
      <c r="L521" s="1"/>
      <c r="M521" s="1"/>
      <c r="O521" s="1" t="s">
        <v>285</v>
      </c>
      <c r="P521" s="1"/>
      <c r="Q521" s="1"/>
      <c r="R521" s="1"/>
      <c r="S521" s="1"/>
      <c r="T521" s="1"/>
      <c r="V521" s="1"/>
      <c r="W521" s="1"/>
      <c r="X521" s="1"/>
      <c r="Y521" s="1"/>
      <c r="Z521" s="1"/>
      <c r="AA521" s="1"/>
      <c r="AC521" s="2" t="s">
        <v>52</v>
      </c>
      <c r="AD521" s="1"/>
      <c r="AE521" s="1"/>
      <c r="AF521" s="1"/>
      <c r="AG521" s="1"/>
      <c r="AH521" s="1"/>
      <c r="AJ521" s="1"/>
      <c r="AK521" s="1"/>
      <c r="AL521" s="1"/>
      <c r="AM521" s="1"/>
      <c r="AN521" s="1"/>
      <c r="AO521" s="1"/>
    </row>
    <row r="522" spans="1:41" x14ac:dyDescent="0.25">
      <c r="A522" s="1"/>
      <c r="B522" s="1"/>
      <c r="C522" s="1"/>
      <c r="D522" s="1"/>
      <c r="E522" s="1"/>
      <c r="F522" s="1"/>
      <c r="H522" s="1" t="s">
        <v>281</v>
      </c>
      <c r="I522" s="1"/>
      <c r="J522" s="1"/>
      <c r="K522" s="1"/>
      <c r="L522" s="1"/>
      <c r="M522" s="1"/>
      <c r="O522" s="2" t="s">
        <v>1</v>
      </c>
      <c r="P522" s="2" t="s">
        <v>235</v>
      </c>
      <c r="Q522" s="1"/>
      <c r="R522" s="1"/>
      <c r="S522" s="1"/>
      <c r="T522" s="1"/>
      <c r="V522" s="2" t="s">
        <v>52</v>
      </c>
      <c r="W522" s="1"/>
      <c r="X522" s="1"/>
      <c r="Y522" s="1"/>
      <c r="Z522" s="1"/>
      <c r="AA522" s="1"/>
      <c r="AC522" s="1"/>
      <c r="AD522" s="1"/>
      <c r="AE522" s="1"/>
      <c r="AF522" s="1"/>
      <c r="AG522" s="1"/>
      <c r="AH522" s="1"/>
      <c r="AJ522" s="1" t="s">
        <v>281</v>
      </c>
      <c r="AK522" s="1"/>
      <c r="AL522" s="1"/>
      <c r="AM522" s="1"/>
      <c r="AN522" s="1"/>
      <c r="AO522" s="1"/>
    </row>
    <row r="523" spans="1:41" x14ac:dyDescent="0.25">
      <c r="A523" s="1" t="s">
        <v>287</v>
      </c>
      <c r="B523" s="1"/>
      <c r="C523" s="1"/>
      <c r="D523" s="1"/>
      <c r="E523" s="1"/>
      <c r="F523" s="1"/>
      <c r="H523" s="2" t="s">
        <v>1</v>
      </c>
      <c r="I523" s="2" t="s">
        <v>235</v>
      </c>
      <c r="J523" s="1"/>
      <c r="K523" s="1"/>
      <c r="L523" s="1"/>
      <c r="M523" s="1"/>
      <c r="O523" s="2" t="s">
        <v>3</v>
      </c>
      <c r="P523" s="2" t="s">
        <v>4</v>
      </c>
      <c r="Q523" s="1"/>
      <c r="R523" s="1"/>
      <c r="S523" s="1"/>
      <c r="T523" s="1"/>
      <c r="V523" s="1"/>
      <c r="W523" s="1"/>
      <c r="X523" s="1"/>
      <c r="Y523" s="1"/>
      <c r="Z523" s="1"/>
      <c r="AA523" s="1"/>
      <c r="AC523" s="1" t="s">
        <v>287</v>
      </c>
      <c r="AD523" s="1"/>
      <c r="AE523" s="1"/>
      <c r="AF523" s="1"/>
      <c r="AG523" s="1"/>
      <c r="AH523" s="1"/>
      <c r="AJ523" s="2" t="s">
        <v>1</v>
      </c>
      <c r="AK523" s="2" t="s">
        <v>235</v>
      </c>
      <c r="AL523" s="1"/>
      <c r="AM523" s="1"/>
      <c r="AN523" s="1"/>
      <c r="AO523" s="1"/>
    </row>
    <row r="524" spans="1:41" x14ac:dyDescent="0.25">
      <c r="A524" s="2" t="s">
        <v>1</v>
      </c>
      <c r="B524" s="2" t="s">
        <v>235</v>
      </c>
      <c r="C524" s="1"/>
      <c r="D524" s="1"/>
      <c r="E524" s="1"/>
      <c r="F524" s="1"/>
      <c r="H524" s="2" t="s">
        <v>3</v>
      </c>
      <c r="I524" s="2" t="s">
        <v>4</v>
      </c>
      <c r="J524" s="1"/>
      <c r="K524" s="1"/>
      <c r="L524" s="1"/>
      <c r="M524" s="1"/>
      <c r="O524" s="2" t="s">
        <v>5</v>
      </c>
      <c r="P524" s="2" t="s">
        <v>6</v>
      </c>
      <c r="Q524" s="1"/>
      <c r="R524" s="1"/>
      <c r="S524" s="1"/>
      <c r="T524" s="1"/>
      <c r="V524" s="1" t="s">
        <v>285</v>
      </c>
      <c r="W524" s="1"/>
      <c r="X524" s="1"/>
      <c r="Y524" s="1"/>
      <c r="Z524" s="1"/>
      <c r="AA524" s="1"/>
      <c r="AC524" s="2" t="s">
        <v>1</v>
      </c>
      <c r="AD524" s="2" t="s">
        <v>235</v>
      </c>
      <c r="AE524" s="1"/>
      <c r="AF524" s="1"/>
      <c r="AG524" s="1"/>
      <c r="AH524" s="1"/>
      <c r="AJ524" s="2" t="s">
        <v>3</v>
      </c>
      <c r="AK524" s="2" t="s">
        <v>4</v>
      </c>
      <c r="AL524" s="1"/>
      <c r="AM524" s="1"/>
      <c r="AN524" s="1"/>
      <c r="AO524" s="1"/>
    </row>
    <row r="525" spans="1:41" x14ac:dyDescent="0.25">
      <c r="A525" s="2" t="s">
        <v>3</v>
      </c>
      <c r="B525" s="2" t="s">
        <v>4</v>
      </c>
      <c r="C525" s="1"/>
      <c r="D525" s="1"/>
      <c r="E525" s="1"/>
      <c r="F525" s="1"/>
      <c r="H525" s="2" t="s">
        <v>5</v>
      </c>
      <c r="I525" s="2" t="s">
        <v>6</v>
      </c>
      <c r="J525" s="1"/>
      <c r="K525" s="1"/>
      <c r="L525" s="1"/>
      <c r="M525" s="1"/>
      <c r="O525" s="2" t="s">
        <v>7</v>
      </c>
      <c r="P525" s="2" t="s">
        <v>152</v>
      </c>
      <c r="Q525" s="1"/>
      <c r="R525" s="1"/>
      <c r="S525" s="1"/>
      <c r="T525" s="1"/>
      <c r="V525" s="2" t="s">
        <v>1</v>
      </c>
      <c r="W525" s="2" t="s">
        <v>235</v>
      </c>
      <c r="X525" s="1"/>
      <c r="Y525" s="1"/>
      <c r="Z525" s="1"/>
      <c r="AA525" s="1"/>
      <c r="AC525" s="2" t="s">
        <v>3</v>
      </c>
      <c r="AD525" s="2" t="s">
        <v>4</v>
      </c>
      <c r="AE525" s="1"/>
      <c r="AF525" s="1"/>
      <c r="AG525" s="1"/>
      <c r="AH525" s="1"/>
      <c r="AJ525" s="2" t="s">
        <v>5</v>
      </c>
      <c r="AK525" s="2" t="s">
        <v>6</v>
      </c>
      <c r="AL525" s="1"/>
      <c r="AM525" s="1"/>
      <c r="AN525" s="1"/>
      <c r="AO525" s="1"/>
    </row>
    <row r="526" spans="1:41" x14ac:dyDescent="0.25">
      <c r="A526" s="2" t="s">
        <v>5</v>
      </c>
      <c r="B526" s="2" t="s">
        <v>6</v>
      </c>
      <c r="C526" s="1"/>
      <c r="D526" s="1"/>
      <c r="E526" s="1"/>
      <c r="F526" s="1"/>
      <c r="H526" s="2" t="s">
        <v>7</v>
      </c>
      <c r="I526" s="2" t="s">
        <v>8</v>
      </c>
      <c r="J526" s="1"/>
      <c r="K526" s="1"/>
      <c r="L526" s="1"/>
      <c r="M526" s="1"/>
      <c r="O526" s="2" t="s">
        <v>9</v>
      </c>
      <c r="P526" s="2" t="s">
        <v>10</v>
      </c>
      <c r="Q526" s="1"/>
      <c r="R526" s="1"/>
      <c r="S526" s="1"/>
      <c r="T526" s="1"/>
      <c r="V526" s="2" t="s">
        <v>3</v>
      </c>
      <c r="W526" s="2" t="s">
        <v>4</v>
      </c>
      <c r="X526" s="1"/>
      <c r="Y526" s="1"/>
      <c r="Z526" s="1"/>
      <c r="AA526" s="1"/>
      <c r="AC526" s="2" t="s">
        <v>5</v>
      </c>
      <c r="AD526" s="2" t="s">
        <v>6</v>
      </c>
      <c r="AE526" s="1"/>
      <c r="AF526" s="1"/>
      <c r="AG526" s="1"/>
      <c r="AH526" s="1"/>
      <c r="AJ526" s="2" t="s">
        <v>7</v>
      </c>
      <c r="AK526" s="2" t="s">
        <v>187</v>
      </c>
      <c r="AL526" s="1"/>
      <c r="AM526" s="1"/>
      <c r="AN526" s="1"/>
      <c r="AO526" s="1"/>
    </row>
    <row r="527" spans="1:41" x14ac:dyDescent="0.25">
      <c r="A527" s="2" t="s">
        <v>7</v>
      </c>
      <c r="B527" s="2" t="s">
        <v>8</v>
      </c>
      <c r="C527" s="1"/>
      <c r="D527" s="1"/>
      <c r="E527" s="1"/>
      <c r="F527" s="1"/>
      <c r="H527" s="2" t="s">
        <v>9</v>
      </c>
      <c r="I527" s="2" t="s">
        <v>133</v>
      </c>
      <c r="J527" s="1"/>
      <c r="K527" s="1"/>
      <c r="L527" s="1"/>
      <c r="M527" s="1"/>
      <c r="O527" s="1"/>
      <c r="P527" s="1"/>
      <c r="Q527" s="1"/>
      <c r="R527" s="1"/>
      <c r="S527" s="1"/>
      <c r="T527" s="1"/>
      <c r="V527" s="2" t="s">
        <v>5</v>
      </c>
      <c r="W527" s="2" t="s">
        <v>6</v>
      </c>
      <c r="X527" s="1"/>
      <c r="Y527" s="1"/>
      <c r="Z527" s="1"/>
      <c r="AA527" s="1"/>
      <c r="AC527" s="2" t="s">
        <v>7</v>
      </c>
      <c r="AD527" s="2" t="s">
        <v>187</v>
      </c>
      <c r="AE527" s="1"/>
      <c r="AF527" s="1"/>
      <c r="AG527" s="1"/>
      <c r="AH527" s="1"/>
      <c r="AJ527" s="2" t="s">
        <v>9</v>
      </c>
      <c r="AK527" s="2" t="s">
        <v>133</v>
      </c>
      <c r="AL527" s="1"/>
      <c r="AM527" s="1"/>
      <c r="AN527" s="1"/>
      <c r="AO527" s="1"/>
    </row>
    <row r="528" spans="1:41" x14ac:dyDescent="0.25">
      <c r="A528" s="2" t="s">
        <v>9</v>
      </c>
      <c r="B528" s="2" t="s">
        <v>10</v>
      </c>
      <c r="C528" s="1"/>
      <c r="D528" s="1"/>
      <c r="E528" s="1"/>
      <c r="F528" s="1"/>
      <c r="H528" s="1"/>
      <c r="I528" s="1"/>
      <c r="J528" s="1"/>
      <c r="K528" s="1"/>
      <c r="L528" s="1"/>
      <c r="M528" s="1"/>
      <c r="O528" s="3" t="s">
        <v>11</v>
      </c>
      <c r="P528" s="4" t="s">
        <v>12</v>
      </c>
      <c r="Q528" s="4" t="s">
        <v>15</v>
      </c>
      <c r="R528" s="4" t="s">
        <v>13</v>
      </c>
      <c r="S528" s="4" t="s">
        <v>16</v>
      </c>
      <c r="T528" s="4" t="s">
        <v>17</v>
      </c>
      <c r="V528" s="2" t="s">
        <v>7</v>
      </c>
      <c r="W528" s="2" t="s">
        <v>152</v>
      </c>
      <c r="X528" s="1"/>
      <c r="Y528" s="1"/>
      <c r="Z528" s="1"/>
      <c r="AA528" s="1"/>
      <c r="AC528" s="2" t="s">
        <v>9</v>
      </c>
      <c r="AD528" s="2" t="s">
        <v>10</v>
      </c>
      <c r="AE528" s="1"/>
      <c r="AF528" s="1"/>
      <c r="AG528" s="1"/>
      <c r="AH528" s="1"/>
      <c r="AJ528" s="1"/>
      <c r="AK528" s="1"/>
      <c r="AL528" s="1"/>
      <c r="AM528" s="1"/>
      <c r="AN528" s="1"/>
      <c r="AO528" s="1"/>
    </row>
    <row r="529" spans="1:41" x14ac:dyDescent="0.25">
      <c r="A529" s="1"/>
      <c r="B529" s="1"/>
      <c r="C529" s="1"/>
      <c r="D529" s="1"/>
      <c r="E529" s="1"/>
      <c r="F529" s="1"/>
      <c r="H529" s="3" t="s">
        <v>11</v>
      </c>
      <c r="I529" s="4" t="s">
        <v>12</v>
      </c>
      <c r="J529" s="4" t="s">
        <v>15</v>
      </c>
      <c r="K529" s="4" t="s">
        <v>13</v>
      </c>
      <c r="L529" s="4" t="s">
        <v>16</v>
      </c>
      <c r="M529" s="4" t="s">
        <v>17</v>
      </c>
      <c r="O529" s="1"/>
      <c r="P529" s="1"/>
      <c r="Q529" s="1"/>
      <c r="R529" s="1"/>
      <c r="S529" s="1"/>
      <c r="T529" s="1"/>
      <c r="V529" s="2" t="s">
        <v>9</v>
      </c>
      <c r="W529" s="2" t="s">
        <v>133</v>
      </c>
      <c r="X529" s="1"/>
      <c r="Y529" s="1"/>
      <c r="Z529" s="1"/>
      <c r="AA529" s="1"/>
      <c r="AC529" s="1"/>
      <c r="AD529" s="1"/>
      <c r="AE529" s="1"/>
      <c r="AF529" s="1"/>
      <c r="AG529" s="1"/>
      <c r="AH529" s="1"/>
      <c r="AJ529" s="3" t="s">
        <v>11</v>
      </c>
      <c r="AK529" s="4" t="s">
        <v>12</v>
      </c>
      <c r="AL529" s="4" t="s">
        <v>15</v>
      </c>
      <c r="AM529" s="4" t="s">
        <v>13</v>
      </c>
      <c r="AN529" s="4" t="s">
        <v>16</v>
      </c>
      <c r="AO529" s="4" t="s">
        <v>17</v>
      </c>
    </row>
    <row r="530" spans="1:41" x14ac:dyDescent="0.25">
      <c r="A530" s="3" t="s">
        <v>11</v>
      </c>
      <c r="B530" s="4" t="s">
        <v>12</v>
      </c>
      <c r="C530" s="4" t="s">
        <v>15</v>
      </c>
      <c r="D530" s="4" t="s">
        <v>13</v>
      </c>
      <c r="E530" s="4" t="s">
        <v>16</v>
      </c>
      <c r="F530" s="4" t="s">
        <v>17</v>
      </c>
      <c r="H530" s="5" t="s">
        <v>18</v>
      </c>
      <c r="I530" s="6"/>
      <c r="J530" s="6"/>
      <c r="K530" s="7" t="s">
        <v>13</v>
      </c>
      <c r="L530" s="6"/>
      <c r="M530" s="6"/>
      <c r="O530" s="2" t="s">
        <v>286</v>
      </c>
      <c r="P530" s="1"/>
      <c r="Q530" s="1"/>
      <c r="R530" s="1"/>
      <c r="S530" s="1"/>
      <c r="T530" s="1"/>
      <c r="V530" s="1"/>
      <c r="W530" s="1"/>
      <c r="X530" s="1"/>
      <c r="Y530" s="1"/>
      <c r="Z530" s="1"/>
      <c r="AA530" s="1"/>
      <c r="AC530" s="3" t="s">
        <v>11</v>
      </c>
      <c r="AD530" s="4" t="s">
        <v>12</v>
      </c>
      <c r="AE530" s="4" t="s">
        <v>15</v>
      </c>
      <c r="AF530" s="4" t="s">
        <v>13</v>
      </c>
      <c r="AG530" s="4" t="s">
        <v>16</v>
      </c>
      <c r="AH530" s="4" t="s">
        <v>17</v>
      </c>
      <c r="AJ530" s="5" t="s">
        <v>18</v>
      </c>
      <c r="AK530" s="6"/>
      <c r="AL530" s="6"/>
      <c r="AM530" s="7" t="s">
        <v>13</v>
      </c>
      <c r="AN530" s="6"/>
      <c r="AO530" s="6"/>
    </row>
    <row r="531" spans="1:41" x14ac:dyDescent="0.25">
      <c r="A531" s="1"/>
      <c r="B531" s="1"/>
      <c r="C531" s="1"/>
      <c r="D531" s="1"/>
      <c r="E531" s="1"/>
      <c r="F531" s="1"/>
      <c r="H531" s="8" t="s">
        <v>236</v>
      </c>
      <c r="I531" s="9">
        <v>4105</v>
      </c>
      <c r="J531" s="9">
        <v>4105</v>
      </c>
      <c r="K531" s="7" t="s">
        <v>237</v>
      </c>
      <c r="L531" s="10"/>
      <c r="M531" s="9"/>
      <c r="O531" s="1"/>
      <c r="P531" s="1"/>
      <c r="Q531" s="1"/>
      <c r="R531" s="1"/>
      <c r="S531" s="1"/>
      <c r="T531" s="1"/>
      <c r="V531" s="3" t="s">
        <v>11</v>
      </c>
      <c r="W531" s="4" t="s">
        <v>12</v>
      </c>
      <c r="X531" s="4" t="s">
        <v>15</v>
      </c>
      <c r="Y531" s="4" t="s">
        <v>13</v>
      </c>
      <c r="Z531" s="4" t="s">
        <v>16</v>
      </c>
      <c r="AA531" s="4" t="s">
        <v>17</v>
      </c>
      <c r="AC531" s="1"/>
      <c r="AD531" s="1"/>
      <c r="AE531" s="1"/>
      <c r="AF531" s="1"/>
      <c r="AG531" s="1"/>
      <c r="AH531" s="1"/>
      <c r="AJ531" s="8" t="s">
        <v>236</v>
      </c>
      <c r="AK531" s="9">
        <v>6525</v>
      </c>
      <c r="AL531" s="9">
        <v>6525</v>
      </c>
      <c r="AM531" s="7" t="s">
        <v>237</v>
      </c>
      <c r="AN531" s="10"/>
      <c r="AO531" s="9"/>
    </row>
    <row r="532" spans="1:41" x14ac:dyDescent="0.25">
      <c r="A532" s="2" t="s">
        <v>288</v>
      </c>
      <c r="B532" s="1"/>
      <c r="C532" s="1"/>
      <c r="D532" s="1"/>
      <c r="E532" s="1"/>
      <c r="F532" s="1"/>
      <c r="H532" s="8" t="s">
        <v>282</v>
      </c>
      <c r="I532" s="9">
        <v>3900</v>
      </c>
      <c r="J532" s="9">
        <v>3900</v>
      </c>
      <c r="K532" s="7" t="s">
        <v>237</v>
      </c>
      <c r="L532" s="10">
        <v>1.31</v>
      </c>
      <c r="M532" s="9">
        <f>J532*L532</f>
        <v>5109</v>
      </c>
      <c r="O532" s="2" t="s">
        <v>52</v>
      </c>
      <c r="P532" s="1"/>
      <c r="Q532" s="1"/>
      <c r="R532" s="1"/>
      <c r="S532" s="1"/>
      <c r="T532" s="1"/>
      <c r="V532" s="5" t="s">
        <v>18</v>
      </c>
      <c r="W532" s="6"/>
      <c r="X532" s="6"/>
      <c r="Y532" s="7" t="s">
        <v>13</v>
      </c>
      <c r="Z532" s="6"/>
      <c r="AA532" s="6"/>
      <c r="AC532" s="2" t="s">
        <v>288</v>
      </c>
      <c r="AD532" s="1"/>
      <c r="AE532" s="1"/>
      <c r="AF532" s="1"/>
      <c r="AG532" s="1"/>
      <c r="AH532" s="1"/>
      <c r="AJ532" s="8" t="s">
        <v>282</v>
      </c>
      <c r="AK532" s="9">
        <v>6200</v>
      </c>
      <c r="AL532" s="9">
        <v>6200</v>
      </c>
      <c r="AM532" s="7" t="s">
        <v>237</v>
      </c>
      <c r="AN532" s="10">
        <v>1.31</v>
      </c>
      <c r="AO532" s="9">
        <f>AL532*AN532</f>
        <v>8122</v>
      </c>
    </row>
    <row r="533" spans="1:41" x14ac:dyDescent="0.25">
      <c r="A533" s="1"/>
      <c r="B533" s="1"/>
      <c r="C533" s="1"/>
      <c r="D533" s="1"/>
      <c r="E533" s="1"/>
      <c r="F533" s="1"/>
      <c r="H533" s="5" t="s">
        <v>23</v>
      </c>
      <c r="I533" s="6"/>
      <c r="J533" s="6"/>
      <c r="K533" s="7" t="s">
        <v>13</v>
      </c>
      <c r="L533" s="6"/>
      <c r="M533" s="6">
        <f>SUM(M531:M532)</f>
        <v>5109</v>
      </c>
      <c r="O533" s="1"/>
      <c r="P533" s="1"/>
      <c r="Q533" s="1"/>
      <c r="R533" s="1"/>
      <c r="S533" s="1"/>
      <c r="T533" s="1"/>
      <c r="V533" s="8" t="s">
        <v>236</v>
      </c>
      <c r="W533" s="9">
        <v>5895</v>
      </c>
      <c r="X533" s="9">
        <v>5895</v>
      </c>
      <c r="Y533" s="7" t="s">
        <v>237</v>
      </c>
      <c r="Z533" s="10"/>
      <c r="AA533" s="9"/>
      <c r="AC533" s="1"/>
      <c r="AD533" s="1"/>
      <c r="AE533" s="1"/>
      <c r="AF533" s="1"/>
      <c r="AG533" s="1"/>
      <c r="AH533" s="1"/>
      <c r="AJ533" s="5" t="s">
        <v>23</v>
      </c>
      <c r="AK533" s="6"/>
      <c r="AL533" s="6"/>
      <c r="AM533" s="7" t="s">
        <v>13</v>
      </c>
      <c r="AN533" s="6"/>
      <c r="AO533" s="6">
        <f>SUM(AO531:AO532)</f>
        <v>8122</v>
      </c>
    </row>
    <row r="534" spans="1:41" x14ac:dyDescent="0.25">
      <c r="A534" s="2" t="s">
        <v>52</v>
      </c>
      <c r="B534" s="1"/>
      <c r="C534" s="1"/>
      <c r="D534" s="1"/>
      <c r="E534" s="1"/>
      <c r="F534" s="1"/>
      <c r="H534" s="8" t="s">
        <v>13</v>
      </c>
      <c r="I534" s="9"/>
      <c r="J534" s="9"/>
      <c r="K534" s="7" t="s">
        <v>13</v>
      </c>
      <c r="L534" s="9"/>
      <c r="M534" s="9"/>
      <c r="O534" s="1" t="s">
        <v>287</v>
      </c>
      <c r="P534" s="1"/>
      <c r="Q534" s="1"/>
      <c r="R534" s="1"/>
      <c r="S534" s="1"/>
      <c r="T534" s="1"/>
      <c r="V534" s="8" t="s">
        <v>72</v>
      </c>
      <c r="W534" s="9">
        <v>5600</v>
      </c>
      <c r="X534" s="9">
        <v>5600</v>
      </c>
      <c r="Y534" s="7" t="s">
        <v>237</v>
      </c>
      <c r="Z534" s="10">
        <v>1.31</v>
      </c>
      <c r="AA534" s="9">
        <f>X534*Z534</f>
        <v>7336</v>
      </c>
      <c r="AC534" s="2" t="s">
        <v>52</v>
      </c>
      <c r="AD534" s="1"/>
      <c r="AE534" s="1"/>
      <c r="AF534" s="1"/>
      <c r="AG534" s="1"/>
      <c r="AH534" s="1"/>
      <c r="AJ534" s="8" t="s">
        <v>13</v>
      </c>
      <c r="AK534" s="9"/>
      <c r="AL534" s="9"/>
      <c r="AM534" s="7" t="s">
        <v>13</v>
      </c>
      <c r="AN534" s="9"/>
      <c r="AO534" s="9"/>
    </row>
    <row r="535" spans="1:41" x14ac:dyDescent="0.25">
      <c r="A535" s="1"/>
      <c r="B535" s="1"/>
      <c r="C535" s="1"/>
      <c r="D535" s="1"/>
      <c r="E535" s="1"/>
      <c r="F535" s="1"/>
      <c r="H535" s="5" t="s">
        <v>24</v>
      </c>
      <c r="I535" s="6"/>
      <c r="J535" s="6"/>
      <c r="K535" s="7" t="s">
        <v>13</v>
      </c>
      <c r="L535" s="6"/>
      <c r="M535" s="6"/>
      <c r="O535" s="2" t="s">
        <v>1</v>
      </c>
      <c r="P535" s="2" t="s">
        <v>235</v>
      </c>
      <c r="Q535" s="1"/>
      <c r="R535" s="1"/>
      <c r="S535" s="1"/>
      <c r="T535" s="1"/>
      <c r="V535" s="5" t="s">
        <v>23</v>
      </c>
      <c r="W535" s="6"/>
      <c r="X535" s="6"/>
      <c r="Y535" s="7" t="s">
        <v>13</v>
      </c>
      <c r="Z535" s="6"/>
      <c r="AA535" s="6">
        <f>SUM(AA533:AA534)</f>
        <v>7336</v>
      </c>
      <c r="AC535" s="1"/>
      <c r="AD535" s="1"/>
      <c r="AE535" s="1"/>
      <c r="AF535" s="1"/>
      <c r="AG535" s="1"/>
      <c r="AH535" s="1"/>
      <c r="AJ535" s="5" t="s">
        <v>24</v>
      </c>
      <c r="AK535" s="6"/>
      <c r="AL535" s="6"/>
      <c r="AM535" s="7" t="s">
        <v>13</v>
      </c>
      <c r="AN535" s="6"/>
      <c r="AO535" s="6"/>
    </row>
    <row r="536" spans="1:41" x14ac:dyDescent="0.25">
      <c r="A536" s="1" t="s">
        <v>289</v>
      </c>
      <c r="B536" s="1"/>
      <c r="C536" s="1"/>
      <c r="D536" s="1"/>
      <c r="E536" s="1"/>
      <c r="F536" s="1"/>
      <c r="H536" s="8" t="s">
        <v>25</v>
      </c>
      <c r="I536" s="9"/>
      <c r="J536" s="9">
        <v>-100</v>
      </c>
      <c r="K536" s="7" t="s">
        <v>21</v>
      </c>
      <c r="L536" s="10">
        <v>3.2</v>
      </c>
      <c r="M536" s="9">
        <f>J536*L536</f>
        <v>-320</v>
      </c>
      <c r="O536" s="2" t="s">
        <v>3</v>
      </c>
      <c r="P536" s="2" t="s">
        <v>4</v>
      </c>
      <c r="Q536" s="1"/>
      <c r="R536" s="1"/>
      <c r="S536" s="1"/>
      <c r="T536" s="1"/>
      <c r="V536" s="8" t="s">
        <v>13</v>
      </c>
      <c r="W536" s="9"/>
      <c r="X536" s="9"/>
      <c r="Y536" s="7" t="s">
        <v>13</v>
      </c>
      <c r="Z536" s="9"/>
      <c r="AA536" s="9"/>
      <c r="AC536" s="1" t="s">
        <v>289</v>
      </c>
      <c r="AD536" s="1"/>
      <c r="AE536" s="1"/>
      <c r="AF536" s="1"/>
      <c r="AG536" s="1"/>
      <c r="AH536" s="1"/>
      <c r="AJ536" s="8" t="s">
        <v>25</v>
      </c>
      <c r="AK536" s="9"/>
      <c r="AL536" s="9">
        <v>-100</v>
      </c>
      <c r="AM536" s="7" t="s">
        <v>21</v>
      </c>
      <c r="AN536" s="10">
        <v>3.2</v>
      </c>
      <c r="AO536" s="9">
        <f>AL536*AN536</f>
        <v>-320</v>
      </c>
    </row>
    <row r="537" spans="1:41" x14ac:dyDescent="0.25">
      <c r="A537" s="2" t="s">
        <v>1</v>
      </c>
      <c r="B537" s="2" t="s">
        <v>235</v>
      </c>
      <c r="C537" s="1"/>
      <c r="D537" s="1"/>
      <c r="E537" s="1"/>
      <c r="F537" s="1"/>
      <c r="H537" s="8" t="s">
        <v>26</v>
      </c>
      <c r="I537" s="9"/>
      <c r="J537" s="9">
        <v>-152</v>
      </c>
      <c r="K537" s="7" t="s">
        <v>21</v>
      </c>
      <c r="L537" s="10">
        <v>7.75</v>
      </c>
      <c r="M537" s="9">
        <f>J537*L537</f>
        <v>-1178</v>
      </c>
      <c r="O537" s="2" t="s">
        <v>5</v>
      </c>
      <c r="P537" s="2" t="s">
        <v>6</v>
      </c>
      <c r="Q537" s="1"/>
      <c r="R537" s="1"/>
      <c r="S537" s="1"/>
      <c r="T537" s="1"/>
      <c r="V537" s="5" t="s">
        <v>24</v>
      </c>
      <c r="W537" s="6"/>
      <c r="X537" s="6"/>
      <c r="Y537" s="7" t="s">
        <v>13</v>
      </c>
      <c r="Z537" s="6"/>
      <c r="AA537" s="6"/>
      <c r="AC537" s="2" t="s">
        <v>1</v>
      </c>
      <c r="AD537" s="2" t="s">
        <v>235</v>
      </c>
      <c r="AE537" s="1"/>
      <c r="AF537" s="1"/>
      <c r="AG537" s="1"/>
      <c r="AH537" s="1"/>
      <c r="AJ537" s="8" t="s">
        <v>26</v>
      </c>
      <c r="AK537" s="9"/>
      <c r="AL537" s="9">
        <v>-183</v>
      </c>
      <c r="AM537" s="7" t="s">
        <v>21</v>
      </c>
      <c r="AN537" s="10">
        <v>7.75</v>
      </c>
      <c r="AO537" s="9">
        <f>AL537*AN537</f>
        <v>-1418.25</v>
      </c>
    </row>
    <row r="538" spans="1:41" x14ac:dyDescent="0.25">
      <c r="A538" s="2" t="s">
        <v>3</v>
      </c>
      <c r="B538" s="2" t="s">
        <v>4</v>
      </c>
      <c r="C538" s="1"/>
      <c r="D538" s="1"/>
      <c r="E538" s="1"/>
      <c r="F538" s="1"/>
      <c r="H538" s="8" t="s">
        <v>73</v>
      </c>
      <c r="I538" s="9"/>
      <c r="J538" s="9">
        <v>-18</v>
      </c>
      <c r="K538" s="7" t="s">
        <v>21</v>
      </c>
      <c r="L538" s="10">
        <v>12</v>
      </c>
      <c r="M538" s="9">
        <f>J538*L538</f>
        <v>-216</v>
      </c>
      <c r="O538" s="2" t="s">
        <v>7</v>
      </c>
      <c r="P538" s="2" t="s">
        <v>152</v>
      </c>
      <c r="Q538" s="1"/>
      <c r="R538" s="1"/>
      <c r="S538" s="1"/>
      <c r="T538" s="1"/>
      <c r="V538" s="8" t="s">
        <v>25</v>
      </c>
      <c r="W538" s="9"/>
      <c r="X538" s="9">
        <v>-220</v>
      </c>
      <c r="Y538" s="7" t="s">
        <v>21</v>
      </c>
      <c r="Z538" s="10">
        <v>4.7</v>
      </c>
      <c r="AA538" s="9">
        <f>X538*Z538</f>
        <v>-1034</v>
      </c>
      <c r="AC538" s="2" t="s">
        <v>3</v>
      </c>
      <c r="AD538" s="2" t="s">
        <v>4</v>
      </c>
      <c r="AE538" s="1"/>
      <c r="AF538" s="1"/>
      <c r="AG538" s="1"/>
      <c r="AH538" s="1"/>
      <c r="AJ538" s="8" t="s">
        <v>73</v>
      </c>
      <c r="AK538" s="9"/>
      <c r="AL538" s="9">
        <v>-28</v>
      </c>
      <c r="AM538" s="7" t="s">
        <v>21</v>
      </c>
      <c r="AN538" s="10">
        <v>12</v>
      </c>
      <c r="AO538" s="9">
        <f>AL538*AN538</f>
        <v>-336</v>
      </c>
    </row>
    <row r="539" spans="1:41" x14ac:dyDescent="0.25">
      <c r="A539" s="2" t="s">
        <v>5</v>
      </c>
      <c r="B539" s="2" t="s">
        <v>6</v>
      </c>
      <c r="C539" s="1"/>
      <c r="D539" s="1"/>
      <c r="E539" s="1"/>
      <c r="F539" s="1"/>
      <c r="H539" s="8" t="s">
        <v>134</v>
      </c>
      <c r="I539" s="9"/>
      <c r="J539" s="9">
        <v>-120</v>
      </c>
      <c r="K539" s="7" t="s">
        <v>21</v>
      </c>
      <c r="L539" s="10">
        <v>6</v>
      </c>
      <c r="M539" s="9">
        <f>J539*L539</f>
        <v>-720</v>
      </c>
      <c r="O539" s="2" t="s">
        <v>9</v>
      </c>
      <c r="P539" s="2" t="s">
        <v>10</v>
      </c>
      <c r="Q539" s="1"/>
      <c r="R539" s="1"/>
      <c r="S539" s="1"/>
      <c r="T539" s="1"/>
      <c r="V539" s="8" t="s">
        <v>73</v>
      </c>
      <c r="W539" s="9">
        <v>-23</v>
      </c>
      <c r="X539" s="9">
        <v>-23</v>
      </c>
      <c r="Y539" s="7" t="s">
        <v>21</v>
      </c>
      <c r="Z539" s="10">
        <v>12</v>
      </c>
      <c r="AA539" s="9">
        <f>X539*Z539</f>
        <v>-276</v>
      </c>
      <c r="AC539" s="2" t="s">
        <v>5</v>
      </c>
      <c r="AD539" s="2" t="s">
        <v>6</v>
      </c>
      <c r="AE539" s="1"/>
      <c r="AF539" s="1"/>
      <c r="AG539" s="1"/>
      <c r="AH539" s="1"/>
      <c r="AJ539" s="8" t="s">
        <v>134</v>
      </c>
      <c r="AK539" s="9"/>
      <c r="AL539" s="9">
        <v>-189</v>
      </c>
      <c r="AM539" s="7" t="s">
        <v>21</v>
      </c>
      <c r="AN539" s="10">
        <v>6</v>
      </c>
      <c r="AO539" s="9">
        <f>AL539*AN539</f>
        <v>-1134</v>
      </c>
    </row>
    <row r="540" spans="1:41" x14ac:dyDescent="0.25">
      <c r="A540" s="2" t="s">
        <v>7</v>
      </c>
      <c r="B540" s="2" t="s">
        <v>8</v>
      </c>
      <c r="C540" s="1"/>
      <c r="D540" s="1"/>
      <c r="E540" s="1"/>
      <c r="F540" s="1"/>
      <c r="H540" s="8" t="s">
        <v>29</v>
      </c>
      <c r="I540" s="9"/>
      <c r="J540" s="9"/>
      <c r="K540" s="7" t="s">
        <v>30</v>
      </c>
      <c r="L540" s="9"/>
      <c r="M540" s="9">
        <v>-350</v>
      </c>
      <c r="O540" s="1"/>
      <c r="P540" s="1"/>
      <c r="Q540" s="1"/>
      <c r="R540" s="1"/>
      <c r="S540" s="1"/>
      <c r="T540" s="1"/>
      <c r="V540" s="8" t="s">
        <v>134</v>
      </c>
      <c r="W540" s="9">
        <v>-171</v>
      </c>
      <c r="X540" s="9">
        <v>-171</v>
      </c>
      <c r="Y540" s="7" t="s">
        <v>21</v>
      </c>
      <c r="Z540" s="10">
        <v>6</v>
      </c>
      <c r="AA540" s="9">
        <f>X540*Z540</f>
        <v>-1026</v>
      </c>
      <c r="AC540" s="2" t="s">
        <v>7</v>
      </c>
      <c r="AD540" s="2" t="s">
        <v>187</v>
      </c>
      <c r="AE540" s="1"/>
      <c r="AF540" s="1"/>
      <c r="AG540" s="1"/>
      <c r="AH540" s="1"/>
      <c r="AJ540" s="8" t="s">
        <v>29</v>
      </c>
      <c r="AK540" s="9"/>
      <c r="AL540" s="9"/>
      <c r="AM540" s="7" t="s">
        <v>30</v>
      </c>
      <c r="AN540" s="9"/>
      <c r="AO540" s="9">
        <v>-350</v>
      </c>
    </row>
    <row r="541" spans="1:41" x14ac:dyDescent="0.25">
      <c r="A541" s="2" t="s">
        <v>9</v>
      </c>
      <c r="B541" s="2" t="s">
        <v>10</v>
      </c>
      <c r="C541" s="1"/>
      <c r="D541" s="1"/>
      <c r="E541" s="1"/>
      <c r="F541" s="1"/>
      <c r="H541" s="8" t="s">
        <v>74</v>
      </c>
      <c r="I541" s="9"/>
      <c r="J541" s="9">
        <v>-82</v>
      </c>
      <c r="K541" s="7" t="s">
        <v>30</v>
      </c>
      <c r="L541" s="10">
        <v>2.2000000000000002</v>
      </c>
      <c r="M541" s="9">
        <f>J541*L541</f>
        <v>-180.4</v>
      </c>
      <c r="O541" s="3" t="s">
        <v>11</v>
      </c>
      <c r="P541" s="4" t="s">
        <v>12</v>
      </c>
      <c r="Q541" s="4" t="s">
        <v>15</v>
      </c>
      <c r="R541" s="4" t="s">
        <v>13</v>
      </c>
      <c r="S541" s="4" t="s">
        <v>16</v>
      </c>
      <c r="T541" s="4" t="s">
        <v>17</v>
      </c>
      <c r="V541" s="8" t="s">
        <v>29</v>
      </c>
      <c r="W541" s="9"/>
      <c r="X541" s="9"/>
      <c r="Y541" s="7" t="s">
        <v>30</v>
      </c>
      <c r="Z541" s="9"/>
      <c r="AA541" s="9">
        <v>-450</v>
      </c>
      <c r="AC541" s="2" t="s">
        <v>9</v>
      </c>
      <c r="AD541" s="2" t="s">
        <v>10</v>
      </c>
      <c r="AE541" s="1"/>
      <c r="AF541" s="1"/>
      <c r="AG541" s="1"/>
      <c r="AH541" s="1"/>
      <c r="AJ541" s="8" t="s">
        <v>74</v>
      </c>
      <c r="AK541" s="9"/>
      <c r="AL541" s="9">
        <v>-129</v>
      </c>
      <c r="AM541" s="7" t="s">
        <v>30</v>
      </c>
      <c r="AN541" s="10">
        <v>2.2000000000000002</v>
      </c>
      <c r="AO541" s="9">
        <f>AL541*AN541</f>
        <v>-283.8</v>
      </c>
    </row>
    <row r="542" spans="1:41" x14ac:dyDescent="0.25">
      <c r="A542" s="1"/>
      <c r="B542" s="1"/>
      <c r="C542" s="1"/>
      <c r="D542" s="1"/>
      <c r="E542" s="1"/>
      <c r="F542" s="1"/>
      <c r="H542" s="5" t="s">
        <v>34</v>
      </c>
      <c r="I542" s="6"/>
      <c r="J542" s="6"/>
      <c r="K542" s="7" t="s">
        <v>13</v>
      </c>
      <c r="L542" s="6"/>
      <c r="M542" s="6">
        <f>SUM(M535:M541)</f>
        <v>-2964.4</v>
      </c>
      <c r="O542" s="1"/>
      <c r="P542" s="1"/>
      <c r="Q542" s="1"/>
      <c r="R542" s="1"/>
      <c r="S542" s="1"/>
      <c r="T542" s="1"/>
      <c r="V542" s="8" t="s">
        <v>32</v>
      </c>
      <c r="W542" s="9"/>
      <c r="X542" s="9"/>
      <c r="Y542" s="7" t="s">
        <v>30</v>
      </c>
      <c r="Z542" s="9"/>
      <c r="AA542" s="9">
        <v>-70</v>
      </c>
      <c r="AC542" s="1"/>
      <c r="AD542" s="1"/>
      <c r="AE542" s="1"/>
      <c r="AF542" s="1"/>
      <c r="AG542" s="1"/>
      <c r="AH542" s="1"/>
      <c r="AJ542" s="5" t="s">
        <v>34</v>
      </c>
      <c r="AK542" s="6"/>
      <c r="AL542" s="6"/>
      <c r="AM542" s="7" t="s">
        <v>13</v>
      </c>
      <c r="AN542" s="6"/>
      <c r="AO542" s="6">
        <f>SUM(AO535:AO541)</f>
        <v>-3842.05</v>
      </c>
    </row>
    <row r="543" spans="1:41" x14ac:dyDescent="0.25">
      <c r="A543" s="3" t="s">
        <v>11</v>
      </c>
      <c r="B543" s="4" t="s">
        <v>12</v>
      </c>
      <c r="C543" s="4" t="s">
        <v>15</v>
      </c>
      <c r="D543" s="4" t="s">
        <v>13</v>
      </c>
      <c r="E543" s="4" t="s">
        <v>16</v>
      </c>
      <c r="F543" s="4" t="s">
        <v>17</v>
      </c>
      <c r="H543" s="5" t="s">
        <v>35</v>
      </c>
      <c r="I543" s="6"/>
      <c r="J543" s="6"/>
      <c r="K543" s="7" t="s">
        <v>13</v>
      </c>
      <c r="L543" s="6"/>
      <c r="M543" s="6">
        <f>SUM(M533,M542)</f>
        <v>2144.6</v>
      </c>
      <c r="O543" s="2" t="s">
        <v>288</v>
      </c>
      <c r="P543" s="1"/>
      <c r="Q543" s="1"/>
      <c r="R543" s="1"/>
      <c r="S543" s="1"/>
      <c r="T543" s="1"/>
      <c r="V543" s="8" t="s">
        <v>74</v>
      </c>
      <c r="W543" s="9"/>
      <c r="X543" s="9">
        <v>-133</v>
      </c>
      <c r="Y543" s="7" t="s">
        <v>30</v>
      </c>
      <c r="Z543" s="10">
        <v>2.2000000000000002</v>
      </c>
      <c r="AA543" s="9">
        <f>X543*Z543</f>
        <v>-292.60000000000002</v>
      </c>
      <c r="AC543" s="3" t="s">
        <v>11</v>
      </c>
      <c r="AD543" s="4" t="s">
        <v>12</v>
      </c>
      <c r="AE543" s="4" t="s">
        <v>15</v>
      </c>
      <c r="AF543" s="4" t="s">
        <v>13</v>
      </c>
      <c r="AG543" s="4" t="s">
        <v>16</v>
      </c>
      <c r="AH543" s="4" t="s">
        <v>17</v>
      </c>
      <c r="AJ543" s="5" t="s">
        <v>35</v>
      </c>
      <c r="AK543" s="6"/>
      <c r="AL543" s="6"/>
      <c r="AM543" s="7" t="s">
        <v>13</v>
      </c>
      <c r="AN543" s="6"/>
      <c r="AO543" s="6">
        <f>SUM(AO533,AO542)</f>
        <v>4279.95</v>
      </c>
    </row>
    <row r="544" spans="1:41" x14ac:dyDescent="0.25">
      <c r="A544" s="5" t="s">
        <v>18</v>
      </c>
      <c r="B544" s="6"/>
      <c r="C544" s="6"/>
      <c r="D544" s="7" t="s">
        <v>13</v>
      </c>
      <c r="E544" s="6"/>
      <c r="F544" s="6"/>
      <c r="H544" s="8" t="s">
        <v>13</v>
      </c>
      <c r="I544" s="9"/>
      <c r="J544" s="9"/>
      <c r="K544" s="7" t="s">
        <v>13</v>
      </c>
      <c r="L544" s="9"/>
      <c r="M544" s="9"/>
      <c r="O544" s="1"/>
      <c r="P544" s="1"/>
      <c r="Q544" s="1"/>
      <c r="R544" s="1"/>
      <c r="S544" s="1"/>
      <c r="T544" s="1"/>
      <c r="V544" s="5" t="s">
        <v>34</v>
      </c>
      <c r="W544" s="6"/>
      <c r="X544" s="6"/>
      <c r="Y544" s="7" t="s">
        <v>13</v>
      </c>
      <c r="Z544" s="6"/>
      <c r="AA544" s="6">
        <f>SUM(AA537:AA543)</f>
        <v>-3148.6</v>
      </c>
      <c r="AC544" s="5" t="s">
        <v>18</v>
      </c>
      <c r="AD544" s="6"/>
      <c r="AE544" s="6"/>
      <c r="AF544" s="7" t="s">
        <v>13</v>
      </c>
      <c r="AG544" s="6"/>
      <c r="AH544" s="6"/>
      <c r="AJ544" s="8" t="s">
        <v>13</v>
      </c>
      <c r="AK544" s="9"/>
      <c r="AL544" s="9"/>
      <c r="AM544" s="7" t="s">
        <v>13</v>
      </c>
      <c r="AN544" s="9"/>
      <c r="AO544" s="9"/>
    </row>
    <row r="545" spans="1:41" x14ac:dyDescent="0.25">
      <c r="A545" s="8" t="s">
        <v>236</v>
      </c>
      <c r="B545" s="9">
        <v>10625</v>
      </c>
      <c r="C545" s="9">
        <v>10625</v>
      </c>
      <c r="D545" s="7" t="s">
        <v>237</v>
      </c>
      <c r="E545" s="10"/>
      <c r="F545" s="9"/>
      <c r="H545" s="5" t="s">
        <v>36</v>
      </c>
      <c r="I545" s="6"/>
      <c r="J545" s="6"/>
      <c r="K545" s="7" t="s">
        <v>13</v>
      </c>
      <c r="L545" s="6"/>
      <c r="M545" s="6"/>
      <c r="O545" s="2" t="s">
        <v>52</v>
      </c>
      <c r="P545" s="1"/>
      <c r="Q545" s="1"/>
      <c r="R545" s="1"/>
      <c r="S545" s="1"/>
      <c r="T545" s="1"/>
      <c r="V545" s="5" t="s">
        <v>35</v>
      </c>
      <c r="W545" s="6"/>
      <c r="X545" s="6"/>
      <c r="Y545" s="7" t="s">
        <v>13</v>
      </c>
      <c r="Z545" s="6"/>
      <c r="AA545" s="6">
        <f>SUM(AA535,AA544)</f>
        <v>4187.3999999999996</v>
      </c>
      <c r="AC545" s="8" t="s">
        <v>236</v>
      </c>
      <c r="AD545" s="9">
        <v>11575</v>
      </c>
      <c r="AE545" s="9">
        <v>11575</v>
      </c>
      <c r="AF545" s="7" t="s">
        <v>237</v>
      </c>
      <c r="AG545" s="10"/>
      <c r="AH545" s="9"/>
      <c r="AJ545" s="5" t="s">
        <v>36</v>
      </c>
      <c r="AK545" s="6"/>
      <c r="AL545" s="6"/>
      <c r="AM545" s="7" t="s">
        <v>13</v>
      </c>
      <c r="AN545" s="6"/>
      <c r="AO545" s="6"/>
    </row>
    <row r="546" spans="1:41" x14ac:dyDescent="0.25">
      <c r="A546" s="8" t="s">
        <v>72</v>
      </c>
      <c r="B546" s="9">
        <v>10100</v>
      </c>
      <c r="C546" s="9">
        <v>10100</v>
      </c>
      <c r="D546" s="7" t="s">
        <v>237</v>
      </c>
      <c r="E546" s="10">
        <v>1.02</v>
      </c>
      <c r="F546" s="9">
        <f>C546*E546</f>
        <v>10302</v>
      </c>
      <c r="H546" s="8" t="s">
        <v>37</v>
      </c>
      <c r="I546" s="9"/>
      <c r="J546" s="9">
        <v>-1</v>
      </c>
      <c r="K546" s="7" t="s">
        <v>13</v>
      </c>
      <c r="L546" s="9">
        <v>652.5</v>
      </c>
      <c r="M546" s="9">
        <f t="shared" ref="M546:M553" si="58">J546*L546</f>
        <v>-652.5</v>
      </c>
      <c r="O546" s="1"/>
      <c r="P546" s="1"/>
      <c r="Q546" s="1"/>
      <c r="R546" s="1"/>
      <c r="S546" s="1"/>
      <c r="T546" s="1"/>
      <c r="V546" s="8" t="s">
        <v>13</v>
      </c>
      <c r="W546" s="9"/>
      <c r="X546" s="9"/>
      <c r="Y546" s="7" t="s">
        <v>13</v>
      </c>
      <c r="Z546" s="9"/>
      <c r="AA546" s="9"/>
      <c r="AC546" s="8" t="s">
        <v>72</v>
      </c>
      <c r="AD546" s="9">
        <v>11000</v>
      </c>
      <c r="AE546" s="9">
        <v>11000</v>
      </c>
      <c r="AF546" s="7" t="s">
        <v>237</v>
      </c>
      <c r="AG546" s="10">
        <v>1.02</v>
      </c>
      <c r="AH546" s="9">
        <f>AE546*AG546</f>
        <v>11220</v>
      </c>
      <c r="AJ546" s="8" t="s">
        <v>37</v>
      </c>
      <c r="AK546" s="9"/>
      <c r="AL546" s="9">
        <v>-1</v>
      </c>
      <c r="AM546" s="7" t="s">
        <v>13</v>
      </c>
      <c r="AN546" s="9">
        <v>725</v>
      </c>
      <c r="AO546" s="9">
        <f t="shared" ref="AO546:AO553" si="59">AL546*AN546</f>
        <v>-725</v>
      </c>
    </row>
    <row r="547" spans="1:41" x14ac:dyDescent="0.25">
      <c r="A547" s="5" t="s">
        <v>23</v>
      </c>
      <c r="B547" s="6"/>
      <c r="C547" s="6"/>
      <c r="D547" s="7" t="s">
        <v>13</v>
      </c>
      <c r="E547" s="6"/>
      <c r="F547" s="6">
        <f>SUM(F545:F546)</f>
        <v>10302</v>
      </c>
      <c r="H547" s="8" t="s">
        <v>39</v>
      </c>
      <c r="I547" s="9"/>
      <c r="J547" s="9">
        <v>-1</v>
      </c>
      <c r="K547" s="7" t="s">
        <v>13</v>
      </c>
      <c r="L547" s="9">
        <v>142.5</v>
      </c>
      <c r="M547" s="9">
        <f t="shared" si="58"/>
        <v>-142.5</v>
      </c>
      <c r="O547" s="1" t="s">
        <v>289</v>
      </c>
      <c r="P547" s="1"/>
      <c r="Q547" s="1"/>
      <c r="R547" s="1"/>
      <c r="S547" s="1"/>
      <c r="T547" s="1"/>
      <c r="V547" s="5" t="s">
        <v>36</v>
      </c>
      <c r="W547" s="6"/>
      <c r="X547" s="6"/>
      <c r="Y547" s="7" t="s">
        <v>13</v>
      </c>
      <c r="Z547" s="6"/>
      <c r="AA547" s="6"/>
      <c r="AC547" s="5" t="s">
        <v>23</v>
      </c>
      <c r="AD547" s="6"/>
      <c r="AE547" s="6"/>
      <c r="AF547" s="7" t="s">
        <v>13</v>
      </c>
      <c r="AG547" s="6"/>
      <c r="AH547" s="6">
        <f>SUM(AH545:AH546)</f>
        <v>11220</v>
      </c>
      <c r="AJ547" s="8" t="s">
        <v>39</v>
      </c>
      <c r="AK547" s="9"/>
      <c r="AL547" s="9">
        <v>-1</v>
      </c>
      <c r="AM547" s="7" t="s">
        <v>13</v>
      </c>
      <c r="AN547" s="9">
        <v>150</v>
      </c>
      <c r="AO547" s="9">
        <f t="shared" si="59"/>
        <v>-150</v>
      </c>
    </row>
    <row r="548" spans="1:41" x14ac:dyDescent="0.25">
      <c r="A548" s="8" t="s">
        <v>13</v>
      </c>
      <c r="B548" s="9"/>
      <c r="C548" s="9"/>
      <c r="D548" s="7" t="s">
        <v>13</v>
      </c>
      <c r="E548" s="9"/>
      <c r="F548" s="9"/>
      <c r="H548" s="8" t="s">
        <v>40</v>
      </c>
      <c r="I548" s="9"/>
      <c r="J548" s="9">
        <v>-1</v>
      </c>
      <c r="K548" s="7" t="s">
        <v>13</v>
      </c>
      <c r="L548" s="9">
        <v>380</v>
      </c>
      <c r="M548" s="9">
        <f t="shared" si="58"/>
        <v>-380</v>
      </c>
      <c r="O548" s="2" t="s">
        <v>1</v>
      </c>
      <c r="P548" s="2" t="s">
        <v>235</v>
      </c>
      <c r="Q548" s="1"/>
      <c r="R548" s="1"/>
      <c r="S548" s="1"/>
      <c r="T548" s="1"/>
      <c r="V548" s="8" t="s">
        <v>37</v>
      </c>
      <c r="W548" s="9"/>
      <c r="X548" s="9">
        <v>-1</v>
      </c>
      <c r="Y548" s="7" t="s">
        <v>13</v>
      </c>
      <c r="Z548" s="9">
        <v>652.5</v>
      </c>
      <c r="AA548" s="9">
        <f t="shared" ref="AA548:AA557" si="60">X548*Z548</f>
        <v>-652.5</v>
      </c>
      <c r="AC548" s="8" t="s">
        <v>13</v>
      </c>
      <c r="AD548" s="9"/>
      <c r="AE548" s="9"/>
      <c r="AF548" s="7" t="s">
        <v>13</v>
      </c>
      <c r="AG548" s="9"/>
      <c r="AH548" s="9"/>
      <c r="AJ548" s="8" t="s">
        <v>40</v>
      </c>
      <c r="AK548" s="9"/>
      <c r="AL548" s="9">
        <v>-1</v>
      </c>
      <c r="AM548" s="7" t="s">
        <v>13</v>
      </c>
      <c r="AN548" s="9">
        <v>400</v>
      </c>
      <c r="AO548" s="9">
        <f t="shared" si="59"/>
        <v>-400</v>
      </c>
    </row>
    <row r="549" spans="1:41" x14ac:dyDescent="0.25">
      <c r="A549" s="5" t="s">
        <v>24</v>
      </c>
      <c r="B549" s="6"/>
      <c r="C549" s="6"/>
      <c r="D549" s="7" t="s">
        <v>13</v>
      </c>
      <c r="E549" s="6"/>
      <c r="F549" s="6"/>
      <c r="H549" s="8" t="s">
        <v>41</v>
      </c>
      <c r="I549" s="9"/>
      <c r="J549" s="9">
        <v>-1</v>
      </c>
      <c r="K549" s="7" t="s">
        <v>13</v>
      </c>
      <c r="L549" s="9">
        <v>165</v>
      </c>
      <c r="M549" s="9">
        <f t="shared" si="58"/>
        <v>-165</v>
      </c>
      <c r="O549" s="2" t="s">
        <v>3</v>
      </c>
      <c r="P549" s="2" t="s">
        <v>4</v>
      </c>
      <c r="Q549" s="1"/>
      <c r="R549" s="1"/>
      <c r="S549" s="1"/>
      <c r="T549" s="1"/>
      <c r="V549" s="8" t="s">
        <v>39</v>
      </c>
      <c r="W549" s="9"/>
      <c r="X549" s="9">
        <v>-1</v>
      </c>
      <c r="Y549" s="7" t="s">
        <v>13</v>
      </c>
      <c r="Z549" s="9">
        <v>142.5</v>
      </c>
      <c r="AA549" s="9">
        <f t="shared" si="60"/>
        <v>-142.5</v>
      </c>
      <c r="AC549" s="5" t="s">
        <v>24</v>
      </c>
      <c r="AD549" s="6"/>
      <c r="AE549" s="6"/>
      <c r="AF549" s="7" t="s">
        <v>13</v>
      </c>
      <c r="AG549" s="6"/>
      <c r="AH549" s="6"/>
      <c r="AJ549" s="8" t="s">
        <v>41</v>
      </c>
      <c r="AK549" s="9"/>
      <c r="AL549" s="9">
        <v>-1</v>
      </c>
      <c r="AM549" s="7" t="s">
        <v>13</v>
      </c>
      <c r="AN549" s="9">
        <v>165</v>
      </c>
      <c r="AO549" s="9">
        <f t="shared" si="59"/>
        <v>-165</v>
      </c>
    </row>
    <row r="550" spans="1:41" x14ac:dyDescent="0.25">
      <c r="A550" s="8" t="s">
        <v>25</v>
      </c>
      <c r="B550" s="9"/>
      <c r="C550" s="9">
        <v>-2</v>
      </c>
      <c r="D550" s="7" t="s">
        <v>30</v>
      </c>
      <c r="E550" s="10">
        <v>800</v>
      </c>
      <c r="F550" s="9">
        <f>C550*E550</f>
        <v>-1600</v>
      </c>
      <c r="H550" s="8" t="s">
        <v>42</v>
      </c>
      <c r="I550" s="9"/>
      <c r="J550" s="9">
        <v>-1</v>
      </c>
      <c r="K550" s="7" t="s">
        <v>13</v>
      </c>
      <c r="L550" s="9">
        <v>180</v>
      </c>
      <c r="M550" s="9">
        <f t="shared" si="58"/>
        <v>-180</v>
      </c>
      <c r="O550" s="2" t="s">
        <v>5</v>
      </c>
      <c r="P550" s="2" t="s">
        <v>6</v>
      </c>
      <c r="Q550" s="1"/>
      <c r="R550" s="1"/>
      <c r="S550" s="1"/>
      <c r="T550" s="1"/>
      <c r="V550" s="8" t="s">
        <v>40</v>
      </c>
      <c r="W550" s="9"/>
      <c r="X550" s="9">
        <v>-1</v>
      </c>
      <c r="Y550" s="7" t="s">
        <v>13</v>
      </c>
      <c r="Z550" s="9">
        <v>380</v>
      </c>
      <c r="AA550" s="9">
        <f t="shared" si="60"/>
        <v>-380</v>
      </c>
      <c r="AC550" s="8" t="s">
        <v>25</v>
      </c>
      <c r="AD550" s="9"/>
      <c r="AE550" s="9">
        <v>-2</v>
      </c>
      <c r="AF550" s="7" t="s">
        <v>30</v>
      </c>
      <c r="AG550" s="10">
        <v>800</v>
      </c>
      <c r="AH550" s="9">
        <f>AE550*AG550</f>
        <v>-1600</v>
      </c>
      <c r="AJ550" s="8" t="s">
        <v>42</v>
      </c>
      <c r="AK550" s="9"/>
      <c r="AL550" s="9">
        <v>-1</v>
      </c>
      <c r="AM550" s="7" t="s">
        <v>13</v>
      </c>
      <c r="AN550" s="9">
        <v>180</v>
      </c>
      <c r="AO550" s="9">
        <f t="shared" si="59"/>
        <v>-180</v>
      </c>
    </row>
    <row r="551" spans="1:41" x14ac:dyDescent="0.25">
      <c r="A551" s="8" t="s">
        <v>26</v>
      </c>
      <c r="B551" s="9">
        <v>-30</v>
      </c>
      <c r="C551" s="9">
        <v>-30</v>
      </c>
      <c r="D551" s="7" t="s">
        <v>21</v>
      </c>
      <c r="E551" s="10">
        <v>7.75</v>
      </c>
      <c r="F551" s="9">
        <f>C551*E551</f>
        <v>-232.5</v>
      </c>
      <c r="H551" s="8" t="s">
        <v>192</v>
      </c>
      <c r="I551" s="9"/>
      <c r="J551" s="9">
        <v>-1</v>
      </c>
      <c r="K551" s="7" t="s">
        <v>13</v>
      </c>
      <c r="L551" s="9">
        <v>250</v>
      </c>
      <c r="M551" s="9">
        <f t="shared" si="58"/>
        <v>-250</v>
      </c>
      <c r="O551" s="2" t="s">
        <v>7</v>
      </c>
      <c r="P551" s="2" t="s">
        <v>152</v>
      </c>
      <c r="Q551" s="1"/>
      <c r="R551" s="1"/>
      <c r="S551" s="1"/>
      <c r="T551" s="1"/>
      <c r="V551" s="8" t="s">
        <v>41</v>
      </c>
      <c r="W551" s="9"/>
      <c r="X551" s="9">
        <v>-1</v>
      </c>
      <c r="Y551" s="7" t="s">
        <v>13</v>
      </c>
      <c r="Z551" s="9">
        <v>165</v>
      </c>
      <c r="AA551" s="9">
        <f t="shared" si="60"/>
        <v>-165</v>
      </c>
      <c r="AC551" s="8" t="s">
        <v>26</v>
      </c>
      <c r="AD551" s="9">
        <v>-30</v>
      </c>
      <c r="AE551" s="9">
        <v>-30</v>
      </c>
      <c r="AF551" s="7" t="s">
        <v>21</v>
      </c>
      <c r="AG551" s="10">
        <v>7.75</v>
      </c>
      <c r="AH551" s="9">
        <f>AE551*AG551</f>
        <v>-232.5</v>
      </c>
      <c r="AJ551" s="8" t="s">
        <v>192</v>
      </c>
      <c r="AK551" s="9"/>
      <c r="AL551" s="9">
        <v>-1</v>
      </c>
      <c r="AM551" s="7" t="s">
        <v>13</v>
      </c>
      <c r="AN551" s="9">
        <v>250</v>
      </c>
      <c r="AO551" s="9">
        <f t="shared" si="59"/>
        <v>-250</v>
      </c>
    </row>
    <row r="552" spans="1:41" x14ac:dyDescent="0.25">
      <c r="A552" s="8" t="s">
        <v>73</v>
      </c>
      <c r="B552" s="9">
        <v>-15</v>
      </c>
      <c r="C552" s="9">
        <v>-15</v>
      </c>
      <c r="D552" s="7" t="s">
        <v>21</v>
      </c>
      <c r="E552" s="10">
        <v>12</v>
      </c>
      <c r="F552" s="9">
        <f>C552*E552</f>
        <v>-180</v>
      </c>
      <c r="H552" s="8" t="s">
        <v>246</v>
      </c>
      <c r="I552" s="9"/>
      <c r="J552" s="9">
        <v>-1</v>
      </c>
      <c r="K552" s="7" t="s">
        <v>13</v>
      </c>
      <c r="L552" s="9">
        <v>170</v>
      </c>
      <c r="M552" s="9">
        <f t="shared" si="58"/>
        <v>-170</v>
      </c>
      <c r="O552" s="2" t="s">
        <v>9</v>
      </c>
      <c r="P552" s="2" t="s">
        <v>10</v>
      </c>
      <c r="Q552" s="1"/>
      <c r="R552" s="1"/>
      <c r="S552" s="1"/>
      <c r="T552" s="1"/>
      <c r="V552" s="8" t="s">
        <v>42</v>
      </c>
      <c r="W552" s="9"/>
      <c r="X552" s="9">
        <v>-1</v>
      </c>
      <c r="Y552" s="7" t="s">
        <v>13</v>
      </c>
      <c r="Z552" s="9">
        <v>180</v>
      </c>
      <c r="AA552" s="9">
        <f t="shared" si="60"/>
        <v>-180</v>
      </c>
      <c r="AC552" s="8" t="s">
        <v>73</v>
      </c>
      <c r="AD552" s="9">
        <v>-15</v>
      </c>
      <c r="AE552" s="9">
        <v>-15</v>
      </c>
      <c r="AF552" s="7" t="s">
        <v>21</v>
      </c>
      <c r="AG552" s="10">
        <v>12</v>
      </c>
      <c r="AH552" s="9">
        <f>AE552*AG552</f>
        <v>-180</v>
      </c>
      <c r="AJ552" s="8" t="s">
        <v>246</v>
      </c>
      <c r="AK552" s="9"/>
      <c r="AL552" s="9">
        <v>-1</v>
      </c>
      <c r="AM552" s="7" t="s">
        <v>13</v>
      </c>
      <c r="AN552" s="9">
        <v>170</v>
      </c>
      <c r="AO552" s="9">
        <f t="shared" si="59"/>
        <v>-170</v>
      </c>
    </row>
    <row r="553" spans="1:41" x14ac:dyDescent="0.25">
      <c r="A553" s="8" t="s">
        <v>27</v>
      </c>
      <c r="B553" s="9"/>
      <c r="C553" s="9">
        <v>-45</v>
      </c>
      <c r="D553" s="7" t="s">
        <v>28</v>
      </c>
      <c r="E553" s="10"/>
      <c r="F553" s="9"/>
      <c r="H553" s="8" t="s">
        <v>275</v>
      </c>
      <c r="I553" s="9"/>
      <c r="J553" s="9">
        <v>-1</v>
      </c>
      <c r="K553" s="7" t="s">
        <v>13</v>
      </c>
      <c r="L553" s="9">
        <v>1210.5</v>
      </c>
      <c r="M553" s="9">
        <f t="shared" si="58"/>
        <v>-1210.5</v>
      </c>
      <c r="O553" s="1"/>
      <c r="P553" s="1"/>
      <c r="Q553" s="1"/>
      <c r="R553" s="1"/>
      <c r="S553" s="1"/>
      <c r="T553" s="1"/>
      <c r="V553" s="8" t="s">
        <v>192</v>
      </c>
      <c r="W553" s="9"/>
      <c r="X553" s="9">
        <v>-1</v>
      </c>
      <c r="Y553" s="7" t="s">
        <v>13</v>
      </c>
      <c r="Z553" s="9">
        <v>250</v>
      </c>
      <c r="AA553" s="9">
        <f t="shared" si="60"/>
        <v>-250</v>
      </c>
      <c r="AC553" s="8" t="s">
        <v>27</v>
      </c>
      <c r="AD553" s="9"/>
      <c r="AE553" s="9">
        <v>-42</v>
      </c>
      <c r="AF553" s="7" t="s">
        <v>28</v>
      </c>
      <c r="AG553" s="10"/>
      <c r="AH553" s="9"/>
      <c r="AJ553" s="8" t="s">
        <v>275</v>
      </c>
      <c r="AK553" s="9"/>
      <c r="AL553" s="9">
        <v>-1</v>
      </c>
      <c r="AM553" s="7" t="s">
        <v>13</v>
      </c>
      <c r="AN553" s="9">
        <v>1452.5</v>
      </c>
      <c r="AO553" s="9">
        <f t="shared" si="59"/>
        <v>-1452.5</v>
      </c>
    </row>
    <row r="554" spans="1:41" x14ac:dyDescent="0.25">
      <c r="A554" s="8" t="s">
        <v>29</v>
      </c>
      <c r="B554" s="9"/>
      <c r="C554" s="9"/>
      <c r="D554" s="7" t="s">
        <v>30</v>
      </c>
      <c r="E554" s="9"/>
      <c r="F554" s="9">
        <v>-425</v>
      </c>
      <c r="H554" s="8" t="s">
        <v>48</v>
      </c>
      <c r="I554" s="9"/>
      <c r="J554" s="9"/>
      <c r="K554" s="7" t="s">
        <v>13</v>
      </c>
      <c r="L554" s="9"/>
      <c r="M554" s="9">
        <v>-500</v>
      </c>
      <c r="O554" s="3" t="s">
        <v>11</v>
      </c>
      <c r="P554" s="4" t="s">
        <v>12</v>
      </c>
      <c r="Q554" s="4" t="s">
        <v>15</v>
      </c>
      <c r="R554" s="4" t="s">
        <v>13</v>
      </c>
      <c r="S554" s="4" t="s">
        <v>16</v>
      </c>
      <c r="T554" s="4" t="s">
        <v>17</v>
      </c>
      <c r="V554" s="8" t="s">
        <v>275</v>
      </c>
      <c r="W554" s="9"/>
      <c r="X554" s="9">
        <v>-1</v>
      </c>
      <c r="Y554" s="7" t="s">
        <v>13</v>
      </c>
      <c r="Z554" s="9">
        <v>1389.5</v>
      </c>
      <c r="AA554" s="9">
        <f t="shared" si="60"/>
        <v>-1389.5</v>
      </c>
      <c r="AC554" s="8" t="s">
        <v>29</v>
      </c>
      <c r="AD554" s="9"/>
      <c r="AE554" s="9"/>
      <c r="AF554" s="7" t="s">
        <v>30</v>
      </c>
      <c r="AG554" s="9"/>
      <c r="AH554" s="9">
        <v>-425</v>
      </c>
      <c r="AJ554" s="8" t="s">
        <v>48</v>
      </c>
      <c r="AK554" s="9"/>
      <c r="AL554" s="9"/>
      <c r="AM554" s="7" t="s">
        <v>13</v>
      </c>
      <c r="AN554" s="9"/>
      <c r="AO554" s="9">
        <v>-500</v>
      </c>
    </row>
    <row r="555" spans="1:41" x14ac:dyDescent="0.25">
      <c r="A555" s="8" t="s">
        <v>31</v>
      </c>
      <c r="B555" s="9"/>
      <c r="C555" s="9"/>
      <c r="D555" s="7" t="s">
        <v>30</v>
      </c>
      <c r="E555" s="9"/>
      <c r="F555" s="9">
        <v>-75</v>
      </c>
      <c r="H555" s="5" t="s">
        <v>49</v>
      </c>
      <c r="I555" s="6"/>
      <c r="J555" s="6"/>
      <c r="K555" s="7" t="s">
        <v>13</v>
      </c>
      <c r="L555" s="6"/>
      <c r="M555" s="6">
        <f>SUM(M546:M554)</f>
        <v>-3650.5</v>
      </c>
      <c r="O555" s="5" t="s">
        <v>18</v>
      </c>
      <c r="P555" s="6"/>
      <c r="Q555" s="6"/>
      <c r="R555" s="7" t="s">
        <v>13</v>
      </c>
      <c r="S555" s="6"/>
      <c r="T555" s="6"/>
      <c r="V555" s="8" t="s">
        <v>153</v>
      </c>
      <c r="W555" s="9"/>
      <c r="X555" s="9">
        <v>-1</v>
      </c>
      <c r="Y555" s="7" t="s">
        <v>13</v>
      </c>
      <c r="Z555" s="9">
        <v>1225</v>
      </c>
      <c r="AA555" s="9">
        <f t="shared" si="60"/>
        <v>-1225</v>
      </c>
      <c r="AC555" s="8" t="s">
        <v>31</v>
      </c>
      <c r="AD555" s="9"/>
      <c r="AE555" s="9"/>
      <c r="AF555" s="7" t="s">
        <v>30</v>
      </c>
      <c r="AG555" s="9"/>
      <c r="AH555" s="9">
        <v>-75</v>
      </c>
      <c r="AJ555" s="5" t="s">
        <v>49</v>
      </c>
      <c r="AK555" s="6"/>
      <c r="AL555" s="6"/>
      <c r="AM555" s="7" t="s">
        <v>13</v>
      </c>
      <c r="AN555" s="6"/>
      <c r="AO555" s="6">
        <f>SUM(AO546:AO554)</f>
        <v>-3992.5</v>
      </c>
    </row>
    <row r="556" spans="1:41" x14ac:dyDescent="0.25">
      <c r="A556" s="8" t="s">
        <v>74</v>
      </c>
      <c r="B556" s="9"/>
      <c r="C556" s="9">
        <v>-153</v>
      </c>
      <c r="D556" s="7" t="s">
        <v>30</v>
      </c>
      <c r="E556" s="10">
        <v>2.2000000000000002</v>
      </c>
      <c r="F556" s="9">
        <f>C556*E556</f>
        <v>-336.6</v>
      </c>
      <c r="H556" s="8" t="s">
        <v>50</v>
      </c>
      <c r="I556" s="9"/>
      <c r="J556" s="9"/>
      <c r="K556" s="7" t="s">
        <v>13</v>
      </c>
      <c r="L556" s="9"/>
      <c r="M556" s="9">
        <f>SUM(M543,M555)</f>
        <v>-1505.9</v>
      </c>
      <c r="O556" s="8" t="s">
        <v>236</v>
      </c>
      <c r="P556" s="9">
        <v>11675</v>
      </c>
      <c r="Q556" s="9">
        <v>11675</v>
      </c>
      <c r="R556" s="7" t="s">
        <v>237</v>
      </c>
      <c r="S556" s="10"/>
      <c r="T556" s="9"/>
      <c r="V556" s="8" t="s">
        <v>154</v>
      </c>
      <c r="W556" s="9"/>
      <c r="X556" s="9">
        <v>-2</v>
      </c>
      <c r="Y556" s="7" t="s">
        <v>13</v>
      </c>
      <c r="Z556" s="9">
        <v>125</v>
      </c>
      <c r="AA556" s="9">
        <f t="shared" si="60"/>
        <v>-250</v>
      </c>
      <c r="AC556" s="8" t="s">
        <v>74</v>
      </c>
      <c r="AD556" s="9"/>
      <c r="AE556" s="9">
        <v>-168</v>
      </c>
      <c r="AF556" s="7" t="s">
        <v>30</v>
      </c>
      <c r="AG556" s="10">
        <v>2.2000000000000002</v>
      </c>
      <c r="AH556" s="9">
        <f>AE556*AG556</f>
        <v>-369.6</v>
      </c>
      <c r="AJ556" s="8" t="s">
        <v>50</v>
      </c>
      <c r="AK556" s="9"/>
      <c r="AL556" s="9"/>
      <c r="AM556" s="7" t="s">
        <v>13</v>
      </c>
      <c r="AN556" s="9"/>
      <c r="AO556" s="9">
        <f>SUM(AO543,AO555)</f>
        <v>287.44999999999982</v>
      </c>
    </row>
    <row r="557" spans="1:41" x14ac:dyDescent="0.25">
      <c r="A557" s="5" t="s">
        <v>34</v>
      </c>
      <c r="B557" s="6"/>
      <c r="C557" s="6"/>
      <c r="D557" s="7" t="s">
        <v>13</v>
      </c>
      <c r="E557" s="6"/>
      <c r="F557" s="6">
        <f>SUM(F549:F556)</f>
        <v>-2849.1</v>
      </c>
      <c r="H557" s="1"/>
      <c r="I557" s="1"/>
      <c r="J557" s="1"/>
      <c r="K557" s="1"/>
      <c r="L557" s="1"/>
      <c r="M557" s="1"/>
      <c r="O557" s="8" t="s">
        <v>72</v>
      </c>
      <c r="P557" s="9">
        <v>11100</v>
      </c>
      <c r="Q557" s="9">
        <v>11100</v>
      </c>
      <c r="R557" s="7" t="s">
        <v>237</v>
      </c>
      <c r="S557" s="10">
        <v>1.02</v>
      </c>
      <c r="T557" s="9">
        <f>Q557*S557</f>
        <v>11322</v>
      </c>
      <c r="V557" s="8" t="s">
        <v>155</v>
      </c>
      <c r="W557" s="9"/>
      <c r="X557" s="9">
        <v>-100</v>
      </c>
      <c r="Y557" s="7" t="s">
        <v>13</v>
      </c>
      <c r="Z557" s="9">
        <v>5</v>
      </c>
      <c r="AA557" s="9">
        <f t="shared" si="60"/>
        <v>-500</v>
      </c>
      <c r="AC557" s="5" t="s">
        <v>34</v>
      </c>
      <c r="AD557" s="6"/>
      <c r="AE557" s="6"/>
      <c r="AF557" s="7" t="s">
        <v>13</v>
      </c>
      <c r="AG557" s="6"/>
      <c r="AH557" s="6">
        <f>SUM(AH549:AH556)</f>
        <v>-2882.1</v>
      </c>
      <c r="AJ557" s="1"/>
      <c r="AK557" s="1"/>
      <c r="AL557" s="1"/>
      <c r="AM557" s="1"/>
      <c r="AN557" s="1"/>
      <c r="AO557" s="1"/>
    </row>
    <row r="558" spans="1:41" x14ac:dyDescent="0.25">
      <c r="A558" s="5" t="s">
        <v>35</v>
      </c>
      <c r="B558" s="6"/>
      <c r="C558" s="6"/>
      <c r="D558" s="7" t="s">
        <v>13</v>
      </c>
      <c r="E558" s="6"/>
      <c r="F558" s="6">
        <f>SUM(F547,F557)</f>
        <v>7452.9</v>
      </c>
      <c r="H558" s="2" t="s">
        <v>283</v>
      </c>
      <c r="I558" s="1"/>
      <c r="J558" s="1"/>
      <c r="K558" s="1"/>
      <c r="L558" s="1"/>
      <c r="M558" s="1"/>
      <c r="O558" s="5" t="s">
        <v>23</v>
      </c>
      <c r="P558" s="6"/>
      <c r="Q558" s="6"/>
      <c r="R558" s="7" t="s">
        <v>13</v>
      </c>
      <c r="S558" s="6"/>
      <c r="T558" s="6">
        <f>SUM(T556:T557)</f>
        <v>11322</v>
      </c>
      <c r="V558" s="5" t="s">
        <v>49</v>
      </c>
      <c r="W558" s="6"/>
      <c r="X558" s="6"/>
      <c r="Y558" s="7" t="s">
        <v>13</v>
      </c>
      <c r="Z558" s="6"/>
      <c r="AA558" s="6">
        <f>SUM(AA548:AA557)</f>
        <v>-5134.5</v>
      </c>
      <c r="AC558" s="5" t="s">
        <v>35</v>
      </c>
      <c r="AD558" s="6"/>
      <c r="AE558" s="6"/>
      <c r="AF558" s="7" t="s">
        <v>13</v>
      </c>
      <c r="AG558" s="6"/>
      <c r="AH558" s="6">
        <f>SUM(AH547,AH557)</f>
        <v>8337.9</v>
      </c>
      <c r="AJ558" s="2" t="s">
        <v>283</v>
      </c>
      <c r="AK558" s="1"/>
      <c r="AL558" s="1"/>
      <c r="AM558" s="1"/>
      <c r="AN558" s="1"/>
      <c r="AO558" s="1"/>
    </row>
    <row r="559" spans="1:41" x14ac:dyDescent="0.25">
      <c r="A559" s="8" t="s">
        <v>13</v>
      </c>
      <c r="B559" s="9"/>
      <c r="C559" s="9"/>
      <c r="D559" s="7" t="s">
        <v>13</v>
      </c>
      <c r="E559" s="9"/>
      <c r="F559" s="9"/>
      <c r="H559" s="2" t="s">
        <v>284</v>
      </c>
      <c r="I559" s="1"/>
      <c r="J559" s="1"/>
      <c r="K559" s="1"/>
      <c r="L559" s="1"/>
      <c r="M559" s="1"/>
      <c r="O559" s="8" t="s">
        <v>13</v>
      </c>
      <c r="P559" s="9"/>
      <c r="Q559" s="9"/>
      <c r="R559" s="7" t="s">
        <v>13</v>
      </c>
      <c r="S559" s="9"/>
      <c r="T559" s="9"/>
      <c r="V559" s="8" t="s">
        <v>50</v>
      </c>
      <c r="W559" s="9"/>
      <c r="X559" s="9"/>
      <c r="Y559" s="7" t="s">
        <v>13</v>
      </c>
      <c r="Z559" s="9"/>
      <c r="AA559" s="9">
        <f>SUM(AA545,AA558)</f>
        <v>-947.10000000000036</v>
      </c>
      <c r="AC559" s="8" t="s">
        <v>13</v>
      </c>
      <c r="AD559" s="9"/>
      <c r="AE559" s="9"/>
      <c r="AF559" s="7" t="s">
        <v>13</v>
      </c>
      <c r="AG559" s="9"/>
      <c r="AH559" s="9"/>
      <c r="AJ559" s="2" t="s">
        <v>284</v>
      </c>
      <c r="AK559" s="1"/>
      <c r="AL559" s="1"/>
      <c r="AM559" s="1"/>
      <c r="AN559" s="1"/>
      <c r="AO559" s="1"/>
    </row>
    <row r="560" spans="1:41" x14ac:dyDescent="0.25">
      <c r="A560" s="5" t="s">
        <v>36</v>
      </c>
      <c r="B560" s="6"/>
      <c r="C560" s="6"/>
      <c r="D560" s="7" t="s">
        <v>13</v>
      </c>
      <c r="E560" s="6"/>
      <c r="F560" s="6"/>
      <c r="H560" s="1"/>
      <c r="I560" s="1"/>
      <c r="J560" s="1"/>
      <c r="K560" s="1"/>
      <c r="L560" s="1"/>
      <c r="M560" s="1"/>
      <c r="O560" s="5" t="s">
        <v>24</v>
      </c>
      <c r="P560" s="6"/>
      <c r="Q560" s="6"/>
      <c r="R560" s="7" t="s">
        <v>13</v>
      </c>
      <c r="S560" s="6"/>
      <c r="T560" s="6"/>
      <c r="V560" s="1"/>
      <c r="W560" s="1"/>
      <c r="X560" s="1"/>
      <c r="Y560" s="1"/>
      <c r="Z560" s="1"/>
      <c r="AA560" s="1"/>
      <c r="AC560" s="5" t="s">
        <v>36</v>
      </c>
      <c r="AD560" s="6"/>
      <c r="AE560" s="6"/>
      <c r="AF560" s="7" t="s">
        <v>13</v>
      </c>
      <c r="AG560" s="6"/>
      <c r="AH560" s="6"/>
      <c r="AJ560" s="1"/>
      <c r="AK560" s="1"/>
      <c r="AL560" s="1"/>
      <c r="AM560" s="1"/>
      <c r="AN560" s="1"/>
      <c r="AO560" s="1"/>
    </row>
    <row r="561" spans="1:41" x14ac:dyDescent="0.25">
      <c r="A561" s="8" t="s">
        <v>37</v>
      </c>
      <c r="B561" s="9"/>
      <c r="C561" s="9">
        <v>-1</v>
      </c>
      <c r="D561" s="7" t="s">
        <v>13</v>
      </c>
      <c r="E561" s="9">
        <v>652.5</v>
      </c>
      <c r="F561" s="9">
        <f t="shared" ref="F561:F567" si="61">C561*E561</f>
        <v>-652.5</v>
      </c>
      <c r="H561" s="2" t="s">
        <v>52</v>
      </c>
      <c r="I561" s="1"/>
      <c r="J561" s="1"/>
      <c r="K561" s="1"/>
      <c r="L561" s="1"/>
      <c r="M561" s="1"/>
      <c r="O561" s="8" t="s">
        <v>25</v>
      </c>
      <c r="P561" s="9"/>
      <c r="Q561" s="9">
        <v>-2</v>
      </c>
      <c r="R561" s="7" t="s">
        <v>30</v>
      </c>
      <c r="S561" s="10">
        <v>800</v>
      </c>
      <c r="T561" s="9">
        <f>Q561*S561</f>
        <v>-1600</v>
      </c>
      <c r="V561" s="2" t="s">
        <v>318</v>
      </c>
      <c r="W561" s="1"/>
      <c r="X561" s="1"/>
      <c r="Y561" s="1"/>
      <c r="Z561" s="1"/>
      <c r="AA561" s="1"/>
      <c r="AC561" s="8" t="s">
        <v>37</v>
      </c>
      <c r="AD561" s="9"/>
      <c r="AE561" s="9">
        <v>-1</v>
      </c>
      <c r="AF561" s="7" t="s">
        <v>13</v>
      </c>
      <c r="AG561" s="9">
        <v>725</v>
      </c>
      <c r="AH561" s="9">
        <f t="shared" ref="AH561:AH567" si="62">AE561*AG561</f>
        <v>-725</v>
      </c>
      <c r="AJ561" s="2" t="s">
        <v>52</v>
      </c>
      <c r="AK561" s="1"/>
      <c r="AL561" s="1"/>
      <c r="AM561" s="1"/>
      <c r="AN561" s="1"/>
      <c r="AO561" s="1"/>
    </row>
    <row r="562" spans="1:41" x14ac:dyDescent="0.25">
      <c r="A562" s="8" t="s">
        <v>38</v>
      </c>
      <c r="B562" s="9"/>
      <c r="C562" s="9">
        <v>-45</v>
      </c>
      <c r="D562" s="7" t="s">
        <v>13</v>
      </c>
      <c r="E562" s="9">
        <v>19.8</v>
      </c>
      <c r="F562" s="9">
        <f t="shared" si="61"/>
        <v>-891</v>
      </c>
      <c r="H562" s="1"/>
      <c r="I562" s="1"/>
      <c r="J562" s="1"/>
      <c r="K562" s="1"/>
      <c r="L562" s="1"/>
      <c r="M562" s="1"/>
      <c r="O562" s="8" t="s">
        <v>26</v>
      </c>
      <c r="P562" s="9">
        <v>-30</v>
      </c>
      <c r="Q562" s="9">
        <v>-30</v>
      </c>
      <c r="R562" s="7" t="s">
        <v>21</v>
      </c>
      <c r="S562" s="10">
        <v>7.75</v>
      </c>
      <c r="T562" s="9">
        <f>Q562*S562</f>
        <v>-232.5</v>
      </c>
      <c r="V562" s="1"/>
      <c r="W562" s="1"/>
      <c r="X562" s="1"/>
      <c r="Y562" s="1"/>
      <c r="Z562" s="1"/>
      <c r="AA562" s="1"/>
      <c r="AC562" s="8" t="s">
        <v>38</v>
      </c>
      <c r="AD562" s="9"/>
      <c r="AE562" s="9">
        <v>-42</v>
      </c>
      <c r="AF562" s="7" t="s">
        <v>13</v>
      </c>
      <c r="AG562" s="9">
        <v>22</v>
      </c>
      <c r="AH562" s="9">
        <f t="shared" si="62"/>
        <v>-924</v>
      </c>
      <c r="AJ562" s="1"/>
      <c r="AK562" s="1"/>
      <c r="AL562" s="1"/>
      <c r="AM562" s="1"/>
      <c r="AN562" s="1"/>
      <c r="AO562" s="1"/>
    </row>
    <row r="563" spans="1:41" x14ac:dyDescent="0.25">
      <c r="A563" s="8" t="s">
        <v>75</v>
      </c>
      <c r="B563" s="9"/>
      <c r="C563" s="9">
        <v>-1</v>
      </c>
      <c r="D563" s="7" t="s">
        <v>13</v>
      </c>
      <c r="E563" s="9">
        <v>166.25</v>
      </c>
      <c r="F563" s="9">
        <f t="shared" si="61"/>
        <v>-166.25</v>
      </c>
      <c r="H563" s="1" t="s">
        <v>285</v>
      </c>
      <c r="I563" s="1"/>
      <c r="J563" s="1"/>
      <c r="K563" s="1"/>
      <c r="L563" s="1"/>
      <c r="M563" s="1"/>
      <c r="O563" s="8" t="s">
        <v>73</v>
      </c>
      <c r="P563" s="9">
        <v>-15</v>
      </c>
      <c r="Q563" s="9">
        <v>-15</v>
      </c>
      <c r="R563" s="7" t="s">
        <v>21</v>
      </c>
      <c r="S563" s="10">
        <v>12</v>
      </c>
      <c r="T563" s="9">
        <f>Q563*S563</f>
        <v>-180</v>
      </c>
      <c r="V563" s="2" t="s">
        <v>52</v>
      </c>
      <c r="W563" s="1"/>
      <c r="X563" s="1"/>
      <c r="Y563" s="1"/>
      <c r="Z563" s="1"/>
      <c r="AA563" s="1"/>
      <c r="AC563" s="8" t="s">
        <v>75</v>
      </c>
      <c r="AD563" s="9"/>
      <c r="AE563" s="9">
        <v>-1</v>
      </c>
      <c r="AF563" s="7" t="s">
        <v>13</v>
      </c>
      <c r="AG563" s="9">
        <v>175</v>
      </c>
      <c r="AH563" s="9">
        <f t="shared" si="62"/>
        <v>-175</v>
      </c>
      <c r="AJ563" s="1" t="s">
        <v>285</v>
      </c>
      <c r="AK563" s="1"/>
      <c r="AL563" s="1"/>
      <c r="AM563" s="1"/>
      <c r="AN563" s="1"/>
      <c r="AO563" s="1"/>
    </row>
    <row r="564" spans="1:41" x14ac:dyDescent="0.25">
      <c r="A564" s="8" t="s">
        <v>76</v>
      </c>
      <c r="B564" s="9"/>
      <c r="C564" s="9">
        <v>-1</v>
      </c>
      <c r="D564" s="7" t="s">
        <v>13</v>
      </c>
      <c r="E564" s="9">
        <v>498.75</v>
      </c>
      <c r="F564" s="9">
        <f t="shared" si="61"/>
        <v>-498.75</v>
      </c>
      <c r="H564" s="2" t="s">
        <v>1</v>
      </c>
      <c r="I564" s="2" t="s">
        <v>235</v>
      </c>
      <c r="J564" s="1"/>
      <c r="K564" s="1"/>
      <c r="L564" s="1"/>
      <c r="M564" s="1"/>
      <c r="O564" s="8" t="s">
        <v>27</v>
      </c>
      <c r="P564" s="9"/>
      <c r="Q564" s="9">
        <v>-50</v>
      </c>
      <c r="R564" s="7" t="s">
        <v>28</v>
      </c>
      <c r="S564" s="10"/>
      <c r="T564" s="9"/>
      <c r="V564" s="1"/>
      <c r="W564" s="1"/>
      <c r="X564" s="1"/>
      <c r="Y564" s="1"/>
      <c r="Z564" s="1"/>
      <c r="AA564" s="1"/>
      <c r="AC564" s="8" t="s">
        <v>76</v>
      </c>
      <c r="AD564" s="9"/>
      <c r="AE564" s="9">
        <v>-1</v>
      </c>
      <c r="AF564" s="7" t="s">
        <v>13</v>
      </c>
      <c r="AG564" s="9">
        <v>525</v>
      </c>
      <c r="AH564" s="9">
        <f t="shared" si="62"/>
        <v>-525</v>
      </c>
      <c r="AJ564" s="2" t="s">
        <v>1</v>
      </c>
      <c r="AK564" s="2" t="s">
        <v>235</v>
      </c>
      <c r="AL564" s="1"/>
      <c r="AM564" s="1"/>
      <c r="AN564" s="1"/>
      <c r="AO564" s="1"/>
    </row>
    <row r="565" spans="1:41" x14ac:dyDescent="0.25">
      <c r="A565" s="8" t="s">
        <v>41</v>
      </c>
      <c r="B565" s="9"/>
      <c r="C565" s="9">
        <v>-1</v>
      </c>
      <c r="D565" s="7" t="s">
        <v>13</v>
      </c>
      <c r="E565" s="9">
        <v>165</v>
      </c>
      <c r="F565" s="9">
        <f t="shared" si="61"/>
        <v>-165</v>
      </c>
      <c r="H565" s="2" t="s">
        <v>3</v>
      </c>
      <c r="I565" s="2" t="s">
        <v>4</v>
      </c>
      <c r="J565" s="1"/>
      <c r="K565" s="1"/>
      <c r="L565" s="1"/>
      <c r="M565" s="1"/>
      <c r="O565" s="8" t="s">
        <v>29</v>
      </c>
      <c r="P565" s="9"/>
      <c r="Q565" s="9"/>
      <c r="R565" s="7" t="s">
        <v>30</v>
      </c>
      <c r="S565" s="9"/>
      <c r="T565" s="9">
        <v>-425</v>
      </c>
      <c r="V565" s="1" t="s">
        <v>287</v>
      </c>
      <c r="W565" s="1"/>
      <c r="X565" s="1"/>
      <c r="Y565" s="1"/>
      <c r="Z565" s="1"/>
      <c r="AA565" s="1"/>
      <c r="AC565" s="8" t="s">
        <v>41</v>
      </c>
      <c r="AD565" s="9"/>
      <c r="AE565" s="9">
        <v>-1</v>
      </c>
      <c r="AF565" s="7" t="s">
        <v>13</v>
      </c>
      <c r="AG565" s="9">
        <v>165</v>
      </c>
      <c r="AH565" s="9">
        <f t="shared" si="62"/>
        <v>-165</v>
      </c>
      <c r="AJ565" s="2" t="s">
        <v>3</v>
      </c>
      <c r="AK565" s="2" t="s">
        <v>4</v>
      </c>
      <c r="AL565" s="1"/>
      <c r="AM565" s="1"/>
      <c r="AN565" s="1"/>
      <c r="AO565" s="1"/>
    </row>
    <row r="566" spans="1:41" x14ac:dyDescent="0.25">
      <c r="A566" s="8" t="s">
        <v>42</v>
      </c>
      <c r="B566" s="9"/>
      <c r="C566" s="9">
        <v>-2</v>
      </c>
      <c r="D566" s="7" t="s">
        <v>13</v>
      </c>
      <c r="E566" s="9">
        <v>180</v>
      </c>
      <c r="F566" s="9">
        <f t="shared" si="61"/>
        <v>-360</v>
      </c>
      <c r="H566" s="2" t="s">
        <v>5</v>
      </c>
      <c r="I566" s="2" t="s">
        <v>6</v>
      </c>
      <c r="J566" s="1"/>
      <c r="K566" s="1"/>
      <c r="L566" s="1"/>
      <c r="M566" s="1"/>
      <c r="O566" s="8" t="s">
        <v>31</v>
      </c>
      <c r="P566" s="9"/>
      <c r="Q566" s="9"/>
      <c r="R566" s="7" t="s">
        <v>30</v>
      </c>
      <c r="S566" s="9"/>
      <c r="T566" s="9">
        <v>-75</v>
      </c>
      <c r="V566" s="2" t="s">
        <v>1</v>
      </c>
      <c r="W566" s="2" t="s">
        <v>235</v>
      </c>
      <c r="X566" s="1"/>
      <c r="Y566" s="1"/>
      <c r="Z566" s="1"/>
      <c r="AA566" s="1"/>
      <c r="AC566" s="8" t="s">
        <v>42</v>
      </c>
      <c r="AD566" s="9"/>
      <c r="AE566" s="9">
        <v>-2</v>
      </c>
      <c r="AF566" s="7" t="s">
        <v>13</v>
      </c>
      <c r="AG566" s="9">
        <v>180</v>
      </c>
      <c r="AH566" s="9">
        <f t="shared" si="62"/>
        <v>-360</v>
      </c>
      <c r="AJ566" s="2" t="s">
        <v>5</v>
      </c>
      <c r="AK566" s="2" t="s">
        <v>6</v>
      </c>
      <c r="AL566" s="1"/>
      <c r="AM566" s="1"/>
      <c r="AN566" s="1"/>
      <c r="AO566" s="1"/>
    </row>
    <row r="567" spans="1:41" x14ac:dyDescent="0.25">
      <c r="A567" s="8" t="s">
        <v>290</v>
      </c>
      <c r="B567" s="9"/>
      <c r="C567" s="9">
        <v>-1</v>
      </c>
      <c r="D567" s="7" t="s">
        <v>13</v>
      </c>
      <c r="E567" s="9">
        <v>1720</v>
      </c>
      <c r="F567" s="9">
        <f t="shared" si="61"/>
        <v>-1720</v>
      </c>
      <c r="H567" s="2" t="s">
        <v>7</v>
      </c>
      <c r="I567" s="2" t="s">
        <v>8</v>
      </c>
      <c r="J567" s="1"/>
      <c r="K567" s="1"/>
      <c r="L567" s="1"/>
      <c r="M567" s="1"/>
      <c r="O567" s="8" t="s">
        <v>74</v>
      </c>
      <c r="P567" s="9"/>
      <c r="Q567" s="9">
        <v>-169</v>
      </c>
      <c r="R567" s="7" t="s">
        <v>30</v>
      </c>
      <c r="S567" s="10">
        <v>2.2000000000000002</v>
      </c>
      <c r="T567" s="9">
        <f>Q567*S567</f>
        <v>-371.8</v>
      </c>
      <c r="V567" s="2" t="s">
        <v>3</v>
      </c>
      <c r="W567" s="2" t="s">
        <v>4</v>
      </c>
      <c r="X567" s="1"/>
      <c r="Y567" s="1"/>
      <c r="Z567" s="1"/>
      <c r="AA567" s="1"/>
      <c r="AC567" s="8" t="s">
        <v>290</v>
      </c>
      <c r="AD567" s="9"/>
      <c r="AE567" s="9">
        <v>-1</v>
      </c>
      <c r="AF567" s="7" t="s">
        <v>13</v>
      </c>
      <c r="AG567" s="9">
        <v>1796</v>
      </c>
      <c r="AH567" s="9">
        <f t="shared" si="62"/>
        <v>-1796</v>
      </c>
      <c r="AJ567" s="2" t="s">
        <v>7</v>
      </c>
      <c r="AK567" s="2" t="s">
        <v>187</v>
      </c>
      <c r="AL567" s="1"/>
      <c r="AM567" s="1"/>
      <c r="AN567" s="1"/>
      <c r="AO567" s="1"/>
    </row>
    <row r="568" spans="1:41" x14ac:dyDescent="0.25">
      <c r="A568" s="8" t="s">
        <v>48</v>
      </c>
      <c r="B568" s="9"/>
      <c r="C568" s="9"/>
      <c r="D568" s="7" t="s">
        <v>13</v>
      </c>
      <c r="E568" s="9"/>
      <c r="F568" s="9">
        <v>-500</v>
      </c>
      <c r="H568" s="2" t="s">
        <v>9</v>
      </c>
      <c r="I568" s="2" t="s">
        <v>133</v>
      </c>
      <c r="J568" s="1"/>
      <c r="K568" s="1"/>
      <c r="L568" s="1"/>
      <c r="M568" s="1"/>
      <c r="O568" s="5" t="s">
        <v>34</v>
      </c>
      <c r="P568" s="6"/>
      <c r="Q568" s="6"/>
      <c r="R568" s="7" t="s">
        <v>13</v>
      </c>
      <c r="S568" s="6"/>
      <c r="T568" s="6">
        <f>SUM(T560:T567)</f>
        <v>-2884.3</v>
      </c>
      <c r="V568" s="2" t="s">
        <v>5</v>
      </c>
      <c r="W568" s="2" t="s">
        <v>6</v>
      </c>
      <c r="X568" s="1"/>
      <c r="Y568" s="1"/>
      <c r="Z568" s="1"/>
      <c r="AA568" s="1"/>
      <c r="AC568" s="8" t="s">
        <v>48</v>
      </c>
      <c r="AD568" s="9"/>
      <c r="AE568" s="9"/>
      <c r="AF568" s="7" t="s">
        <v>13</v>
      </c>
      <c r="AG568" s="9"/>
      <c r="AH568" s="9">
        <v>-500</v>
      </c>
      <c r="AJ568" s="2" t="s">
        <v>9</v>
      </c>
      <c r="AK568" s="2" t="s">
        <v>133</v>
      </c>
      <c r="AL568" s="1"/>
      <c r="AM568" s="1"/>
      <c r="AN568" s="1"/>
      <c r="AO568" s="1"/>
    </row>
    <row r="569" spans="1:41" x14ac:dyDescent="0.25">
      <c r="A569" s="5" t="s">
        <v>291</v>
      </c>
      <c r="B569" s="6"/>
      <c r="C569" s="6"/>
      <c r="D569" s="7" t="s">
        <v>13</v>
      </c>
      <c r="E569" s="6"/>
      <c r="F569" s="6">
        <f>SUM(F561:F568)</f>
        <v>-4953.5</v>
      </c>
      <c r="H569" s="1"/>
      <c r="I569" s="1"/>
      <c r="J569" s="1"/>
      <c r="K569" s="1"/>
      <c r="L569" s="1"/>
      <c r="M569" s="1"/>
      <c r="O569" s="5" t="s">
        <v>35</v>
      </c>
      <c r="P569" s="6"/>
      <c r="Q569" s="6"/>
      <c r="R569" s="7" t="s">
        <v>13</v>
      </c>
      <c r="S569" s="6"/>
      <c r="T569" s="6">
        <f>SUM(T558,T568)</f>
        <v>8437.7000000000007</v>
      </c>
      <c r="V569" s="2" t="s">
        <v>7</v>
      </c>
      <c r="W569" s="2" t="s">
        <v>152</v>
      </c>
      <c r="X569" s="1"/>
      <c r="Y569" s="1"/>
      <c r="Z569" s="1"/>
      <c r="AA569" s="1"/>
      <c r="AC569" s="5" t="s">
        <v>291</v>
      </c>
      <c r="AD569" s="6"/>
      <c r="AE569" s="6"/>
      <c r="AF569" s="7" t="s">
        <v>13</v>
      </c>
      <c r="AG569" s="6"/>
      <c r="AH569" s="6">
        <f>SUM(AH561:AH568)</f>
        <v>-5170</v>
      </c>
      <c r="AJ569" s="1"/>
      <c r="AK569" s="1"/>
      <c r="AL569" s="1"/>
      <c r="AM569" s="1"/>
      <c r="AN569" s="1"/>
      <c r="AO569" s="1"/>
    </row>
    <row r="570" spans="1:41" x14ac:dyDescent="0.25">
      <c r="A570" s="8" t="s">
        <v>50</v>
      </c>
      <c r="B570" s="9"/>
      <c r="C570" s="9"/>
      <c r="D570" s="7" t="s">
        <v>13</v>
      </c>
      <c r="E570" s="9"/>
      <c r="F570" s="9">
        <f>SUM(F558,F569)</f>
        <v>2499.3999999999996</v>
      </c>
      <c r="H570" s="3" t="s">
        <v>11</v>
      </c>
      <c r="I570" s="4" t="s">
        <v>12</v>
      </c>
      <c r="J570" s="4" t="s">
        <v>15</v>
      </c>
      <c r="K570" s="4" t="s">
        <v>13</v>
      </c>
      <c r="L570" s="4" t="s">
        <v>16</v>
      </c>
      <c r="M570" s="4" t="s">
        <v>17</v>
      </c>
      <c r="O570" s="8" t="s">
        <v>13</v>
      </c>
      <c r="P570" s="9"/>
      <c r="Q570" s="9"/>
      <c r="R570" s="7" t="s">
        <v>13</v>
      </c>
      <c r="S570" s="9"/>
      <c r="T570" s="9"/>
      <c r="V570" s="2" t="s">
        <v>9</v>
      </c>
      <c r="W570" s="2" t="s">
        <v>133</v>
      </c>
      <c r="X570" s="1"/>
      <c r="Y570" s="1"/>
      <c r="Z570" s="1"/>
      <c r="AA570" s="1"/>
      <c r="AC570" s="8" t="s">
        <v>50</v>
      </c>
      <c r="AD570" s="9"/>
      <c r="AE570" s="9"/>
      <c r="AF570" s="7" t="s">
        <v>13</v>
      </c>
      <c r="AG570" s="9"/>
      <c r="AH570" s="9">
        <f>SUM(AH558,AH569)</f>
        <v>3167.8999999999996</v>
      </c>
      <c r="AJ570" s="3" t="s">
        <v>11</v>
      </c>
      <c r="AK570" s="4" t="s">
        <v>12</v>
      </c>
      <c r="AL570" s="4" t="s">
        <v>15</v>
      </c>
      <c r="AM570" s="4" t="s">
        <v>13</v>
      </c>
      <c r="AN570" s="4" t="s">
        <v>16</v>
      </c>
      <c r="AO570" s="4" t="s">
        <v>17</v>
      </c>
    </row>
    <row r="571" spans="1:41" x14ac:dyDescent="0.25">
      <c r="A571" s="1"/>
      <c r="B571" s="1"/>
      <c r="C571" s="1"/>
      <c r="D571" s="1"/>
      <c r="E571" s="1"/>
      <c r="F571" s="1"/>
      <c r="H571" s="5" t="s">
        <v>18</v>
      </c>
      <c r="I571" s="6"/>
      <c r="J571" s="6"/>
      <c r="K571" s="7" t="s">
        <v>13</v>
      </c>
      <c r="L571" s="6"/>
      <c r="M571" s="6"/>
      <c r="O571" s="5" t="s">
        <v>36</v>
      </c>
      <c r="P571" s="6"/>
      <c r="Q571" s="6"/>
      <c r="R571" s="7" t="s">
        <v>13</v>
      </c>
      <c r="S571" s="6"/>
      <c r="T571" s="6"/>
      <c r="V571" s="1"/>
      <c r="W571" s="1"/>
      <c r="X571" s="1"/>
      <c r="Y571" s="1"/>
      <c r="Z571" s="1"/>
      <c r="AA571" s="1"/>
      <c r="AC571" s="1"/>
      <c r="AD571" s="1"/>
      <c r="AE571" s="1"/>
      <c r="AF571" s="1"/>
      <c r="AG571" s="1"/>
      <c r="AH571" s="1"/>
      <c r="AJ571" s="5" t="s">
        <v>18</v>
      </c>
      <c r="AK571" s="6"/>
      <c r="AL571" s="6"/>
      <c r="AM571" s="7" t="s">
        <v>13</v>
      </c>
      <c r="AN571" s="6"/>
      <c r="AO571" s="6"/>
    </row>
    <row r="572" spans="1:41" x14ac:dyDescent="0.25">
      <c r="A572" s="2" t="s">
        <v>292</v>
      </c>
      <c r="B572" s="1"/>
      <c r="C572" s="1"/>
      <c r="D572" s="1"/>
      <c r="E572" s="1"/>
      <c r="F572" s="1"/>
      <c r="H572" s="8" t="s">
        <v>236</v>
      </c>
      <c r="I572" s="9">
        <v>5895</v>
      </c>
      <c r="J572" s="9">
        <v>5895</v>
      </c>
      <c r="K572" s="7" t="s">
        <v>237</v>
      </c>
      <c r="L572" s="10"/>
      <c r="M572" s="9"/>
      <c r="O572" s="8" t="s">
        <v>37</v>
      </c>
      <c r="P572" s="9"/>
      <c r="Q572" s="9">
        <v>-1</v>
      </c>
      <c r="R572" s="7" t="s">
        <v>13</v>
      </c>
      <c r="S572" s="9">
        <v>652.5</v>
      </c>
      <c r="T572" s="9">
        <f t="shared" ref="T572:T581" si="63">Q572*S572</f>
        <v>-652.5</v>
      </c>
      <c r="V572" s="3" t="s">
        <v>11</v>
      </c>
      <c r="W572" s="4" t="s">
        <v>12</v>
      </c>
      <c r="X572" s="4" t="s">
        <v>15</v>
      </c>
      <c r="Y572" s="4" t="s">
        <v>13</v>
      </c>
      <c r="Z572" s="4" t="s">
        <v>16</v>
      </c>
      <c r="AA572" s="4" t="s">
        <v>17</v>
      </c>
      <c r="AC572" s="2" t="s">
        <v>292</v>
      </c>
      <c r="AD572" s="1"/>
      <c r="AE572" s="1"/>
      <c r="AF572" s="1"/>
      <c r="AG572" s="1"/>
      <c r="AH572" s="1"/>
      <c r="AJ572" s="8" t="s">
        <v>236</v>
      </c>
      <c r="AK572" s="9">
        <v>5895</v>
      </c>
      <c r="AL572" s="9">
        <v>5895</v>
      </c>
      <c r="AM572" s="7" t="s">
        <v>237</v>
      </c>
      <c r="AN572" s="10"/>
      <c r="AO572" s="9"/>
    </row>
    <row r="573" spans="1:41" x14ac:dyDescent="0.25">
      <c r="A573" s="1"/>
      <c r="B573" s="1"/>
      <c r="C573" s="1"/>
      <c r="D573" s="1"/>
      <c r="E573" s="1"/>
      <c r="F573" s="1"/>
      <c r="H573" s="8" t="s">
        <v>72</v>
      </c>
      <c r="I573" s="9">
        <v>5600</v>
      </c>
      <c r="J573" s="9">
        <v>5600</v>
      </c>
      <c r="K573" s="7" t="s">
        <v>237</v>
      </c>
      <c r="L573" s="10">
        <v>1.31</v>
      </c>
      <c r="M573" s="9">
        <f>J573*L573</f>
        <v>7336</v>
      </c>
      <c r="O573" s="8" t="s">
        <v>38</v>
      </c>
      <c r="P573" s="9"/>
      <c r="Q573" s="9">
        <v>-50</v>
      </c>
      <c r="R573" s="7" t="s">
        <v>13</v>
      </c>
      <c r="S573" s="9">
        <v>19.8</v>
      </c>
      <c r="T573" s="9">
        <f t="shared" si="63"/>
        <v>-990</v>
      </c>
      <c r="V573" s="5" t="s">
        <v>18</v>
      </c>
      <c r="W573" s="6"/>
      <c r="X573" s="6"/>
      <c r="Y573" s="7" t="s">
        <v>13</v>
      </c>
      <c r="Z573" s="6"/>
      <c r="AA573" s="6"/>
      <c r="AC573" s="1"/>
      <c r="AD573" s="1"/>
      <c r="AE573" s="1"/>
      <c r="AF573" s="1"/>
      <c r="AG573" s="1"/>
      <c r="AH573" s="1"/>
      <c r="AJ573" s="8" t="s">
        <v>72</v>
      </c>
      <c r="AK573" s="9">
        <v>5600</v>
      </c>
      <c r="AL573" s="9">
        <v>5600</v>
      </c>
      <c r="AM573" s="7" t="s">
        <v>237</v>
      </c>
      <c r="AN573" s="10">
        <v>1.31</v>
      </c>
      <c r="AO573" s="9">
        <f>AL573*AN573</f>
        <v>7336</v>
      </c>
    </row>
    <row r="574" spans="1:41" x14ac:dyDescent="0.25">
      <c r="A574" s="2" t="s">
        <v>52</v>
      </c>
      <c r="B574" s="1"/>
      <c r="C574" s="1"/>
      <c r="D574" s="1"/>
      <c r="E574" s="1"/>
      <c r="F574" s="1"/>
      <c r="H574" s="5" t="s">
        <v>23</v>
      </c>
      <c r="I574" s="6"/>
      <c r="J574" s="6"/>
      <c r="K574" s="7" t="s">
        <v>13</v>
      </c>
      <c r="L574" s="6"/>
      <c r="M574" s="6">
        <f>SUM(M572:M573)</f>
        <v>7336</v>
      </c>
      <c r="O574" s="8" t="s">
        <v>75</v>
      </c>
      <c r="P574" s="9"/>
      <c r="Q574" s="9">
        <v>-1</v>
      </c>
      <c r="R574" s="7" t="s">
        <v>13</v>
      </c>
      <c r="S574" s="9">
        <v>166.25</v>
      </c>
      <c r="T574" s="9">
        <f t="shared" si="63"/>
        <v>-166.25</v>
      </c>
      <c r="V574" s="8" t="s">
        <v>236</v>
      </c>
      <c r="W574" s="9">
        <v>3895</v>
      </c>
      <c r="X574" s="9">
        <v>3895</v>
      </c>
      <c r="Y574" s="7" t="s">
        <v>237</v>
      </c>
      <c r="Z574" s="10"/>
      <c r="AA574" s="9"/>
      <c r="AC574" s="2" t="s">
        <v>52</v>
      </c>
      <c r="AD574" s="1"/>
      <c r="AE574" s="1"/>
      <c r="AF574" s="1"/>
      <c r="AG574" s="1"/>
      <c r="AH574" s="1"/>
      <c r="AJ574" s="5" t="s">
        <v>23</v>
      </c>
      <c r="AK574" s="6"/>
      <c r="AL574" s="6"/>
      <c r="AM574" s="7" t="s">
        <v>13</v>
      </c>
      <c r="AN574" s="6"/>
      <c r="AO574" s="6">
        <f>SUM(AO572:AO573)</f>
        <v>7336</v>
      </c>
    </row>
    <row r="575" spans="1:41" x14ac:dyDescent="0.25">
      <c r="A575" s="1"/>
      <c r="B575" s="1"/>
      <c r="C575" s="1"/>
      <c r="D575" s="1"/>
      <c r="E575" s="1"/>
      <c r="F575" s="1"/>
      <c r="H575" s="8" t="s">
        <v>13</v>
      </c>
      <c r="I575" s="9"/>
      <c r="J575" s="9"/>
      <c r="K575" s="7" t="s">
        <v>13</v>
      </c>
      <c r="L575" s="9"/>
      <c r="M575" s="9"/>
      <c r="O575" s="8" t="s">
        <v>76</v>
      </c>
      <c r="P575" s="9"/>
      <c r="Q575" s="9">
        <v>-1</v>
      </c>
      <c r="R575" s="7" t="s">
        <v>13</v>
      </c>
      <c r="S575" s="9">
        <v>498.75</v>
      </c>
      <c r="T575" s="9">
        <f t="shared" si="63"/>
        <v>-498.75</v>
      </c>
      <c r="V575" s="8" t="s">
        <v>72</v>
      </c>
      <c r="W575" s="9">
        <v>3700</v>
      </c>
      <c r="X575" s="9">
        <v>3700</v>
      </c>
      <c r="Y575" s="7" t="s">
        <v>237</v>
      </c>
      <c r="Z575" s="10">
        <v>1.31</v>
      </c>
      <c r="AA575" s="9">
        <f>X575*Z575</f>
        <v>4847</v>
      </c>
      <c r="AC575" s="1"/>
      <c r="AD575" s="1"/>
      <c r="AE575" s="1"/>
      <c r="AF575" s="1"/>
      <c r="AG575" s="1"/>
      <c r="AH575" s="1"/>
      <c r="AJ575" s="8" t="s">
        <v>13</v>
      </c>
      <c r="AK575" s="9"/>
      <c r="AL575" s="9"/>
      <c r="AM575" s="7" t="s">
        <v>13</v>
      </c>
      <c r="AN575" s="9"/>
      <c r="AO575" s="9"/>
    </row>
    <row r="576" spans="1:41" x14ac:dyDescent="0.25">
      <c r="A576" s="1" t="s">
        <v>293</v>
      </c>
      <c r="B576" s="1"/>
      <c r="C576" s="1"/>
      <c r="D576" s="1"/>
      <c r="E576" s="1"/>
      <c r="F576" s="1"/>
      <c r="H576" s="5" t="s">
        <v>24</v>
      </c>
      <c r="I576" s="6"/>
      <c r="J576" s="6"/>
      <c r="K576" s="7" t="s">
        <v>13</v>
      </c>
      <c r="L576" s="6"/>
      <c r="M576" s="6"/>
      <c r="O576" s="8" t="s">
        <v>41</v>
      </c>
      <c r="P576" s="9"/>
      <c r="Q576" s="9">
        <v>-1</v>
      </c>
      <c r="R576" s="7" t="s">
        <v>13</v>
      </c>
      <c r="S576" s="9">
        <v>165</v>
      </c>
      <c r="T576" s="9">
        <f t="shared" si="63"/>
        <v>-165</v>
      </c>
      <c r="V576" s="5" t="s">
        <v>23</v>
      </c>
      <c r="W576" s="6"/>
      <c r="X576" s="6"/>
      <c r="Y576" s="7" t="s">
        <v>13</v>
      </c>
      <c r="Z576" s="6"/>
      <c r="AA576" s="6">
        <f>SUM(AA574:AA575)</f>
        <v>4847</v>
      </c>
      <c r="AC576" s="1" t="s">
        <v>293</v>
      </c>
      <c r="AD576" s="1"/>
      <c r="AE576" s="1"/>
      <c r="AF576" s="1"/>
      <c r="AG576" s="1"/>
      <c r="AH576" s="1"/>
      <c r="AJ576" s="5" t="s">
        <v>24</v>
      </c>
      <c r="AK576" s="6"/>
      <c r="AL576" s="6"/>
      <c r="AM576" s="7" t="s">
        <v>13</v>
      </c>
      <c r="AN576" s="6"/>
      <c r="AO576" s="6"/>
    </row>
    <row r="577" spans="1:41" x14ac:dyDescent="0.25">
      <c r="A577" s="2" t="s">
        <v>1</v>
      </c>
      <c r="B577" s="2" t="s">
        <v>235</v>
      </c>
      <c r="C577" s="1"/>
      <c r="D577" s="1"/>
      <c r="E577" s="1"/>
      <c r="F577" s="1"/>
      <c r="H577" s="8" t="s">
        <v>25</v>
      </c>
      <c r="I577" s="9"/>
      <c r="J577" s="9">
        <v>-220</v>
      </c>
      <c r="K577" s="7" t="s">
        <v>21</v>
      </c>
      <c r="L577" s="10">
        <v>4.7</v>
      </c>
      <c r="M577" s="9">
        <f>J577*L577</f>
        <v>-1034</v>
      </c>
      <c r="O577" s="8" t="s">
        <v>42</v>
      </c>
      <c r="P577" s="9"/>
      <c r="Q577" s="9">
        <v>-2</v>
      </c>
      <c r="R577" s="7" t="s">
        <v>13</v>
      </c>
      <c r="S577" s="9">
        <v>180</v>
      </c>
      <c r="T577" s="9">
        <f t="shared" si="63"/>
        <v>-360</v>
      </c>
      <c r="V577" s="8" t="s">
        <v>13</v>
      </c>
      <c r="W577" s="9"/>
      <c r="X577" s="9"/>
      <c r="Y577" s="7" t="s">
        <v>13</v>
      </c>
      <c r="Z577" s="9"/>
      <c r="AA577" s="9"/>
      <c r="AC577" s="2" t="s">
        <v>1</v>
      </c>
      <c r="AD577" s="2" t="s">
        <v>235</v>
      </c>
      <c r="AE577" s="1"/>
      <c r="AF577" s="1"/>
      <c r="AG577" s="1"/>
      <c r="AH577" s="1"/>
      <c r="AJ577" s="8" t="s">
        <v>25</v>
      </c>
      <c r="AK577" s="9"/>
      <c r="AL577" s="9">
        <v>-220</v>
      </c>
      <c r="AM577" s="7" t="s">
        <v>21</v>
      </c>
      <c r="AN577" s="10">
        <v>4.7</v>
      </c>
      <c r="AO577" s="9">
        <f>AL577*AN577</f>
        <v>-1034</v>
      </c>
    </row>
    <row r="578" spans="1:41" x14ac:dyDescent="0.25">
      <c r="A578" s="2" t="s">
        <v>3</v>
      </c>
      <c r="B578" s="2" t="s">
        <v>4</v>
      </c>
      <c r="C578" s="1"/>
      <c r="D578" s="1"/>
      <c r="E578" s="1"/>
      <c r="F578" s="1"/>
      <c r="H578" s="8" t="s">
        <v>73</v>
      </c>
      <c r="I578" s="9">
        <v>-23</v>
      </c>
      <c r="J578" s="9">
        <v>-23</v>
      </c>
      <c r="K578" s="7" t="s">
        <v>21</v>
      </c>
      <c r="L578" s="10">
        <v>12</v>
      </c>
      <c r="M578" s="9">
        <f>J578*L578</f>
        <v>-276</v>
      </c>
      <c r="O578" s="8" t="s">
        <v>290</v>
      </c>
      <c r="P578" s="9"/>
      <c r="Q578" s="9">
        <v>-1</v>
      </c>
      <c r="R578" s="7" t="s">
        <v>13</v>
      </c>
      <c r="S578" s="9">
        <v>1804</v>
      </c>
      <c r="T578" s="9">
        <f t="shared" si="63"/>
        <v>-1804</v>
      </c>
      <c r="V578" s="5" t="s">
        <v>24</v>
      </c>
      <c r="W578" s="6"/>
      <c r="X578" s="6"/>
      <c r="Y578" s="7" t="s">
        <v>13</v>
      </c>
      <c r="Z578" s="6"/>
      <c r="AA578" s="6"/>
      <c r="AC578" s="2" t="s">
        <v>3</v>
      </c>
      <c r="AD578" s="2" t="s">
        <v>4</v>
      </c>
      <c r="AE578" s="1"/>
      <c r="AF578" s="1"/>
      <c r="AG578" s="1"/>
      <c r="AH578" s="1"/>
      <c r="AJ578" s="8" t="s">
        <v>73</v>
      </c>
      <c r="AK578" s="9">
        <v>-23</v>
      </c>
      <c r="AL578" s="9">
        <v>-23</v>
      </c>
      <c r="AM578" s="7" t="s">
        <v>21</v>
      </c>
      <c r="AN578" s="10">
        <v>12</v>
      </c>
      <c r="AO578" s="9">
        <f>AL578*AN578</f>
        <v>-276</v>
      </c>
    </row>
    <row r="579" spans="1:41" x14ac:dyDescent="0.25">
      <c r="A579" s="2" t="s">
        <v>5</v>
      </c>
      <c r="B579" s="2" t="s">
        <v>6</v>
      </c>
      <c r="C579" s="1"/>
      <c r="D579" s="1"/>
      <c r="E579" s="1"/>
      <c r="F579" s="1"/>
      <c r="H579" s="8" t="s">
        <v>134</v>
      </c>
      <c r="I579" s="9">
        <v>-171</v>
      </c>
      <c r="J579" s="9">
        <v>-171</v>
      </c>
      <c r="K579" s="7" t="s">
        <v>21</v>
      </c>
      <c r="L579" s="10">
        <v>6</v>
      </c>
      <c r="M579" s="9">
        <f>J579*L579</f>
        <v>-1026</v>
      </c>
      <c r="O579" s="8" t="s">
        <v>153</v>
      </c>
      <c r="P579" s="9"/>
      <c r="Q579" s="9">
        <v>-1</v>
      </c>
      <c r="R579" s="7" t="s">
        <v>13</v>
      </c>
      <c r="S579" s="9">
        <v>1225</v>
      </c>
      <c r="T579" s="9">
        <f t="shared" si="63"/>
        <v>-1225</v>
      </c>
      <c r="V579" s="8" t="s">
        <v>25</v>
      </c>
      <c r="W579" s="9"/>
      <c r="X579" s="9">
        <v>-220</v>
      </c>
      <c r="Y579" s="7" t="s">
        <v>21</v>
      </c>
      <c r="Z579" s="10">
        <v>4.7</v>
      </c>
      <c r="AA579" s="9">
        <f>X579*Z579</f>
        <v>-1034</v>
      </c>
      <c r="AC579" s="2" t="s">
        <v>5</v>
      </c>
      <c r="AD579" s="2" t="s">
        <v>6</v>
      </c>
      <c r="AE579" s="1"/>
      <c r="AF579" s="1"/>
      <c r="AG579" s="1"/>
      <c r="AH579" s="1"/>
      <c r="AJ579" s="8" t="s">
        <v>134</v>
      </c>
      <c r="AK579" s="9">
        <v>-151</v>
      </c>
      <c r="AL579" s="9">
        <v>-151</v>
      </c>
      <c r="AM579" s="7" t="s">
        <v>21</v>
      </c>
      <c r="AN579" s="10">
        <v>6</v>
      </c>
      <c r="AO579" s="9">
        <f>AL579*AN579</f>
        <v>-906</v>
      </c>
    </row>
    <row r="580" spans="1:41" x14ac:dyDescent="0.25">
      <c r="A580" s="2" t="s">
        <v>7</v>
      </c>
      <c r="B580" s="2" t="s">
        <v>8</v>
      </c>
      <c r="C580" s="1"/>
      <c r="D580" s="1"/>
      <c r="E580" s="1"/>
      <c r="F580" s="1"/>
      <c r="H580" s="8" t="s">
        <v>29</v>
      </c>
      <c r="I580" s="9"/>
      <c r="J580" s="9"/>
      <c r="K580" s="7" t="s">
        <v>30</v>
      </c>
      <c r="L580" s="9"/>
      <c r="M580" s="9">
        <v>-450</v>
      </c>
      <c r="O580" s="8" t="s">
        <v>154</v>
      </c>
      <c r="P580" s="9"/>
      <c r="Q580" s="9">
        <v>-2</v>
      </c>
      <c r="R580" s="7" t="s">
        <v>13</v>
      </c>
      <c r="S580" s="9">
        <v>125</v>
      </c>
      <c r="T580" s="9">
        <f t="shared" si="63"/>
        <v>-250</v>
      </c>
      <c r="V580" s="8" t="s">
        <v>73</v>
      </c>
      <c r="W580" s="9">
        <v>-15</v>
      </c>
      <c r="X580" s="9">
        <v>-15</v>
      </c>
      <c r="Y580" s="7" t="s">
        <v>21</v>
      </c>
      <c r="Z580" s="10">
        <v>12</v>
      </c>
      <c r="AA580" s="9">
        <f>X580*Z580</f>
        <v>-180</v>
      </c>
      <c r="AC580" s="2" t="s">
        <v>7</v>
      </c>
      <c r="AD580" s="2" t="s">
        <v>187</v>
      </c>
      <c r="AE580" s="1"/>
      <c r="AF580" s="1"/>
      <c r="AG580" s="1"/>
      <c r="AH580" s="1"/>
      <c r="AJ580" s="8" t="s">
        <v>29</v>
      </c>
      <c r="AK580" s="9"/>
      <c r="AL580" s="9"/>
      <c r="AM580" s="7" t="s">
        <v>30</v>
      </c>
      <c r="AN580" s="9"/>
      <c r="AO580" s="9">
        <v>-450</v>
      </c>
    </row>
    <row r="581" spans="1:41" x14ac:dyDescent="0.25">
      <c r="A581" s="2" t="s">
        <v>9</v>
      </c>
      <c r="B581" s="2" t="s">
        <v>10</v>
      </c>
      <c r="C581" s="1"/>
      <c r="D581" s="1"/>
      <c r="E581" s="1"/>
      <c r="F581" s="1"/>
      <c r="H581" s="8" t="s">
        <v>32</v>
      </c>
      <c r="I581" s="9"/>
      <c r="J581" s="9"/>
      <c r="K581" s="7" t="s">
        <v>30</v>
      </c>
      <c r="L581" s="9"/>
      <c r="M581" s="9">
        <v>-70</v>
      </c>
      <c r="O581" s="8" t="s">
        <v>155</v>
      </c>
      <c r="P581" s="9"/>
      <c r="Q581" s="9">
        <v>-70</v>
      </c>
      <c r="R581" s="7" t="s">
        <v>13</v>
      </c>
      <c r="S581" s="9">
        <v>5</v>
      </c>
      <c r="T581" s="9">
        <f t="shared" si="63"/>
        <v>-350</v>
      </c>
      <c r="V581" s="8" t="s">
        <v>134</v>
      </c>
      <c r="W581" s="9">
        <v>-116</v>
      </c>
      <c r="X581" s="9">
        <v>-116</v>
      </c>
      <c r="Y581" s="7" t="s">
        <v>21</v>
      </c>
      <c r="Z581" s="10">
        <v>6</v>
      </c>
      <c r="AA581" s="9">
        <f>X581*Z581</f>
        <v>-696</v>
      </c>
      <c r="AC581" s="2" t="s">
        <v>9</v>
      </c>
      <c r="AD581" s="2" t="s">
        <v>10</v>
      </c>
      <c r="AE581" s="1"/>
      <c r="AF581" s="1"/>
      <c r="AG581" s="1"/>
      <c r="AH581" s="1"/>
      <c r="AJ581" s="8" t="s">
        <v>32</v>
      </c>
      <c r="AK581" s="9"/>
      <c r="AL581" s="9"/>
      <c r="AM581" s="7" t="s">
        <v>30</v>
      </c>
      <c r="AN581" s="9"/>
      <c r="AO581" s="9">
        <v>-70</v>
      </c>
    </row>
    <row r="582" spans="1:41" x14ac:dyDescent="0.25">
      <c r="A582" s="1"/>
      <c r="B582" s="1"/>
      <c r="C582" s="1"/>
      <c r="D582" s="1"/>
      <c r="E582" s="1"/>
      <c r="F582" s="1"/>
      <c r="H582" s="8" t="s">
        <v>74</v>
      </c>
      <c r="I582" s="9"/>
      <c r="J582" s="9">
        <v>-133</v>
      </c>
      <c r="K582" s="7" t="s">
        <v>30</v>
      </c>
      <c r="L582" s="10">
        <v>2.2000000000000002</v>
      </c>
      <c r="M582" s="9">
        <f>J582*L582</f>
        <v>-292.60000000000002</v>
      </c>
      <c r="O582" s="8" t="s">
        <v>48</v>
      </c>
      <c r="P582" s="9"/>
      <c r="Q582" s="9"/>
      <c r="R582" s="7" t="s">
        <v>13</v>
      </c>
      <c r="S582" s="9"/>
      <c r="T582" s="9">
        <v>-500</v>
      </c>
      <c r="V582" s="8" t="s">
        <v>29</v>
      </c>
      <c r="W582" s="9"/>
      <c r="X582" s="9"/>
      <c r="Y582" s="7" t="s">
        <v>30</v>
      </c>
      <c r="Z582" s="9"/>
      <c r="AA582" s="9">
        <v>-350</v>
      </c>
      <c r="AC582" s="1"/>
      <c r="AD582" s="1"/>
      <c r="AE582" s="1"/>
      <c r="AF582" s="1"/>
      <c r="AG582" s="1"/>
      <c r="AH582" s="1"/>
      <c r="AJ582" s="8" t="s">
        <v>74</v>
      </c>
      <c r="AK582" s="9"/>
      <c r="AL582" s="9">
        <v>-133</v>
      </c>
      <c r="AM582" s="7" t="s">
        <v>30</v>
      </c>
      <c r="AN582" s="10">
        <v>2.2000000000000002</v>
      </c>
      <c r="AO582" s="9">
        <f>AL582*AN582</f>
        <v>-292.60000000000002</v>
      </c>
    </row>
    <row r="583" spans="1:41" x14ac:dyDescent="0.25">
      <c r="A583" s="3" t="s">
        <v>11</v>
      </c>
      <c r="B583" s="4" t="s">
        <v>12</v>
      </c>
      <c r="C583" s="4" t="s">
        <v>15</v>
      </c>
      <c r="D583" s="4" t="s">
        <v>13</v>
      </c>
      <c r="E583" s="4" t="s">
        <v>16</v>
      </c>
      <c r="F583" s="4" t="s">
        <v>17</v>
      </c>
      <c r="H583" s="5" t="s">
        <v>34</v>
      </c>
      <c r="I583" s="6"/>
      <c r="J583" s="6"/>
      <c r="K583" s="7" t="s">
        <v>13</v>
      </c>
      <c r="L583" s="6"/>
      <c r="M583" s="6">
        <f>SUM(M576:M582)</f>
        <v>-3148.6</v>
      </c>
      <c r="O583" s="5" t="s">
        <v>291</v>
      </c>
      <c r="P583" s="6"/>
      <c r="Q583" s="6"/>
      <c r="R583" s="7" t="s">
        <v>13</v>
      </c>
      <c r="S583" s="6"/>
      <c r="T583" s="6">
        <f>SUM(T572:T582)</f>
        <v>-6961.5</v>
      </c>
      <c r="V583" s="8" t="s">
        <v>32</v>
      </c>
      <c r="W583" s="9"/>
      <c r="X583" s="9"/>
      <c r="Y583" s="7" t="s">
        <v>30</v>
      </c>
      <c r="Z583" s="9"/>
      <c r="AA583" s="9">
        <v>-70</v>
      </c>
      <c r="AC583" s="3" t="s">
        <v>11</v>
      </c>
      <c r="AD583" s="4" t="s">
        <v>12</v>
      </c>
      <c r="AE583" s="4" t="s">
        <v>15</v>
      </c>
      <c r="AF583" s="4" t="s">
        <v>13</v>
      </c>
      <c r="AG583" s="4" t="s">
        <v>16</v>
      </c>
      <c r="AH583" s="4" t="s">
        <v>17</v>
      </c>
      <c r="AJ583" s="5" t="s">
        <v>34</v>
      </c>
      <c r="AK583" s="6"/>
      <c r="AL583" s="6"/>
      <c r="AM583" s="7" t="s">
        <v>13</v>
      </c>
      <c r="AN583" s="6"/>
      <c r="AO583" s="6">
        <f>SUM(AO576:AO582)</f>
        <v>-3028.6</v>
      </c>
    </row>
    <row r="584" spans="1:41" x14ac:dyDescent="0.25">
      <c r="A584" s="5" t="s">
        <v>18</v>
      </c>
      <c r="B584" s="6"/>
      <c r="C584" s="6"/>
      <c r="D584" s="7" t="s">
        <v>13</v>
      </c>
      <c r="E584" s="6"/>
      <c r="F584" s="6"/>
      <c r="H584" s="5" t="s">
        <v>35</v>
      </c>
      <c r="I584" s="6"/>
      <c r="J584" s="6"/>
      <c r="K584" s="7" t="s">
        <v>13</v>
      </c>
      <c r="L584" s="6"/>
      <c r="M584" s="6">
        <f>SUM(M574,M583)</f>
        <v>4187.3999999999996</v>
      </c>
      <c r="O584" s="8" t="s">
        <v>50</v>
      </c>
      <c r="P584" s="9"/>
      <c r="Q584" s="9"/>
      <c r="R584" s="7" t="s">
        <v>13</v>
      </c>
      <c r="S584" s="9"/>
      <c r="T584" s="9">
        <f>SUM(T569,T583)</f>
        <v>1476.2000000000007</v>
      </c>
      <c r="V584" s="8" t="s">
        <v>74</v>
      </c>
      <c r="W584" s="9"/>
      <c r="X584" s="9">
        <v>-86</v>
      </c>
      <c r="Y584" s="7" t="s">
        <v>30</v>
      </c>
      <c r="Z584" s="10">
        <v>2.2000000000000002</v>
      </c>
      <c r="AA584" s="9">
        <f>X584*Z584</f>
        <v>-189.20000000000002</v>
      </c>
      <c r="AC584" s="5" t="s">
        <v>18</v>
      </c>
      <c r="AD584" s="6"/>
      <c r="AE584" s="6"/>
      <c r="AF584" s="7" t="s">
        <v>13</v>
      </c>
      <c r="AG584" s="6"/>
      <c r="AH584" s="6"/>
      <c r="AJ584" s="5" t="s">
        <v>35</v>
      </c>
      <c r="AK584" s="6"/>
      <c r="AL584" s="6"/>
      <c r="AM584" s="7" t="s">
        <v>13</v>
      </c>
      <c r="AN584" s="6"/>
      <c r="AO584" s="6">
        <f>SUM(AO574,AO583)</f>
        <v>4307.3999999999996</v>
      </c>
    </row>
    <row r="585" spans="1:41" x14ac:dyDescent="0.25">
      <c r="A585" s="8" t="s">
        <v>236</v>
      </c>
      <c r="B585" s="9">
        <v>9025</v>
      </c>
      <c r="C585" s="9">
        <v>9025</v>
      </c>
      <c r="D585" s="7" t="s">
        <v>237</v>
      </c>
      <c r="E585" s="10"/>
      <c r="F585" s="9"/>
      <c r="H585" s="8" t="s">
        <v>13</v>
      </c>
      <c r="I585" s="9"/>
      <c r="J585" s="9"/>
      <c r="K585" s="7" t="s">
        <v>13</v>
      </c>
      <c r="L585" s="9"/>
      <c r="M585" s="9"/>
      <c r="O585" s="1"/>
      <c r="P585" s="1"/>
      <c r="Q585" s="1"/>
      <c r="R585" s="1"/>
      <c r="S585" s="1"/>
      <c r="T585" s="1"/>
      <c r="V585" s="5" t="s">
        <v>34</v>
      </c>
      <c r="W585" s="6"/>
      <c r="X585" s="6"/>
      <c r="Y585" s="7" t="s">
        <v>13</v>
      </c>
      <c r="Z585" s="6"/>
      <c r="AA585" s="6">
        <f>SUM(AA578:AA584)</f>
        <v>-2519.1999999999998</v>
      </c>
      <c r="AC585" s="8" t="s">
        <v>236</v>
      </c>
      <c r="AD585" s="9">
        <v>9850</v>
      </c>
      <c r="AE585" s="9">
        <v>9850</v>
      </c>
      <c r="AF585" s="7" t="s">
        <v>237</v>
      </c>
      <c r="AG585" s="10"/>
      <c r="AH585" s="9"/>
      <c r="AJ585" s="8" t="s">
        <v>13</v>
      </c>
      <c r="AK585" s="9"/>
      <c r="AL585" s="9"/>
      <c r="AM585" s="7" t="s">
        <v>13</v>
      </c>
      <c r="AN585" s="9"/>
      <c r="AO585" s="9"/>
    </row>
    <row r="586" spans="1:41" x14ac:dyDescent="0.25">
      <c r="A586" s="8" t="s">
        <v>72</v>
      </c>
      <c r="B586" s="9">
        <v>8600</v>
      </c>
      <c r="C586" s="9">
        <v>8600</v>
      </c>
      <c r="D586" s="7" t="s">
        <v>237</v>
      </c>
      <c r="E586" s="10">
        <v>1.19</v>
      </c>
      <c r="F586" s="9">
        <f>C586*E586</f>
        <v>10234</v>
      </c>
      <c r="H586" s="5" t="s">
        <v>36</v>
      </c>
      <c r="I586" s="6"/>
      <c r="J586" s="6"/>
      <c r="K586" s="7" t="s">
        <v>13</v>
      </c>
      <c r="L586" s="6"/>
      <c r="M586" s="6"/>
      <c r="O586" s="2" t="s">
        <v>292</v>
      </c>
      <c r="P586" s="1"/>
      <c r="Q586" s="1"/>
      <c r="R586" s="1"/>
      <c r="S586" s="1"/>
      <c r="T586" s="1"/>
      <c r="V586" s="5" t="s">
        <v>35</v>
      </c>
      <c r="W586" s="6"/>
      <c r="X586" s="6"/>
      <c r="Y586" s="7" t="s">
        <v>13</v>
      </c>
      <c r="Z586" s="6"/>
      <c r="AA586" s="6">
        <f>SUM(AA576,AA585)</f>
        <v>2327.8000000000002</v>
      </c>
      <c r="AC586" s="8" t="s">
        <v>72</v>
      </c>
      <c r="AD586" s="9">
        <v>9350</v>
      </c>
      <c r="AE586" s="9">
        <v>9350</v>
      </c>
      <c r="AF586" s="7" t="s">
        <v>237</v>
      </c>
      <c r="AG586" s="10">
        <v>1.19</v>
      </c>
      <c r="AH586" s="9">
        <f>AE586*AG586</f>
        <v>11126.5</v>
      </c>
      <c r="AJ586" s="5" t="s">
        <v>36</v>
      </c>
      <c r="AK586" s="6"/>
      <c r="AL586" s="6"/>
      <c r="AM586" s="7" t="s">
        <v>13</v>
      </c>
      <c r="AN586" s="6"/>
      <c r="AO586" s="6"/>
    </row>
    <row r="587" spans="1:41" x14ac:dyDescent="0.25">
      <c r="A587" s="5" t="s">
        <v>23</v>
      </c>
      <c r="B587" s="6"/>
      <c r="C587" s="6"/>
      <c r="D587" s="7" t="s">
        <v>13</v>
      </c>
      <c r="E587" s="6"/>
      <c r="F587" s="6">
        <f>SUM(F585:F586)</f>
        <v>10234</v>
      </c>
      <c r="H587" s="8" t="s">
        <v>37</v>
      </c>
      <c r="I587" s="9"/>
      <c r="J587" s="9">
        <v>-1</v>
      </c>
      <c r="K587" s="7" t="s">
        <v>13</v>
      </c>
      <c r="L587" s="9">
        <v>652.5</v>
      </c>
      <c r="M587" s="9">
        <f t="shared" ref="M587:M593" si="64">J587*L587</f>
        <v>-652.5</v>
      </c>
      <c r="O587" s="1"/>
      <c r="P587" s="1"/>
      <c r="Q587" s="1"/>
      <c r="R587" s="1"/>
      <c r="S587" s="1"/>
      <c r="T587" s="1"/>
      <c r="V587" s="8" t="s">
        <v>13</v>
      </c>
      <c r="W587" s="9"/>
      <c r="X587" s="9"/>
      <c r="Y587" s="7" t="s">
        <v>13</v>
      </c>
      <c r="Z587" s="9"/>
      <c r="AA587" s="9"/>
      <c r="AC587" s="5" t="s">
        <v>23</v>
      </c>
      <c r="AD587" s="6"/>
      <c r="AE587" s="6"/>
      <c r="AF587" s="7" t="s">
        <v>13</v>
      </c>
      <c r="AG587" s="6"/>
      <c r="AH587" s="6">
        <f>SUM(AH585:AH586)</f>
        <v>11126.5</v>
      </c>
      <c r="AJ587" s="8" t="s">
        <v>37</v>
      </c>
      <c r="AK587" s="9"/>
      <c r="AL587" s="9">
        <v>-1</v>
      </c>
      <c r="AM587" s="7" t="s">
        <v>13</v>
      </c>
      <c r="AN587" s="9">
        <v>725</v>
      </c>
      <c r="AO587" s="9">
        <f t="shared" ref="AO587:AO593" si="65">AL587*AN587</f>
        <v>-725</v>
      </c>
    </row>
    <row r="588" spans="1:41" x14ac:dyDescent="0.25">
      <c r="A588" s="8" t="s">
        <v>13</v>
      </c>
      <c r="B588" s="9"/>
      <c r="C588" s="9"/>
      <c r="D588" s="7" t="s">
        <v>13</v>
      </c>
      <c r="E588" s="9"/>
      <c r="F588" s="9"/>
      <c r="H588" s="8" t="s">
        <v>39</v>
      </c>
      <c r="I588" s="9"/>
      <c r="J588" s="9">
        <v>-1</v>
      </c>
      <c r="K588" s="7" t="s">
        <v>13</v>
      </c>
      <c r="L588" s="9">
        <v>142.5</v>
      </c>
      <c r="M588" s="9">
        <f t="shared" si="64"/>
        <v>-142.5</v>
      </c>
      <c r="O588" s="2" t="s">
        <v>52</v>
      </c>
      <c r="P588" s="1"/>
      <c r="Q588" s="1"/>
      <c r="R588" s="1"/>
      <c r="S588" s="1"/>
      <c r="T588" s="1"/>
      <c r="V588" s="5" t="s">
        <v>36</v>
      </c>
      <c r="W588" s="6"/>
      <c r="X588" s="6"/>
      <c r="Y588" s="7" t="s">
        <v>13</v>
      </c>
      <c r="Z588" s="6"/>
      <c r="AA588" s="6"/>
      <c r="AC588" s="8" t="s">
        <v>13</v>
      </c>
      <c r="AD588" s="9"/>
      <c r="AE588" s="9"/>
      <c r="AF588" s="7" t="s">
        <v>13</v>
      </c>
      <c r="AG588" s="9"/>
      <c r="AH588" s="9"/>
      <c r="AJ588" s="8" t="s">
        <v>39</v>
      </c>
      <c r="AK588" s="9"/>
      <c r="AL588" s="9">
        <v>-1</v>
      </c>
      <c r="AM588" s="7" t="s">
        <v>13</v>
      </c>
      <c r="AN588" s="9">
        <v>150</v>
      </c>
      <c r="AO588" s="9">
        <f t="shared" si="65"/>
        <v>-150</v>
      </c>
    </row>
    <row r="589" spans="1:41" x14ac:dyDescent="0.25">
      <c r="A589" s="5" t="s">
        <v>24</v>
      </c>
      <c r="B589" s="6"/>
      <c r="C589" s="6"/>
      <c r="D589" s="7" t="s">
        <v>13</v>
      </c>
      <c r="E589" s="6"/>
      <c r="F589" s="6"/>
      <c r="H589" s="8" t="s">
        <v>40</v>
      </c>
      <c r="I589" s="9"/>
      <c r="J589" s="9">
        <v>-1</v>
      </c>
      <c r="K589" s="7" t="s">
        <v>13</v>
      </c>
      <c r="L589" s="9">
        <v>380</v>
      </c>
      <c r="M589" s="9">
        <f t="shared" si="64"/>
        <v>-380</v>
      </c>
      <c r="O589" s="1"/>
      <c r="P589" s="1"/>
      <c r="Q589" s="1"/>
      <c r="R589" s="1"/>
      <c r="S589" s="1"/>
      <c r="T589" s="1"/>
      <c r="V589" s="8" t="s">
        <v>37</v>
      </c>
      <c r="W589" s="9"/>
      <c r="X589" s="9">
        <v>-1</v>
      </c>
      <c r="Y589" s="7" t="s">
        <v>13</v>
      </c>
      <c r="Z589" s="9">
        <v>652.5</v>
      </c>
      <c r="AA589" s="9">
        <f t="shared" ref="AA589:AA599" si="66">X589*Z589</f>
        <v>-652.5</v>
      </c>
      <c r="AC589" s="5" t="s">
        <v>24</v>
      </c>
      <c r="AD589" s="6"/>
      <c r="AE589" s="6"/>
      <c r="AF589" s="7" t="s">
        <v>13</v>
      </c>
      <c r="AG589" s="6"/>
      <c r="AH589" s="6"/>
      <c r="AJ589" s="8" t="s">
        <v>40</v>
      </c>
      <c r="AK589" s="9"/>
      <c r="AL589" s="9">
        <v>-1</v>
      </c>
      <c r="AM589" s="7" t="s">
        <v>13</v>
      </c>
      <c r="AN589" s="9">
        <v>400</v>
      </c>
      <c r="AO589" s="9">
        <f t="shared" si="65"/>
        <v>-400</v>
      </c>
    </row>
    <row r="590" spans="1:41" x14ac:dyDescent="0.25">
      <c r="A590" s="8" t="s">
        <v>25</v>
      </c>
      <c r="B590" s="9"/>
      <c r="C590" s="9">
        <v>-2</v>
      </c>
      <c r="D590" s="7" t="s">
        <v>30</v>
      </c>
      <c r="E590" s="10">
        <v>800</v>
      </c>
      <c r="F590" s="9">
        <f>C590*E590</f>
        <v>-1600</v>
      </c>
      <c r="H590" s="8" t="s">
        <v>41</v>
      </c>
      <c r="I590" s="9"/>
      <c r="J590" s="9">
        <v>-1</v>
      </c>
      <c r="K590" s="7" t="s">
        <v>13</v>
      </c>
      <c r="L590" s="9">
        <v>165</v>
      </c>
      <c r="M590" s="9">
        <f t="shared" si="64"/>
        <v>-165</v>
      </c>
      <c r="O590" s="1" t="s">
        <v>293</v>
      </c>
      <c r="P590" s="1"/>
      <c r="Q590" s="1"/>
      <c r="R590" s="1"/>
      <c r="S590" s="1"/>
      <c r="T590" s="1"/>
      <c r="V590" s="8" t="s">
        <v>39</v>
      </c>
      <c r="W590" s="9"/>
      <c r="X590" s="9">
        <v>-1</v>
      </c>
      <c r="Y590" s="7" t="s">
        <v>13</v>
      </c>
      <c r="Z590" s="9">
        <v>142.5</v>
      </c>
      <c r="AA590" s="9">
        <f t="shared" si="66"/>
        <v>-142.5</v>
      </c>
      <c r="AC590" s="8" t="s">
        <v>25</v>
      </c>
      <c r="AD590" s="9"/>
      <c r="AE590" s="9">
        <v>-2</v>
      </c>
      <c r="AF590" s="7" t="s">
        <v>30</v>
      </c>
      <c r="AG590" s="10">
        <v>800</v>
      </c>
      <c r="AH590" s="9">
        <f>AE590*AG590</f>
        <v>-1600</v>
      </c>
      <c r="AJ590" s="8" t="s">
        <v>41</v>
      </c>
      <c r="AK590" s="9"/>
      <c r="AL590" s="9">
        <v>-1</v>
      </c>
      <c r="AM590" s="7" t="s">
        <v>13</v>
      </c>
      <c r="AN590" s="9">
        <v>165</v>
      </c>
      <c r="AO590" s="9">
        <f t="shared" si="65"/>
        <v>-165</v>
      </c>
    </row>
    <row r="591" spans="1:41" x14ac:dyDescent="0.25">
      <c r="A591" s="8" t="s">
        <v>26</v>
      </c>
      <c r="B591" s="9">
        <v>-30</v>
      </c>
      <c r="C591" s="9">
        <v>-30</v>
      </c>
      <c r="D591" s="7" t="s">
        <v>21</v>
      </c>
      <c r="E591" s="10">
        <v>7.75</v>
      </c>
      <c r="F591" s="9">
        <f>C591*E591</f>
        <v>-232.5</v>
      </c>
      <c r="H591" s="8" t="s">
        <v>42</v>
      </c>
      <c r="I591" s="9"/>
      <c r="J591" s="9">
        <v>-1</v>
      </c>
      <c r="K591" s="7" t="s">
        <v>13</v>
      </c>
      <c r="L591" s="9">
        <v>180</v>
      </c>
      <c r="M591" s="9">
        <f t="shared" si="64"/>
        <v>-180</v>
      </c>
      <c r="O591" s="2" t="s">
        <v>1</v>
      </c>
      <c r="P591" s="2" t="s">
        <v>235</v>
      </c>
      <c r="Q591" s="1"/>
      <c r="R591" s="1"/>
      <c r="S591" s="1"/>
      <c r="T591" s="1"/>
      <c r="V591" s="8" t="s">
        <v>40</v>
      </c>
      <c r="W591" s="9"/>
      <c r="X591" s="9">
        <v>-1</v>
      </c>
      <c r="Y591" s="7" t="s">
        <v>13</v>
      </c>
      <c r="Z591" s="9">
        <v>380</v>
      </c>
      <c r="AA591" s="9">
        <f t="shared" si="66"/>
        <v>-380</v>
      </c>
      <c r="AC591" s="8" t="s">
        <v>26</v>
      </c>
      <c r="AD591" s="9">
        <v>-30</v>
      </c>
      <c r="AE591" s="9">
        <v>-30</v>
      </c>
      <c r="AF591" s="7" t="s">
        <v>21</v>
      </c>
      <c r="AG591" s="10">
        <v>7.75</v>
      </c>
      <c r="AH591" s="9">
        <f>AE591*AG591</f>
        <v>-232.5</v>
      </c>
      <c r="AJ591" s="8" t="s">
        <v>42</v>
      </c>
      <c r="AK591" s="9"/>
      <c r="AL591" s="9">
        <v>-1</v>
      </c>
      <c r="AM591" s="7" t="s">
        <v>13</v>
      </c>
      <c r="AN591" s="9">
        <v>180</v>
      </c>
      <c r="AO591" s="9">
        <f t="shared" si="65"/>
        <v>-180</v>
      </c>
    </row>
    <row r="592" spans="1:41" x14ac:dyDescent="0.25">
      <c r="A592" s="8" t="s">
        <v>73</v>
      </c>
      <c r="B592" s="9">
        <v>-15</v>
      </c>
      <c r="C592" s="9">
        <v>-15</v>
      </c>
      <c r="D592" s="7" t="s">
        <v>21</v>
      </c>
      <c r="E592" s="10">
        <v>12</v>
      </c>
      <c r="F592" s="9">
        <f>C592*E592</f>
        <v>-180</v>
      </c>
      <c r="H592" s="8" t="s">
        <v>192</v>
      </c>
      <c r="I592" s="9"/>
      <c r="J592" s="9">
        <v>-1</v>
      </c>
      <c r="K592" s="7" t="s">
        <v>13</v>
      </c>
      <c r="L592" s="9">
        <v>250</v>
      </c>
      <c r="M592" s="9">
        <f t="shared" si="64"/>
        <v>-250</v>
      </c>
      <c r="O592" s="2" t="s">
        <v>3</v>
      </c>
      <c r="P592" s="2" t="s">
        <v>4</v>
      </c>
      <c r="Q592" s="1"/>
      <c r="R592" s="1"/>
      <c r="S592" s="1"/>
      <c r="T592" s="1"/>
      <c r="V592" s="8" t="s">
        <v>41</v>
      </c>
      <c r="W592" s="9"/>
      <c r="X592" s="9">
        <v>-1</v>
      </c>
      <c r="Y592" s="7" t="s">
        <v>13</v>
      </c>
      <c r="Z592" s="9">
        <v>165</v>
      </c>
      <c r="AA592" s="9">
        <f t="shared" si="66"/>
        <v>-165</v>
      </c>
      <c r="AC592" s="8" t="s">
        <v>73</v>
      </c>
      <c r="AD592" s="9">
        <v>-15</v>
      </c>
      <c r="AE592" s="9">
        <v>-15</v>
      </c>
      <c r="AF592" s="7" t="s">
        <v>21</v>
      </c>
      <c r="AG592" s="10">
        <v>12</v>
      </c>
      <c r="AH592" s="9">
        <f>AE592*AG592</f>
        <v>-180</v>
      </c>
      <c r="AJ592" s="8" t="s">
        <v>192</v>
      </c>
      <c r="AK592" s="9"/>
      <c r="AL592" s="9">
        <v>-1</v>
      </c>
      <c r="AM592" s="7" t="s">
        <v>13</v>
      </c>
      <c r="AN592" s="9">
        <v>250</v>
      </c>
      <c r="AO592" s="9">
        <f t="shared" si="65"/>
        <v>-250</v>
      </c>
    </row>
    <row r="593" spans="1:41" x14ac:dyDescent="0.25">
      <c r="A593" s="8" t="s">
        <v>27</v>
      </c>
      <c r="B593" s="9"/>
      <c r="C593" s="9">
        <v>-45</v>
      </c>
      <c r="D593" s="7" t="s">
        <v>28</v>
      </c>
      <c r="E593" s="10"/>
      <c r="F593" s="9"/>
      <c r="H593" s="8" t="s">
        <v>275</v>
      </c>
      <c r="I593" s="9"/>
      <c r="J593" s="9">
        <v>-1</v>
      </c>
      <c r="K593" s="7" t="s">
        <v>13</v>
      </c>
      <c r="L593" s="9">
        <v>1389.5</v>
      </c>
      <c r="M593" s="9">
        <f t="shared" si="64"/>
        <v>-1389.5</v>
      </c>
      <c r="O593" s="2" t="s">
        <v>5</v>
      </c>
      <c r="P593" s="2" t="s">
        <v>6</v>
      </c>
      <c r="Q593" s="1"/>
      <c r="R593" s="1"/>
      <c r="S593" s="1"/>
      <c r="T593" s="1"/>
      <c r="V593" s="8" t="s">
        <v>42</v>
      </c>
      <c r="W593" s="9"/>
      <c r="X593" s="9">
        <v>-1</v>
      </c>
      <c r="Y593" s="7" t="s">
        <v>13</v>
      </c>
      <c r="Z593" s="9">
        <v>180</v>
      </c>
      <c r="AA593" s="9">
        <f t="shared" si="66"/>
        <v>-180</v>
      </c>
      <c r="AC593" s="8" t="s">
        <v>27</v>
      </c>
      <c r="AD593" s="9"/>
      <c r="AE593" s="9">
        <v>-42</v>
      </c>
      <c r="AF593" s="7" t="s">
        <v>28</v>
      </c>
      <c r="AG593" s="10"/>
      <c r="AH593" s="9"/>
      <c r="AJ593" s="8" t="s">
        <v>275</v>
      </c>
      <c r="AK593" s="9"/>
      <c r="AL593" s="9">
        <v>-1</v>
      </c>
      <c r="AM593" s="7" t="s">
        <v>13</v>
      </c>
      <c r="AN593" s="9">
        <v>1389.5</v>
      </c>
      <c r="AO593" s="9">
        <f t="shared" si="65"/>
        <v>-1389.5</v>
      </c>
    </row>
    <row r="594" spans="1:41" x14ac:dyDescent="0.25">
      <c r="A594" s="8" t="s">
        <v>29</v>
      </c>
      <c r="B594" s="9"/>
      <c r="C594" s="9"/>
      <c r="D594" s="7" t="s">
        <v>30</v>
      </c>
      <c r="E594" s="9"/>
      <c r="F594" s="9">
        <v>-425</v>
      </c>
      <c r="H594" s="5" t="s">
        <v>49</v>
      </c>
      <c r="I594" s="6"/>
      <c r="J594" s="6"/>
      <c r="K594" s="7" t="s">
        <v>13</v>
      </c>
      <c r="L594" s="6"/>
      <c r="M594" s="6">
        <f>SUM(M587:M593)</f>
        <v>-3159.5</v>
      </c>
      <c r="O594" s="2" t="s">
        <v>7</v>
      </c>
      <c r="P594" s="2" t="s">
        <v>152</v>
      </c>
      <c r="Q594" s="1"/>
      <c r="R594" s="1"/>
      <c r="S594" s="1"/>
      <c r="T594" s="1"/>
      <c r="V594" s="8" t="s">
        <v>192</v>
      </c>
      <c r="W594" s="9"/>
      <c r="X594" s="9">
        <v>-1</v>
      </c>
      <c r="Y594" s="7" t="s">
        <v>13</v>
      </c>
      <c r="Z594" s="9">
        <v>250</v>
      </c>
      <c r="AA594" s="9">
        <f t="shared" si="66"/>
        <v>-250</v>
      </c>
      <c r="AC594" s="8" t="s">
        <v>29</v>
      </c>
      <c r="AD594" s="9"/>
      <c r="AE594" s="9"/>
      <c r="AF594" s="7" t="s">
        <v>30</v>
      </c>
      <c r="AG594" s="9"/>
      <c r="AH594" s="9">
        <v>-425</v>
      </c>
      <c r="AJ594" s="5" t="s">
        <v>49</v>
      </c>
      <c r="AK594" s="6"/>
      <c r="AL594" s="6"/>
      <c r="AM594" s="7" t="s">
        <v>13</v>
      </c>
      <c r="AN594" s="6"/>
      <c r="AO594" s="6">
        <f>SUM(AO587:AO593)</f>
        <v>-3259.5</v>
      </c>
    </row>
    <row r="595" spans="1:41" x14ac:dyDescent="0.25">
      <c r="A595" s="8" t="s">
        <v>31</v>
      </c>
      <c r="B595" s="9"/>
      <c r="C595" s="9"/>
      <c r="D595" s="7" t="s">
        <v>30</v>
      </c>
      <c r="E595" s="9"/>
      <c r="F595" s="9">
        <v>-75</v>
      </c>
      <c r="H595" s="8" t="s">
        <v>50</v>
      </c>
      <c r="I595" s="9"/>
      <c r="J595" s="9"/>
      <c r="K595" s="7" t="s">
        <v>13</v>
      </c>
      <c r="L595" s="9"/>
      <c r="M595" s="9">
        <f>SUM(M584,M594)</f>
        <v>1027.8999999999996</v>
      </c>
      <c r="O595" s="2" t="s">
        <v>9</v>
      </c>
      <c r="P595" s="2" t="s">
        <v>10</v>
      </c>
      <c r="Q595" s="1"/>
      <c r="R595" s="1"/>
      <c r="S595" s="1"/>
      <c r="T595" s="1"/>
      <c r="V595" s="8" t="s">
        <v>246</v>
      </c>
      <c r="W595" s="9"/>
      <c r="X595" s="9">
        <v>-1</v>
      </c>
      <c r="Y595" s="7" t="s">
        <v>13</v>
      </c>
      <c r="Z595" s="9">
        <v>170</v>
      </c>
      <c r="AA595" s="9">
        <f t="shared" si="66"/>
        <v>-170</v>
      </c>
      <c r="AC595" s="8" t="s">
        <v>31</v>
      </c>
      <c r="AD595" s="9"/>
      <c r="AE595" s="9"/>
      <c r="AF595" s="7" t="s">
        <v>30</v>
      </c>
      <c r="AG595" s="9"/>
      <c r="AH595" s="9">
        <v>-75</v>
      </c>
      <c r="AJ595" s="8" t="s">
        <v>50</v>
      </c>
      <c r="AK595" s="9"/>
      <c r="AL595" s="9"/>
      <c r="AM595" s="7" t="s">
        <v>13</v>
      </c>
      <c r="AN595" s="9"/>
      <c r="AO595" s="9">
        <f>SUM(AO584,AO594)</f>
        <v>1047.8999999999996</v>
      </c>
    </row>
    <row r="596" spans="1:41" x14ac:dyDescent="0.25">
      <c r="A596" s="8" t="s">
        <v>74</v>
      </c>
      <c r="B596" s="9"/>
      <c r="C596" s="9">
        <v>-85</v>
      </c>
      <c r="D596" s="7" t="s">
        <v>30</v>
      </c>
      <c r="E596" s="10">
        <v>2.2000000000000002</v>
      </c>
      <c r="F596" s="9">
        <f>C596*E596</f>
        <v>-187.00000000000003</v>
      </c>
      <c r="H596" s="1"/>
      <c r="I596" s="1"/>
      <c r="J596" s="1"/>
      <c r="K596" s="1"/>
      <c r="L596" s="1"/>
      <c r="M596" s="1"/>
      <c r="O596" s="1"/>
      <c r="P596" s="1"/>
      <c r="Q596" s="1"/>
      <c r="R596" s="1"/>
      <c r="S596" s="1"/>
      <c r="T596" s="1"/>
      <c r="V596" s="8" t="s">
        <v>275</v>
      </c>
      <c r="W596" s="9"/>
      <c r="X596" s="9">
        <v>-1</v>
      </c>
      <c r="Y596" s="7" t="s">
        <v>13</v>
      </c>
      <c r="Z596" s="9">
        <v>1189.5</v>
      </c>
      <c r="AA596" s="9">
        <f t="shared" si="66"/>
        <v>-1189.5</v>
      </c>
      <c r="AC596" s="8" t="s">
        <v>74</v>
      </c>
      <c r="AD596" s="9"/>
      <c r="AE596" s="9">
        <v>-94</v>
      </c>
      <c r="AF596" s="7" t="s">
        <v>30</v>
      </c>
      <c r="AG596" s="10">
        <v>2.2000000000000002</v>
      </c>
      <c r="AH596" s="9">
        <f>AE596*AG596</f>
        <v>-206.8</v>
      </c>
      <c r="AJ596" s="1"/>
      <c r="AK596" s="1"/>
      <c r="AL596" s="1"/>
      <c r="AM596" s="1"/>
      <c r="AN596" s="1"/>
      <c r="AO596" s="1"/>
    </row>
    <row r="597" spans="1:41" x14ac:dyDescent="0.25">
      <c r="A597" s="5" t="s">
        <v>34</v>
      </c>
      <c r="B597" s="6"/>
      <c r="C597" s="6"/>
      <c r="D597" s="7" t="s">
        <v>13</v>
      </c>
      <c r="E597" s="6"/>
      <c r="F597" s="6">
        <f>SUM(F589:F596)</f>
        <v>-2699.5</v>
      </c>
      <c r="H597" s="2" t="s">
        <v>318</v>
      </c>
      <c r="I597" s="1"/>
      <c r="J597" s="1"/>
      <c r="K597" s="1"/>
      <c r="L597" s="1"/>
      <c r="M597" s="1"/>
      <c r="O597" s="3" t="s">
        <v>11</v>
      </c>
      <c r="P597" s="4" t="s">
        <v>12</v>
      </c>
      <c r="Q597" s="4" t="s">
        <v>15</v>
      </c>
      <c r="R597" s="4" t="s">
        <v>13</v>
      </c>
      <c r="S597" s="4" t="s">
        <v>16</v>
      </c>
      <c r="T597" s="4" t="s">
        <v>17</v>
      </c>
      <c r="V597" s="8" t="s">
        <v>153</v>
      </c>
      <c r="W597" s="9"/>
      <c r="X597" s="9">
        <v>-1</v>
      </c>
      <c r="Y597" s="7" t="s">
        <v>13</v>
      </c>
      <c r="Z597" s="9">
        <v>1225</v>
      </c>
      <c r="AA597" s="9">
        <f t="shared" si="66"/>
        <v>-1225</v>
      </c>
      <c r="AC597" s="5" t="s">
        <v>34</v>
      </c>
      <c r="AD597" s="6"/>
      <c r="AE597" s="6"/>
      <c r="AF597" s="7" t="s">
        <v>13</v>
      </c>
      <c r="AG597" s="6"/>
      <c r="AH597" s="6">
        <f>SUM(AH589:AH596)</f>
        <v>-2719.3</v>
      </c>
      <c r="AJ597" s="2" t="s">
        <v>318</v>
      </c>
      <c r="AK597" s="1"/>
      <c r="AL597" s="1"/>
      <c r="AM597" s="1"/>
      <c r="AN597" s="1"/>
      <c r="AO597" s="1"/>
    </row>
    <row r="598" spans="1:41" x14ac:dyDescent="0.25">
      <c r="A598" s="5" t="s">
        <v>35</v>
      </c>
      <c r="B598" s="6"/>
      <c r="C598" s="6"/>
      <c r="D598" s="7" t="s">
        <v>13</v>
      </c>
      <c r="E598" s="6"/>
      <c r="F598" s="6">
        <f>SUM(F587,F597)</f>
        <v>7534.5</v>
      </c>
      <c r="H598" s="1"/>
      <c r="I598" s="1"/>
      <c r="J598" s="1"/>
      <c r="K598" s="1"/>
      <c r="L598" s="1"/>
      <c r="M598" s="1"/>
      <c r="O598" s="5" t="s">
        <v>18</v>
      </c>
      <c r="P598" s="6"/>
      <c r="Q598" s="6"/>
      <c r="R598" s="7" t="s">
        <v>13</v>
      </c>
      <c r="S598" s="6"/>
      <c r="T598" s="6"/>
      <c r="V598" s="8" t="s">
        <v>154</v>
      </c>
      <c r="W598" s="9"/>
      <c r="X598" s="9">
        <v>-2</v>
      </c>
      <c r="Y598" s="7" t="s">
        <v>13</v>
      </c>
      <c r="Z598" s="9">
        <v>125</v>
      </c>
      <c r="AA598" s="9">
        <f t="shared" si="66"/>
        <v>-250</v>
      </c>
      <c r="AC598" s="5" t="s">
        <v>35</v>
      </c>
      <c r="AD598" s="6"/>
      <c r="AE598" s="6"/>
      <c r="AF598" s="7" t="s">
        <v>13</v>
      </c>
      <c r="AG598" s="6"/>
      <c r="AH598" s="6">
        <f>SUM(AH587,AH597)</f>
        <v>8407.2000000000007</v>
      </c>
      <c r="AJ598" s="1"/>
      <c r="AK598" s="1"/>
      <c r="AL598" s="1"/>
      <c r="AM598" s="1"/>
      <c r="AN598" s="1"/>
      <c r="AO598" s="1"/>
    </row>
    <row r="599" spans="1:41" x14ac:dyDescent="0.25">
      <c r="A599" s="8" t="s">
        <v>13</v>
      </c>
      <c r="B599" s="9"/>
      <c r="C599" s="9"/>
      <c r="D599" s="7" t="s">
        <v>13</v>
      </c>
      <c r="E599" s="9"/>
      <c r="F599" s="9"/>
      <c r="H599" s="2" t="s">
        <v>52</v>
      </c>
      <c r="I599" s="1"/>
      <c r="J599" s="1"/>
      <c r="K599" s="1"/>
      <c r="L599" s="1"/>
      <c r="M599" s="1"/>
      <c r="O599" s="8" t="s">
        <v>236</v>
      </c>
      <c r="P599" s="9">
        <v>9925</v>
      </c>
      <c r="Q599" s="9">
        <v>9925</v>
      </c>
      <c r="R599" s="7" t="s">
        <v>237</v>
      </c>
      <c r="S599" s="10"/>
      <c r="T599" s="9"/>
      <c r="V599" s="8" t="s">
        <v>155</v>
      </c>
      <c r="W599" s="9"/>
      <c r="X599" s="9">
        <v>-70</v>
      </c>
      <c r="Y599" s="7" t="s">
        <v>13</v>
      </c>
      <c r="Z599" s="9">
        <v>5</v>
      </c>
      <c r="AA599" s="9">
        <f t="shared" si="66"/>
        <v>-350</v>
      </c>
      <c r="AC599" s="8" t="s">
        <v>13</v>
      </c>
      <c r="AD599" s="9"/>
      <c r="AE599" s="9"/>
      <c r="AF599" s="7" t="s">
        <v>13</v>
      </c>
      <c r="AG599" s="9"/>
      <c r="AH599" s="9"/>
      <c r="AJ599" s="2" t="s">
        <v>52</v>
      </c>
      <c r="AK599" s="1"/>
      <c r="AL599" s="1"/>
      <c r="AM599" s="1"/>
      <c r="AN599" s="1"/>
      <c r="AO599" s="1"/>
    </row>
    <row r="600" spans="1:41" x14ac:dyDescent="0.25">
      <c r="A600" s="5" t="s">
        <v>36</v>
      </c>
      <c r="B600" s="6"/>
      <c r="C600" s="6"/>
      <c r="D600" s="7" t="s">
        <v>13</v>
      </c>
      <c r="E600" s="6"/>
      <c r="F600" s="6"/>
      <c r="H600" s="1"/>
      <c r="I600" s="1"/>
      <c r="J600" s="1"/>
      <c r="K600" s="1"/>
      <c r="L600" s="1"/>
      <c r="M600" s="1"/>
      <c r="O600" s="8" t="s">
        <v>72</v>
      </c>
      <c r="P600" s="9">
        <v>9400</v>
      </c>
      <c r="Q600" s="9">
        <v>9400</v>
      </c>
      <c r="R600" s="7" t="s">
        <v>237</v>
      </c>
      <c r="S600" s="10">
        <v>1.19</v>
      </c>
      <c r="T600" s="9">
        <f>Q600*S600</f>
        <v>11186</v>
      </c>
      <c r="V600" s="5" t="s">
        <v>49</v>
      </c>
      <c r="W600" s="6"/>
      <c r="X600" s="6"/>
      <c r="Y600" s="7" t="s">
        <v>13</v>
      </c>
      <c r="Z600" s="6"/>
      <c r="AA600" s="6">
        <f>SUM(AA589:AA599)</f>
        <v>-4954.5</v>
      </c>
      <c r="AC600" s="5" t="s">
        <v>36</v>
      </c>
      <c r="AD600" s="6"/>
      <c r="AE600" s="6"/>
      <c r="AF600" s="7" t="s">
        <v>13</v>
      </c>
      <c r="AG600" s="6"/>
      <c r="AH600" s="6"/>
      <c r="AJ600" s="1"/>
      <c r="AK600" s="1"/>
      <c r="AL600" s="1"/>
      <c r="AM600" s="1"/>
      <c r="AN600" s="1"/>
      <c r="AO600" s="1"/>
    </row>
    <row r="601" spans="1:41" x14ac:dyDescent="0.25">
      <c r="A601" s="8" t="s">
        <v>37</v>
      </c>
      <c r="B601" s="9"/>
      <c r="C601" s="9">
        <v>-1</v>
      </c>
      <c r="D601" s="7" t="s">
        <v>13</v>
      </c>
      <c r="E601" s="9">
        <v>652.5</v>
      </c>
      <c r="F601" s="9">
        <f t="shared" ref="F601:F607" si="67">C601*E601</f>
        <v>-652.5</v>
      </c>
      <c r="H601" s="1" t="s">
        <v>287</v>
      </c>
      <c r="I601" s="1"/>
      <c r="J601" s="1"/>
      <c r="K601" s="1"/>
      <c r="L601" s="1"/>
      <c r="M601" s="1"/>
      <c r="O601" s="5" t="s">
        <v>23</v>
      </c>
      <c r="P601" s="6"/>
      <c r="Q601" s="6"/>
      <c r="R601" s="7" t="s">
        <v>13</v>
      </c>
      <c r="S601" s="6"/>
      <c r="T601" s="6">
        <f>SUM(T599:T600)</f>
        <v>11186</v>
      </c>
      <c r="V601" s="8" t="s">
        <v>50</v>
      </c>
      <c r="W601" s="9"/>
      <c r="X601" s="9"/>
      <c r="Y601" s="7" t="s">
        <v>13</v>
      </c>
      <c r="Z601" s="9"/>
      <c r="AA601" s="9">
        <f>SUM(AA586,AA600)</f>
        <v>-2626.7</v>
      </c>
      <c r="AC601" s="8" t="s">
        <v>37</v>
      </c>
      <c r="AD601" s="9"/>
      <c r="AE601" s="9">
        <v>-1</v>
      </c>
      <c r="AF601" s="7" t="s">
        <v>13</v>
      </c>
      <c r="AG601" s="9">
        <v>725</v>
      </c>
      <c r="AH601" s="9">
        <f t="shared" ref="AH601:AH607" si="68">AE601*AG601</f>
        <v>-725</v>
      </c>
      <c r="AJ601" s="1" t="s">
        <v>287</v>
      </c>
      <c r="AK601" s="1"/>
      <c r="AL601" s="1"/>
      <c r="AM601" s="1"/>
      <c r="AN601" s="1"/>
      <c r="AO601" s="1"/>
    </row>
    <row r="602" spans="1:41" x14ac:dyDescent="0.25">
      <c r="A602" s="8" t="s">
        <v>38</v>
      </c>
      <c r="B602" s="9"/>
      <c r="C602" s="9">
        <v>-45</v>
      </c>
      <c r="D602" s="7" t="s">
        <v>13</v>
      </c>
      <c r="E602" s="9">
        <v>19.8</v>
      </c>
      <c r="F602" s="9">
        <f t="shared" si="67"/>
        <v>-891</v>
      </c>
      <c r="H602" s="2" t="s">
        <v>1</v>
      </c>
      <c r="I602" s="2" t="s">
        <v>235</v>
      </c>
      <c r="J602" s="1"/>
      <c r="K602" s="1"/>
      <c r="L602" s="1"/>
      <c r="M602" s="1"/>
      <c r="O602" s="8" t="s">
        <v>13</v>
      </c>
      <c r="P602" s="9"/>
      <c r="Q602" s="9"/>
      <c r="R602" s="7" t="s">
        <v>13</v>
      </c>
      <c r="S602" s="9"/>
      <c r="T602" s="9"/>
      <c r="V602" s="1"/>
      <c r="W602" s="1"/>
      <c r="X602" s="1"/>
      <c r="Y602" s="1"/>
      <c r="Z602" s="1"/>
      <c r="AA602" s="1"/>
      <c r="AC602" s="8" t="s">
        <v>38</v>
      </c>
      <c r="AD602" s="9"/>
      <c r="AE602" s="9">
        <v>-42</v>
      </c>
      <c r="AF602" s="7" t="s">
        <v>13</v>
      </c>
      <c r="AG602" s="9">
        <v>22</v>
      </c>
      <c r="AH602" s="9">
        <f t="shared" si="68"/>
        <v>-924</v>
      </c>
      <c r="AJ602" s="2" t="s">
        <v>1</v>
      </c>
      <c r="AK602" s="2" t="s">
        <v>235</v>
      </c>
      <c r="AL602" s="1"/>
      <c r="AM602" s="1"/>
      <c r="AN602" s="1"/>
      <c r="AO602" s="1"/>
    </row>
    <row r="603" spans="1:41" x14ac:dyDescent="0.25">
      <c r="A603" s="8" t="s">
        <v>75</v>
      </c>
      <c r="B603" s="9"/>
      <c r="C603" s="9">
        <v>-1</v>
      </c>
      <c r="D603" s="7" t="s">
        <v>13</v>
      </c>
      <c r="E603" s="9">
        <v>166.25</v>
      </c>
      <c r="F603" s="9">
        <f t="shared" si="67"/>
        <v>-166.25</v>
      </c>
      <c r="H603" s="2" t="s">
        <v>3</v>
      </c>
      <c r="I603" s="2" t="s">
        <v>4</v>
      </c>
      <c r="J603" s="1"/>
      <c r="K603" s="1"/>
      <c r="L603" s="1"/>
      <c r="M603" s="1"/>
      <c r="O603" s="5" t="s">
        <v>24</v>
      </c>
      <c r="P603" s="6"/>
      <c r="Q603" s="6"/>
      <c r="R603" s="7" t="s">
        <v>13</v>
      </c>
      <c r="S603" s="6"/>
      <c r="T603" s="6"/>
      <c r="V603" s="2" t="s">
        <v>319</v>
      </c>
      <c r="W603" s="1"/>
      <c r="X603" s="1"/>
      <c r="Y603" s="1"/>
      <c r="Z603" s="1"/>
      <c r="AA603" s="1"/>
      <c r="AC603" s="8" t="s">
        <v>75</v>
      </c>
      <c r="AD603" s="9"/>
      <c r="AE603" s="9">
        <v>-1</v>
      </c>
      <c r="AF603" s="7" t="s">
        <v>13</v>
      </c>
      <c r="AG603" s="9">
        <v>175</v>
      </c>
      <c r="AH603" s="9">
        <f t="shared" si="68"/>
        <v>-175</v>
      </c>
      <c r="AJ603" s="2" t="s">
        <v>3</v>
      </c>
      <c r="AK603" s="2" t="s">
        <v>4</v>
      </c>
      <c r="AL603" s="1"/>
      <c r="AM603" s="1"/>
      <c r="AN603" s="1"/>
      <c r="AO603" s="1"/>
    </row>
    <row r="604" spans="1:41" x14ac:dyDescent="0.25">
      <c r="A604" s="8" t="s">
        <v>76</v>
      </c>
      <c r="B604" s="9"/>
      <c r="C604" s="9">
        <v>-1</v>
      </c>
      <c r="D604" s="7" t="s">
        <v>13</v>
      </c>
      <c r="E604" s="9">
        <v>498.75</v>
      </c>
      <c r="F604" s="9">
        <f t="shared" si="67"/>
        <v>-498.75</v>
      </c>
      <c r="H604" s="2" t="s">
        <v>5</v>
      </c>
      <c r="I604" s="2" t="s">
        <v>6</v>
      </c>
      <c r="J604" s="1"/>
      <c r="K604" s="1"/>
      <c r="L604" s="1"/>
      <c r="M604" s="1"/>
      <c r="O604" s="8" t="s">
        <v>25</v>
      </c>
      <c r="P604" s="9"/>
      <c r="Q604" s="9">
        <v>-2</v>
      </c>
      <c r="R604" s="7" t="s">
        <v>30</v>
      </c>
      <c r="S604" s="10">
        <v>800</v>
      </c>
      <c r="T604" s="9">
        <f>Q604*S604</f>
        <v>-1600</v>
      </c>
      <c r="V604" s="1"/>
      <c r="W604" s="1"/>
      <c r="X604" s="1"/>
      <c r="Y604" s="1"/>
      <c r="Z604" s="1"/>
      <c r="AA604" s="1"/>
      <c r="AC604" s="8" t="s">
        <v>76</v>
      </c>
      <c r="AD604" s="9"/>
      <c r="AE604" s="9">
        <v>-1</v>
      </c>
      <c r="AF604" s="7" t="s">
        <v>13</v>
      </c>
      <c r="AG604" s="9">
        <v>525</v>
      </c>
      <c r="AH604" s="9">
        <f t="shared" si="68"/>
        <v>-525</v>
      </c>
      <c r="AJ604" s="2" t="s">
        <v>5</v>
      </c>
      <c r="AK604" s="2" t="s">
        <v>6</v>
      </c>
      <c r="AL604" s="1"/>
      <c r="AM604" s="1"/>
      <c r="AN604" s="1"/>
      <c r="AO604" s="1"/>
    </row>
    <row r="605" spans="1:41" x14ac:dyDescent="0.25">
      <c r="A605" s="8" t="s">
        <v>41</v>
      </c>
      <c r="B605" s="9"/>
      <c r="C605" s="9">
        <v>-1</v>
      </c>
      <c r="D605" s="7" t="s">
        <v>13</v>
      </c>
      <c r="E605" s="9">
        <v>165</v>
      </c>
      <c r="F605" s="9">
        <f t="shared" si="67"/>
        <v>-165</v>
      </c>
      <c r="H605" s="2" t="s">
        <v>7</v>
      </c>
      <c r="I605" s="2" t="s">
        <v>8</v>
      </c>
      <c r="J605" s="1"/>
      <c r="K605" s="1"/>
      <c r="L605" s="1"/>
      <c r="M605" s="1"/>
      <c r="O605" s="8" t="s">
        <v>26</v>
      </c>
      <c r="P605" s="9">
        <v>-30</v>
      </c>
      <c r="Q605" s="9">
        <v>-30</v>
      </c>
      <c r="R605" s="7" t="s">
        <v>21</v>
      </c>
      <c r="S605" s="10">
        <v>7.75</v>
      </c>
      <c r="T605" s="9">
        <f>Q605*S605</f>
        <v>-232.5</v>
      </c>
      <c r="V605" s="2" t="s">
        <v>52</v>
      </c>
      <c r="W605" s="1"/>
      <c r="X605" s="1"/>
      <c r="Y605" s="1"/>
      <c r="Z605" s="1"/>
      <c r="AA605" s="1"/>
      <c r="AC605" s="8" t="s">
        <v>41</v>
      </c>
      <c r="AD605" s="9"/>
      <c r="AE605" s="9">
        <v>-1</v>
      </c>
      <c r="AF605" s="7" t="s">
        <v>13</v>
      </c>
      <c r="AG605" s="9">
        <v>165</v>
      </c>
      <c r="AH605" s="9">
        <f t="shared" si="68"/>
        <v>-165</v>
      </c>
      <c r="AJ605" s="2" t="s">
        <v>7</v>
      </c>
      <c r="AK605" s="2" t="s">
        <v>187</v>
      </c>
      <c r="AL605" s="1"/>
      <c r="AM605" s="1"/>
      <c r="AN605" s="1"/>
      <c r="AO605" s="1"/>
    </row>
    <row r="606" spans="1:41" x14ac:dyDescent="0.25">
      <c r="A606" s="8" t="s">
        <v>42</v>
      </c>
      <c r="B606" s="9"/>
      <c r="C606" s="9">
        <v>-2</v>
      </c>
      <c r="D606" s="7" t="s">
        <v>13</v>
      </c>
      <c r="E606" s="9">
        <v>180</v>
      </c>
      <c r="F606" s="9">
        <f t="shared" si="67"/>
        <v>-360</v>
      </c>
      <c r="H606" s="2" t="s">
        <v>9</v>
      </c>
      <c r="I606" s="2" t="s">
        <v>133</v>
      </c>
      <c r="J606" s="1"/>
      <c r="K606" s="1"/>
      <c r="L606" s="1"/>
      <c r="M606" s="1"/>
      <c r="O606" s="8" t="s">
        <v>73</v>
      </c>
      <c r="P606" s="9">
        <v>-15</v>
      </c>
      <c r="Q606" s="9">
        <v>-15</v>
      </c>
      <c r="R606" s="7" t="s">
        <v>21</v>
      </c>
      <c r="S606" s="10">
        <v>12</v>
      </c>
      <c r="T606" s="9">
        <f>Q606*S606</f>
        <v>-180</v>
      </c>
      <c r="V606" s="1"/>
      <c r="W606" s="1"/>
      <c r="X606" s="1"/>
      <c r="Y606" s="1"/>
      <c r="Z606" s="1"/>
      <c r="AA606" s="1"/>
      <c r="AC606" s="8" t="s">
        <v>42</v>
      </c>
      <c r="AD606" s="9"/>
      <c r="AE606" s="9">
        <v>-2</v>
      </c>
      <c r="AF606" s="7" t="s">
        <v>13</v>
      </c>
      <c r="AG606" s="9">
        <v>180</v>
      </c>
      <c r="AH606" s="9">
        <f t="shared" si="68"/>
        <v>-360</v>
      </c>
      <c r="AJ606" s="2" t="s">
        <v>9</v>
      </c>
      <c r="AK606" s="2" t="s">
        <v>133</v>
      </c>
      <c r="AL606" s="1"/>
      <c r="AM606" s="1"/>
      <c r="AN606" s="1"/>
      <c r="AO606" s="1"/>
    </row>
    <row r="607" spans="1:41" x14ac:dyDescent="0.25">
      <c r="A607" s="8" t="s">
        <v>290</v>
      </c>
      <c r="B607" s="9"/>
      <c r="C607" s="9">
        <v>-1</v>
      </c>
      <c r="D607" s="7" t="s">
        <v>13</v>
      </c>
      <c r="E607" s="9">
        <v>1593</v>
      </c>
      <c r="F607" s="9">
        <f t="shared" si="67"/>
        <v>-1593</v>
      </c>
      <c r="H607" s="1"/>
      <c r="I607" s="1"/>
      <c r="J607" s="1"/>
      <c r="K607" s="1"/>
      <c r="L607" s="1"/>
      <c r="M607" s="1"/>
      <c r="O607" s="8" t="s">
        <v>27</v>
      </c>
      <c r="P607" s="9"/>
      <c r="Q607" s="9">
        <v>-50</v>
      </c>
      <c r="R607" s="7" t="s">
        <v>28</v>
      </c>
      <c r="S607" s="10"/>
      <c r="T607" s="9"/>
      <c r="V607" s="1" t="s">
        <v>289</v>
      </c>
      <c r="W607" s="1"/>
      <c r="X607" s="1"/>
      <c r="Y607" s="1"/>
      <c r="Z607" s="1"/>
      <c r="AA607" s="1"/>
      <c r="AC607" s="8" t="s">
        <v>290</v>
      </c>
      <c r="AD607" s="9"/>
      <c r="AE607" s="9">
        <v>-1</v>
      </c>
      <c r="AF607" s="7" t="s">
        <v>13</v>
      </c>
      <c r="AG607" s="9">
        <v>1659</v>
      </c>
      <c r="AH607" s="9">
        <f t="shared" si="68"/>
        <v>-1659</v>
      </c>
      <c r="AJ607" s="1"/>
      <c r="AK607" s="1"/>
      <c r="AL607" s="1"/>
      <c r="AM607" s="1"/>
      <c r="AN607" s="1"/>
      <c r="AO607" s="1"/>
    </row>
    <row r="608" spans="1:41" x14ac:dyDescent="0.25">
      <c r="A608" s="8" t="s">
        <v>48</v>
      </c>
      <c r="B608" s="9"/>
      <c r="C608" s="9"/>
      <c r="D608" s="7" t="s">
        <v>13</v>
      </c>
      <c r="E608" s="9"/>
      <c r="F608" s="9">
        <v>-500</v>
      </c>
      <c r="H608" s="3" t="s">
        <v>11</v>
      </c>
      <c r="I608" s="4" t="s">
        <v>12</v>
      </c>
      <c r="J608" s="4" t="s">
        <v>15</v>
      </c>
      <c r="K608" s="4" t="s">
        <v>13</v>
      </c>
      <c r="L608" s="4" t="s">
        <v>16</v>
      </c>
      <c r="M608" s="4" t="s">
        <v>17</v>
      </c>
      <c r="O608" s="8" t="s">
        <v>29</v>
      </c>
      <c r="P608" s="9"/>
      <c r="Q608" s="9"/>
      <c r="R608" s="7" t="s">
        <v>30</v>
      </c>
      <c r="S608" s="9"/>
      <c r="T608" s="9">
        <v>-425</v>
      </c>
      <c r="V608" s="2" t="s">
        <v>1</v>
      </c>
      <c r="W608" s="2" t="s">
        <v>235</v>
      </c>
      <c r="X608" s="1"/>
      <c r="Y608" s="1"/>
      <c r="Z608" s="1"/>
      <c r="AA608" s="1"/>
      <c r="AC608" s="8" t="s">
        <v>48</v>
      </c>
      <c r="AD608" s="9"/>
      <c r="AE608" s="9"/>
      <c r="AF608" s="7" t="s">
        <v>13</v>
      </c>
      <c r="AG608" s="9"/>
      <c r="AH608" s="9">
        <v>-500</v>
      </c>
      <c r="AJ608" s="3" t="s">
        <v>11</v>
      </c>
      <c r="AK608" s="4" t="s">
        <v>12</v>
      </c>
      <c r="AL608" s="4" t="s">
        <v>15</v>
      </c>
      <c r="AM608" s="4" t="s">
        <v>13</v>
      </c>
      <c r="AN608" s="4" t="s">
        <v>16</v>
      </c>
      <c r="AO608" s="4" t="s">
        <v>17</v>
      </c>
    </row>
    <row r="609" spans="1:41" x14ac:dyDescent="0.25">
      <c r="A609" s="5" t="s">
        <v>49</v>
      </c>
      <c r="B609" s="6"/>
      <c r="C609" s="6"/>
      <c r="D609" s="7" t="s">
        <v>13</v>
      </c>
      <c r="E609" s="6"/>
      <c r="F609" s="6">
        <f>SUM(F601:F608)</f>
        <v>-4826.5</v>
      </c>
      <c r="H609" s="5" t="s">
        <v>18</v>
      </c>
      <c r="I609" s="6"/>
      <c r="J609" s="6"/>
      <c r="K609" s="7" t="s">
        <v>13</v>
      </c>
      <c r="L609" s="6"/>
      <c r="M609" s="6"/>
      <c r="O609" s="8" t="s">
        <v>31</v>
      </c>
      <c r="P609" s="9"/>
      <c r="Q609" s="9"/>
      <c r="R609" s="7" t="s">
        <v>30</v>
      </c>
      <c r="S609" s="9"/>
      <c r="T609" s="9">
        <v>-75</v>
      </c>
      <c r="V609" s="2" t="s">
        <v>3</v>
      </c>
      <c r="W609" s="2" t="s">
        <v>4</v>
      </c>
      <c r="X609" s="1"/>
      <c r="Y609" s="1"/>
      <c r="Z609" s="1"/>
      <c r="AA609" s="1"/>
      <c r="AC609" s="5" t="s">
        <v>49</v>
      </c>
      <c r="AD609" s="6"/>
      <c r="AE609" s="6"/>
      <c r="AF609" s="7" t="s">
        <v>13</v>
      </c>
      <c r="AG609" s="6"/>
      <c r="AH609" s="6">
        <f>SUM(AH601:AH608)</f>
        <v>-5033</v>
      </c>
      <c r="AJ609" s="5" t="s">
        <v>18</v>
      </c>
      <c r="AK609" s="6"/>
      <c r="AL609" s="6"/>
      <c r="AM609" s="7" t="s">
        <v>13</v>
      </c>
      <c r="AN609" s="6"/>
      <c r="AO609" s="6"/>
    </row>
    <row r="610" spans="1:41" x14ac:dyDescent="0.25">
      <c r="A610" s="8" t="s">
        <v>50</v>
      </c>
      <c r="B610" s="9"/>
      <c r="C610" s="9"/>
      <c r="D610" s="7" t="s">
        <v>13</v>
      </c>
      <c r="E610" s="9"/>
      <c r="F610" s="9">
        <f>SUM(F598,F609)</f>
        <v>2708</v>
      </c>
      <c r="H610" s="8" t="s">
        <v>236</v>
      </c>
      <c r="I610" s="9">
        <v>3155</v>
      </c>
      <c r="J610" s="9">
        <v>3155</v>
      </c>
      <c r="K610" s="7" t="s">
        <v>237</v>
      </c>
      <c r="L610" s="10"/>
      <c r="M610" s="9"/>
      <c r="O610" s="8" t="s">
        <v>74</v>
      </c>
      <c r="P610" s="9"/>
      <c r="Q610" s="9">
        <v>-95</v>
      </c>
      <c r="R610" s="7" t="s">
        <v>30</v>
      </c>
      <c r="S610" s="10">
        <v>2.2000000000000002</v>
      </c>
      <c r="T610" s="9">
        <f>Q610*S610</f>
        <v>-209.00000000000003</v>
      </c>
      <c r="V610" s="2" t="s">
        <v>5</v>
      </c>
      <c r="W610" s="2" t="s">
        <v>6</v>
      </c>
      <c r="X610" s="1"/>
      <c r="Y610" s="1"/>
      <c r="Z610" s="1"/>
      <c r="AA610" s="1"/>
      <c r="AC610" s="8" t="s">
        <v>50</v>
      </c>
      <c r="AD610" s="9"/>
      <c r="AE610" s="9"/>
      <c r="AF610" s="7" t="s">
        <v>13</v>
      </c>
      <c r="AG610" s="9"/>
      <c r="AH610" s="9">
        <f>SUM(AH598,AH609)</f>
        <v>3374.2000000000007</v>
      </c>
      <c r="AJ610" s="8" t="s">
        <v>236</v>
      </c>
      <c r="AK610" s="9">
        <v>4315</v>
      </c>
      <c r="AL610" s="9">
        <v>4315</v>
      </c>
      <c r="AM610" s="7" t="s">
        <v>237</v>
      </c>
      <c r="AN610" s="10"/>
      <c r="AO610" s="9"/>
    </row>
    <row r="611" spans="1:41" x14ac:dyDescent="0.25">
      <c r="A611" s="1"/>
      <c r="B611" s="1"/>
      <c r="C611" s="1"/>
      <c r="D611" s="1"/>
      <c r="E611" s="1"/>
      <c r="F611" s="1"/>
      <c r="H611" s="8" t="s">
        <v>72</v>
      </c>
      <c r="I611" s="9">
        <v>3000</v>
      </c>
      <c r="J611" s="9">
        <v>3000</v>
      </c>
      <c r="K611" s="7" t="s">
        <v>237</v>
      </c>
      <c r="L611" s="10">
        <v>1.31</v>
      </c>
      <c r="M611" s="9">
        <f>J611*L611</f>
        <v>3930</v>
      </c>
      <c r="O611" s="5" t="s">
        <v>34</v>
      </c>
      <c r="P611" s="6"/>
      <c r="Q611" s="6"/>
      <c r="R611" s="7" t="s">
        <v>13</v>
      </c>
      <c r="S611" s="6"/>
      <c r="T611" s="6">
        <f>SUM(T603:T610)</f>
        <v>-2721.5</v>
      </c>
      <c r="V611" s="2" t="s">
        <v>7</v>
      </c>
      <c r="W611" s="2" t="s">
        <v>152</v>
      </c>
      <c r="X611" s="1"/>
      <c r="Y611" s="1"/>
      <c r="Z611" s="1"/>
      <c r="AA611" s="1"/>
      <c r="AC611" s="1"/>
      <c r="AD611" s="1"/>
      <c r="AE611" s="1"/>
      <c r="AF611" s="1"/>
      <c r="AG611" s="1"/>
      <c r="AH611" s="1"/>
      <c r="AJ611" s="8" t="s">
        <v>72</v>
      </c>
      <c r="AK611" s="9">
        <v>4100</v>
      </c>
      <c r="AL611" s="9">
        <v>4100</v>
      </c>
      <c r="AM611" s="7" t="s">
        <v>237</v>
      </c>
      <c r="AN611" s="10">
        <v>1.31</v>
      </c>
      <c r="AO611" s="9">
        <f>AL611*AN611</f>
        <v>5371</v>
      </c>
    </row>
    <row r="612" spans="1:41" x14ac:dyDescent="0.25">
      <c r="A612" s="2" t="s">
        <v>294</v>
      </c>
      <c r="B612" s="1"/>
      <c r="C612" s="1"/>
      <c r="D612" s="1"/>
      <c r="E612" s="1"/>
      <c r="F612" s="1"/>
      <c r="H612" s="5" t="s">
        <v>23</v>
      </c>
      <c r="I612" s="6"/>
      <c r="J612" s="6"/>
      <c r="K612" s="7" t="s">
        <v>13</v>
      </c>
      <c r="L612" s="6"/>
      <c r="M612" s="6">
        <f>SUM(M610:M611)</f>
        <v>3930</v>
      </c>
      <c r="O612" s="5" t="s">
        <v>35</v>
      </c>
      <c r="P612" s="6"/>
      <c r="Q612" s="6"/>
      <c r="R612" s="7" t="s">
        <v>13</v>
      </c>
      <c r="S612" s="6"/>
      <c r="T612" s="6">
        <f>SUM(T601,T611)</f>
        <v>8464.5</v>
      </c>
      <c r="V612" s="2" t="s">
        <v>9</v>
      </c>
      <c r="W612" s="2" t="s">
        <v>133</v>
      </c>
      <c r="X612" s="1"/>
      <c r="Y612" s="1"/>
      <c r="Z612" s="1"/>
      <c r="AA612" s="1"/>
      <c r="AC612" s="2" t="s">
        <v>294</v>
      </c>
      <c r="AD612" s="1"/>
      <c r="AE612" s="1"/>
      <c r="AF612" s="1"/>
      <c r="AG612" s="1"/>
      <c r="AH612" s="1"/>
      <c r="AJ612" s="5" t="s">
        <v>23</v>
      </c>
      <c r="AK612" s="6"/>
      <c r="AL612" s="6"/>
      <c r="AM612" s="7" t="s">
        <v>13</v>
      </c>
      <c r="AN612" s="6"/>
      <c r="AO612" s="6">
        <f>SUM(AO610:AO611)</f>
        <v>5371</v>
      </c>
    </row>
    <row r="613" spans="1:41" x14ac:dyDescent="0.25">
      <c r="A613" s="2" t="s">
        <v>292</v>
      </c>
      <c r="B613" s="1"/>
      <c r="C613" s="1"/>
      <c r="D613" s="1"/>
      <c r="E613" s="1"/>
      <c r="F613" s="1"/>
      <c r="H613" s="8" t="s">
        <v>13</v>
      </c>
      <c r="I613" s="9"/>
      <c r="J613" s="9"/>
      <c r="K613" s="7" t="s">
        <v>13</v>
      </c>
      <c r="L613" s="9"/>
      <c r="M613" s="9"/>
      <c r="O613" s="8" t="s">
        <v>13</v>
      </c>
      <c r="P613" s="9"/>
      <c r="Q613" s="9"/>
      <c r="R613" s="7" t="s">
        <v>13</v>
      </c>
      <c r="S613" s="9"/>
      <c r="T613" s="9"/>
      <c r="V613" s="1"/>
      <c r="W613" s="1"/>
      <c r="X613" s="1"/>
      <c r="Y613" s="1"/>
      <c r="Z613" s="1"/>
      <c r="AA613" s="1"/>
      <c r="AC613" s="2" t="s">
        <v>292</v>
      </c>
      <c r="AD613" s="1"/>
      <c r="AE613" s="1"/>
      <c r="AF613" s="1"/>
      <c r="AG613" s="1"/>
      <c r="AH613" s="1"/>
      <c r="AJ613" s="8" t="s">
        <v>13</v>
      </c>
      <c r="AK613" s="9"/>
      <c r="AL613" s="9"/>
      <c r="AM613" s="7" t="s">
        <v>13</v>
      </c>
      <c r="AN613" s="9"/>
      <c r="AO613" s="9"/>
    </row>
    <row r="614" spans="1:41" x14ac:dyDescent="0.25">
      <c r="A614" s="1"/>
      <c r="B614" s="1"/>
      <c r="C614" s="1"/>
      <c r="D614" s="1"/>
      <c r="E614" s="1"/>
      <c r="F614" s="1"/>
      <c r="H614" s="5" t="s">
        <v>24</v>
      </c>
      <c r="I614" s="6"/>
      <c r="J614" s="6"/>
      <c r="K614" s="7" t="s">
        <v>13</v>
      </c>
      <c r="L614" s="6"/>
      <c r="M614" s="6"/>
      <c r="O614" s="5" t="s">
        <v>36</v>
      </c>
      <c r="P614" s="6"/>
      <c r="Q614" s="6"/>
      <c r="R614" s="7" t="s">
        <v>13</v>
      </c>
      <c r="S614" s="6"/>
      <c r="T614" s="6"/>
      <c r="V614" s="3" t="s">
        <v>11</v>
      </c>
      <c r="W614" s="4" t="s">
        <v>12</v>
      </c>
      <c r="X614" s="4" t="s">
        <v>15</v>
      </c>
      <c r="Y614" s="4" t="s">
        <v>13</v>
      </c>
      <c r="Z614" s="4" t="s">
        <v>16</v>
      </c>
      <c r="AA614" s="4" t="s">
        <v>17</v>
      </c>
      <c r="AC614" s="1"/>
      <c r="AD614" s="1"/>
      <c r="AE614" s="1"/>
      <c r="AF614" s="1"/>
      <c r="AG614" s="1"/>
      <c r="AH614" s="1"/>
      <c r="AJ614" s="5" t="s">
        <v>24</v>
      </c>
      <c r="AK614" s="6"/>
      <c r="AL614" s="6"/>
      <c r="AM614" s="7" t="s">
        <v>13</v>
      </c>
      <c r="AN614" s="6"/>
      <c r="AO614" s="6"/>
    </row>
    <row r="615" spans="1:41" x14ac:dyDescent="0.25">
      <c r="A615" s="2" t="s">
        <v>52</v>
      </c>
      <c r="B615" s="1"/>
      <c r="C615" s="1"/>
      <c r="D615" s="1"/>
      <c r="E615" s="1"/>
      <c r="F615" s="1"/>
      <c r="H615" s="8" t="s">
        <v>25</v>
      </c>
      <c r="I615" s="9"/>
      <c r="J615" s="9">
        <v>-220</v>
      </c>
      <c r="K615" s="7" t="s">
        <v>21</v>
      </c>
      <c r="L615" s="10">
        <v>4.7</v>
      </c>
      <c r="M615" s="9">
        <f>J615*L615</f>
        <v>-1034</v>
      </c>
      <c r="O615" s="8" t="s">
        <v>37</v>
      </c>
      <c r="P615" s="9"/>
      <c r="Q615" s="9">
        <v>-1</v>
      </c>
      <c r="R615" s="7" t="s">
        <v>13</v>
      </c>
      <c r="S615" s="9">
        <v>652.5</v>
      </c>
      <c r="T615" s="9">
        <f t="shared" ref="T615:T624" si="69">Q615*S615</f>
        <v>-652.5</v>
      </c>
      <c r="V615" s="5" t="s">
        <v>18</v>
      </c>
      <c r="W615" s="6"/>
      <c r="X615" s="6"/>
      <c r="Y615" s="7" t="s">
        <v>13</v>
      </c>
      <c r="Z615" s="6"/>
      <c r="AA615" s="6"/>
      <c r="AC615" s="2" t="s">
        <v>52</v>
      </c>
      <c r="AD615" s="1"/>
      <c r="AE615" s="1"/>
      <c r="AF615" s="1"/>
      <c r="AG615" s="1"/>
      <c r="AH615" s="1"/>
      <c r="AJ615" s="8" t="s">
        <v>25</v>
      </c>
      <c r="AK615" s="9"/>
      <c r="AL615" s="9">
        <v>-220</v>
      </c>
      <c r="AM615" s="7" t="s">
        <v>21</v>
      </c>
      <c r="AN615" s="10">
        <v>4.7</v>
      </c>
      <c r="AO615" s="9">
        <f>AL615*AN615</f>
        <v>-1034</v>
      </c>
    </row>
    <row r="616" spans="1:41" x14ac:dyDescent="0.25">
      <c r="A616" s="1"/>
      <c r="B616" s="1"/>
      <c r="C616" s="1"/>
      <c r="D616" s="1"/>
      <c r="E616" s="1"/>
      <c r="F616" s="1"/>
      <c r="H616" s="8" t="s">
        <v>73</v>
      </c>
      <c r="I616" s="9">
        <v>-14</v>
      </c>
      <c r="J616" s="9">
        <v>-14</v>
      </c>
      <c r="K616" s="7" t="s">
        <v>21</v>
      </c>
      <c r="L616" s="10">
        <v>12</v>
      </c>
      <c r="M616" s="9">
        <f>J616*L616</f>
        <v>-168</v>
      </c>
      <c r="O616" s="8" t="s">
        <v>38</v>
      </c>
      <c r="P616" s="9"/>
      <c r="Q616" s="9">
        <v>-50</v>
      </c>
      <c r="R616" s="7" t="s">
        <v>13</v>
      </c>
      <c r="S616" s="9">
        <v>19.8</v>
      </c>
      <c r="T616" s="9">
        <f t="shared" si="69"/>
        <v>-990</v>
      </c>
      <c r="V616" s="8" t="s">
        <v>236</v>
      </c>
      <c r="W616" s="9">
        <v>11675</v>
      </c>
      <c r="X616" s="9">
        <v>11675</v>
      </c>
      <c r="Y616" s="7" t="s">
        <v>237</v>
      </c>
      <c r="Z616" s="10"/>
      <c r="AA616" s="9"/>
      <c r="AC616" s="1"/>
      <c r="AD616" s="1"/>
      <c r="AE616" s="1"/>
      <c r="AF616" s="1"/>
      <c r="AG616" s="1"/>
      <c r="AH616" s="1"/>
      <c r="AJ616" s="8" t="s">
        <v>73</v>
      </c>
      <c r="AK616" s="9">
        <v>-14</v>
      </c>
      <c r="AL616" s="9">
        <v>-14</v>
      </c>
      <c r="AM616" s="7" t="s">
        <v>21</v>
      </c>
      <c r="AN616" s="10">
        <v>12</v>
      </c>
      <c r="AO616" s="9">
        <f>AL616*AN616</f>
        <v>-168</v>
      </c>
    </row>
    <row r="617" spans="1:41" x14ac:dyDescent="0.25">
      <c r="A617" s="1" t="s">
        <v>69</v>
      </c>
      <c r="B617" s="1"/>
      <c r="C617" s="1"/>
      <c r="D617" s="1"/>
      <c r="E617" s="1"/>
      <c r="F617" s="1"/>
      <c r="H617" s="8" t="s">
        <v>134</v>
      </c>
      <c r="I617" s="9">
        <v>-105</v>
      </c>
      <c r="J617" s="9">
        <v>-105</v>
      </c>
      <c r="K617" s="7" t="s">
        <v>21</v>
      </c>
      <c r="L617" s="10">
        <v>6</v>
      </c>
      <c r="M617" s="9">
        <f>J617*L617</f>
        <v>-630</v>
      </c>
      <c r="O617" s="8" t="s">
        <v>75</v>
      </c>
      <c r="P617" s="9"/>
      <c r="Q617" s="9">
        <v>-1</v>
      </c>
      <c r="R617" s="7" t="s">
        <v>13</v>
      </c>
      <c r="S617" s="9">
        <v>166.25</v>
      </c>
      <c r="T617" s="9">
        <f t="shared" si="69"/>
        <v>-166.25</v>
      </c>
      <c r="V617" s="8" t="s">
        <v>72</v>
      </c>
      <c r="W617" s="9">
        <v>11100</v>
      </c>
      <c r="X617" s="9">
        <v>11100</v>
      </c>
      <c r="Y617" s="7" t="s">
        <v>237</v>
      </c>
      <c r="Z617" s="10">
        <v>1.02</v>
      </c>
      <c r="AA617" s="9">
        <f>X617*Z617</f>
        <v>11322</v>
      </c>
      <c r="AC617" s="1" t="s">
        <v>69</v>
      </c>
      <c r="AD617" s="1"/>
      <c r="AE617" s="1"/>
      <c r="AF617" s="1"/>
      <c r="AG617" s="1"/>
      <c r="AH617" s="1"/>
      <c r="AJ617" s="8" t="s">
        <v>134</v>
      </c>
      <c r="AK617" s="9">
        <v>-105</v>
      </c>
      <c r="AL617" s="9">
        <v>-105</v>
      </c>
      <c r="AM617" s="7" t="s">
        <v>21</v>
      </c>
      <c r="AN617" s="10">
        <v>6</v>
      </c>
      <c r="AO617" s="9">
        <f>AL617*AN617</f>
        <v>-630</v>
      </c>
    </row>
    <row r="618" spans="1:41" x14ac:dyDescent="0.25">
      <c r="A618" s="2" t="s">
        <v>1</v>
      </c>
      <c r="B618" s="2" t="s">
        <v>235</v>
      </c>
      <c r="C618" s="1"/>
      <c r="D618" s="1"/>
      <c r="E618" s="1"/>
      <c r="F618" s="1"/>
      <c r="H618" s="8" t="s">
        <v>29</v>
      </c>
      <c r="I618" s="9"/>
      <c r="J618" s="9"/>
      <c r="K618" s="7" t="s">
        <v>30</v>
      </c>
      <c r="L618" s="9"/>
      <c r="M618" s="9">
        <v>-350</v>
      </c>
      <c r="O618" s="8" t="s">
        <v>76</v>
      </c>
      <c r="P618" s="9"/>
      <c r="Q618" s="9">
        <v>-1</v>
      </c>
      <c r="R618" s="7" t="s">
        <v>13</v>
      </c>
      <c r="S618" s="9">
        <v>498.75</v>
      </c>
      <c r="T618" s="9">
        <f t="shared" si="69"/>
        <v>-498.75</v>
      </c>
      <c r="V618" s="5" t="s">
        <v>23</v>
      </c>
      <c r="W618" s="6"/>
      <c r="X618" s="6"/>
      <c r="Y618" s="7" t="s">
        <v>13</v>
      </c>
      <c r="Z618" s="6"/>
      <c r="AA618" s="6">
        <f>SUM(AA616:AA617)</f>
        <v>11322</v>
      </c>
      <c r="AC618" s="2" t="s">
        <v>1</v>
      </c>
      <c r="AD618" s="2" t="s">
        <v>235</v>
      </c>
      <c r="AE618" s="1"/>
      <c r="AF618" s="1"/>
      <c r="AG618" s="1"/>
      <c r="AH618" s="1"/>
      <c r="AJ618" s="8" t="s">
        <v>29</v>
      </c>
      <c r="AK618" s="9"/>
      <c r="AL618" s="9"/>
      <c r="AM618" s="7" t="s">
        <v>30</v>
      </c>
      <c r="AN618" s="9"/>
      <c r="AO618" s="9">
        <v>-350</v>
      </c>
    </row>
    <row r="619" spans="1:41" x14ac:dyDescent="0.25">
      <c r="A619" s="2" t="s">
        <v>3</v>
      </c>
      <c r="B619" s="2" t="s">
        <v>4</v>
      </c>
      <c r="C619" s="1"/>
      <c r="D619" s="1"/>
      <c r="E619" s="1"/>
      <c r="F619" s="1"/>
      <c r="H619" s="8" t="s">
        <v>32</v>
      </c>
      <c r="I619" s="9"/>
      <c r="J619" s="9"/>
      <c r="K619" s="7" t="s">
        <v>30</v>
      </c>
      <c r="L619" s="9"/>
      <c r="M619" s="9">
        <v>-70</v>
      </c>
      <c r="O619" s="8" t="s">
        <v>41</v>
      </c>
      <c r="P619" s="9"/>
      <c r="Q619" s="9">
        <v>-1</v>
      </c>
      <c r="R619" s="7" t="s">
        <v>13</v>
      </c>
      <c r="S619" s="9">
        <v>165</v>
      </c>
      <c r="T619" s="9">
        <f t="shared" si="69"/>
        <v>-165</v>
      </c>
      <c r="V619" s="8" t="s">
        <v>13</v>
      </c>
      <c r="W619" s="9"/>
      <c r="X619" s="9"/>
      <c r="Y619" s="7" t="s">
        <v>13</v>
      </c>
      <c r="Z619" s="9"/>
      <c r="AA619" s="9"/>
      <c r="AC619" s="2" t="s">
        <v>3</v>
      </c>
      <c r="AD619" s="2" t="s">
        <v>4</v>
      </c>
      <c r="AE619" s="1"/>
      <c r="AF619" s="1"/>
      <c r="AG619" s="1"/>
      <c r="AH619" s="1"/>
      <c r="AJ619" s="8" t="s">
        <v>32</v>
      </c>
      <c r="AK619" s="9"/>
      <c r="AL619" s="9"/>
      <c r="AM619" s="7" t="s">
        <v>30</v>
      </c>
      <c r="AN619" s="9"/>
      <c r="AO619" s="9">
        <v>-70</v>
      </c>
    </row>
    <row r="620" spans="1:41" x14ac:dyDescent="0.25">
      <c r="A620" s="2" t="s">
        <v>5</v>
      </c>
      <c r="B620" s="2" t="s">
        <v>6</v>
      </c>
      <c r="C620" s="1"/>
      <c r="D620" s="1"/>
      <c r="E620" s="1"/>
      <c r="F620" s="1"/>
      <c r="H620" s="8" t="s">
        <v>74</v>
      </c>
      <c r="I620" s="9"/>
      <c r="J620" s="9">
        <v>-78</v>
      </c>
      <c r="K620" s="7" t="s">
        <v>30</v>
      </c>
      <c r="L620" s="10">
        <v>2.2000000000000002</v>
      </c>
      <c r="M620" s="9">
        <f>J620*L620</f>
        <v>-171.60000000000002</v>
      </c>
      <c r="O620" s="8" t="s">
        <v>42</v>
      </c>
      <c r="P620" s="9"/>
      <c r="Q620" s="9">
        <v>-2</v>
      </c>
      <c r="R620" s="7" t="s">
        <v>13</v>
      </c>
      <c r="S620" s="9">
        <v>180</v>
      </c>
      <c r="T620" s="9">
        <f t="shared" si="69"/>
        <v>-360</v>
      </c>
      <c r="V620" s="5" t="s">
        <v>24</v>
      </c>
      <c r="W620" s="6"/>
      <c r="X620" s="6"/>
      <c r="Y620" s="7" t="s">
        <v>13</v>
      </c>
      <c r="Z620" s="6"/>
      <c r="AA620" s="6"/>
      <c r="AC620" s="2" t="s">
        <v>5</v>
      </c>
      <c r="AD620" s="2" t="s">
        <v>6</v>
      </c>
      <c r="AE620" s="1"/>
      <c r="AF620" s="1"/>
      <c r="AG620" s="1"/>
      <c r="AH620" s="1"/>
      <c r="AJ620" s="8" t="s">
        <v>74</v>
      </c>
      <c r="AK620" s="9"/>
      <c r="AL620" s="9">
        <v>-78</v>
      </c>
      <c r="AM620" s="7" t="s">
        <v>30</v>
      </c>
      <c r="AN620" s="10">
        <v>2.2000000000000002</v>
      </c>
      <c r="AO620" s="9">
        <f>AL620*AN620</f>
        <v>-171.60000000000002</v>
      </c>
    </row>
    <row r="621" spans="1:41" x14ac:dyDescent="0.25">
      <c r="A621" s="2" t="s">
        <v>7</v>
      </c>
      <c r="B621" s="2" t="s">
        <v>8</v>
      </c>
      <c r="C621" s="1"/>
      <c r="D621" s="1"/>
      <c r="E621" s="1"/>
      <c r="F621" s="1"/>
      <c r="H621" s="5" t="s">
        <v>34</v>
      </c>
      <c r="I621" s="6"/>
      <c r="J621" s="6"/>
      <c r="K621" s="7" t="s">
        <v>13</v>
      </c>
      <c r="L621" s="6"/>
      <c r="M621" s="6">
        <f>SUM(M614:M620)</f>
        <v>-2423.6</v>
      </c>
      <c r="O621" s="8" t="s">
        <v>290</v>
      </c>
      <c r="P621" s="9"/>
      <c r="Q621" s="9">
        <v>-1</v>
      </c>
      <c r="R621" s="7" t="s">
        <v>13</v>
      </c>
      <c r="S621" s="9">
        <v>1664</v>
      </c>
      <c r="T621" s="9">
        <f t="shared" si="69"/>
        <v>-1664</v>
      </c>
      <c r="V621" s="8" t="s">
        <v>25</v>
      </c>
      <c r="W621" s="9"/>
      <c r="X621" s="9">
        <v>-2</v>
      </c>
      <c r="Y621" s="7" t="s">
        <v>30</v>
      </c>
      <c r="Z621" s="10">
        <v>800</v>
      </c>
      <c r="AA621" s="9">
        <f>X621*Z621</f>
        <v>-1600</v>
      </c>
      <c r="AC621" s="2" t="s">
        <v>7</v>
      </c>
      <c r="AD621" s="2" t="s">
        <v>187</v>
      </c>
      <c r="AE621" s="1"/>
      <c r="AF621" s="1"/>
      <c r="AG621" s="1"/>
      <c r="AH621" s="1"/>
      <c r="AJ621" s="5" t="s">
        <v>34</v>
      </c>
      <c r="AK621" s="6"/>
      <c r="AL621" s="6"/>
      <c r="AM621" s="7" t="s">
        <v>13</v>
      </c>
      <c r="AN621" s="6"/>
      <c r="AO621" s="6">
        <f>SUM(AO614:AO620)</f>
        <v>-2423.6</v>
      </c>
    </row>
    <row r="622" spans="1:41" x14ac:dyDescent="0.25">
      <c r="A622" s="2" t="s">
        <v>9</v>
      </c>
      <c r="B622" s="2" t="s">
        <v>10</v>
      </c>
      <c r="C622" s="1"/>
      <c r="D622" s="1"/>
      <c r="E622" s="1"/>
      <c r="F622" s="1"/>
      <c r="H622" s="5" t="s">
        <v>35</v>
      </c>
      <c r="I622" s="6"/>
      <c r="J622" s="6"/>
      <c r="K622" s="7" t="s">
        <v>13</v>
      </c>
      <c r="L622" s="6"/>
      <c r="M622" s="6">
        <f>SUM(M612,M621)</f>
        <v>1506.4</v>
      </c>
      <c r="O622" s="8" t="s">
        <v>153</v>
      </c>
      <c r="P622" s="9"/>
      <c r="Q622" s="9">
        <v>-1</v>
      </c>
      <c r="R622" s="7" t="s">
        <v>13</v>
      </c>
      <c r="S622" s="9">
        <v>1225</v>
      </c>
      <c r="T622" s="9">
        <f t="shared" si="69"/>
        <v>-1225</v>
      </c>
      <c r="V622" s="8" t="s">
        <v>26</v>
      </c>
      <c r="W622" s="9">
        <v>-188</v>
      </c>
      <c r="X622" s="9">
        <v>-188</v>
      </c>
      <c r="Y622" s="7" t="s">
        <v>21</v>
      </c>
      <c r="Z622" s="10">
        <v>7.75</v>
      </c>
      <c r="AA622" s="9">
        <f>X622*Z622</f>
        <v>-1457</v>
      </c>
      <c r="AC622" s="2" t="s">
        <v>9</v>
      </c>
      <c r="AD622" s="2" t="s">
        <v>10</v>
      </c>
      <c r="AE622" s="1"/>
      <c r="AF622" s="1"/>
      <c r="AG622" s="1"/>
      <c r="AH622" s="1"/>
      <c r="AJ622" s="5" t="s">
        <v>35</v>
      </c>
      <c r="AK622" s="6"/>
      <c r="AL622" s="6"/>
      <c r="AM622" s="7" t="s">
        <v>13</v>
      </c>
      <c r="AN622" s="6"/>
      <c r="AO622" s="6">
        <f>SUM(AO612,AO621)</f>
        <v>2947.4</v>
      </c>
    </row>
    <row r="623" spans="1:41" x14ac:dyDescent="0.25">
      <c r="A623" s="1"/>
      <c r="B623" s="1"/>
      <c r="C623" s="1"/>
      <c r="D623" s="1"/>
      <c r="E623" s="1"/>
      <c r="F623" s="1"/>
      <c r="H623" s="8" t="s">
        <v>13</v>
      </c>
      <c r="I623" s="9"/>
      <c r="J623" s="9"/>
      <c r="K623" s="7" t="s">
        <v>13</v>
      </c>
      <c r="L623" s="9"/>
      <c r="M623" s="9"/>
      <c r="O623" s="8" t="s">
        <v>154</v>
      </c>
      <c r="P623" s="9"/>
      <c r="Q623" s="9">
        <v>-2</v>
      </c>
      <c r="R623" s="7" t="s">
        <v>13</v>
      </c>
      <c r="S623" s="9">
        <v>125</v>
      </c>
      <c r="T623" s="9">
        <f t="shared" si="69"/>
        <v>-250</v>
      </c>
      <c r="V623" s="8" t="s">
        <v>73</v>
      </c>
      <c r="W623" s="9">
        <v>-39</v>
      </c>
      <c r="X623" s="9">
        <v>-39</v>
      </c>
      <c r="Y623" s="7" t="s">
        <v>21</v>
      </c>
      <c r="Z623" s="10">
        <v>12</v>
      </c>
      <c r="AA623" s="9">
        <f>X623*Z623</f>
        <v>-468</v>
      </c>
      <c r="AC623" s="1"/>
      <c r="AD623" s="1"/>
      <c r="AE623" s="1"/>
      <c r="AF623" s="1"/>
      <c r="AG623" s="1"/>
      <c r="AH623" s="1"/>
      <c r="AJ623" s="8" t="s">
        <v>13</v>
      </c>
      <c r="AK623" s="9"/>
      <c r="AL623" s="9"/>
      <c r="AM623" s="7" t="s">
        <v>13</v>
      </c>
      <c r="AN623" s="9"/>
      <c r="AO623" s="9"/>
    </row>
    <row r="624" spans="1:41" x14ac:dyDescent="0.25">
      <c r="A624" s="3" t="s">
        <v>11</v>
      </c>
      <c r="B624" s="4" t="s">
        <v>12</v>
      </c>
      <c r="C624" s="4" t="s">
        <v>15</v>
      </c>
      <c r="D624" s="4" t="s">
        <v>13</v>
      </c>
      <c r="E624" s="4" t="s">
        <v>16</v>
      </c>
      <c r="F624" s="4" t="s">
        <v>17</v>
      </c>
      <c r="H624" s="5" t="s">
        <v>36</v>
      </c>
      <c r="I624" s="6"/>
      <c r="J624" s="6"/>
      <c r="K624" s="7" t="s">
        <v>13</v>
      </c>
      <c r="L624" s="6"/>
      <c r="M624" s="6"/>
      <c r="O624" s="8" t="s">
        <v>155</v>
      </c>
      <c r="P624" s="9"/>
      <c r="Q624" s="9">
        <v>-70</v>
      </c>
      <c r="R624" s="7" t="s">
        <v>13</v>
      </c>
      <c r="S624" s="9">
        <v>5</v>
      </c>
      <c r="T624" s="9">
        <f t="shared" si="69"/>
        <v>-350</v>
      </c>
      <c r="V624" s="8" t="s">
        <v>134</v>
      </c>
      <c r="W624" s="9">
        <v>-165</v>
      </c>
      <c r="X624" s="9">
        <v>-165</v>
      </c>
      <c r="Y624" s="7" t="s">
        <v>21</v>
      </c>
      <c r="Z624" s="10">
        <v>6</v>
      </c>
      <c r="AA624" s="9">
        <f>X624*Z624</f>
        <v>-990</v>
      </c>
      <c r="AC624" s="3" t="s">
        <v>11</v>
      </c>
      <c r="AD624" s="4" t="s">
        <v>12</v>
      </c>
      <c r="AE624" s="4" t="s">
        <v>15</v>
      </c>
      <c r="AF624" s="4" t="s">
        <v>13</v>
      </c>
      <c r="AG624" s="4" t="s">
        <v>16</v>
      </c>
      <c r="AH624" s="4" t="s">
        <v>17</v>
      </c>
      <c r="AJ624" s="5" t="s">
        <v>36</v>
      </c>
      <c r="AK624" s="6"/>
      <c r="AL624" s="6"/>
      <c r="AM624" s="7" t="s">
        <v>13</v>
      </c>
      <c r="AN624" s="6"/>
      <c r="AO624" s="6"/>
    </row>
    <row r="625" spans="1:41" x14ac:dyDescent="0.25">
      <c r="A625" s="5" t="s">
        <v>18</v>
      </c>
      <c r="B625" s="6"/>
      <c r="C625" s="6"/>
      <c r="D625" s="7" t="s">
        <v>13</v>
      </c>
      <c r="E625" s="6"/>
      <c r="F625" s="6"/>
      <c r="H625" s="8" t="s">
        <v>37</v>
      </c>
      <c r="I625" s="9"/>
      <c r="J625" s="9">
        <v>-1</v>
      </c>
      <c r="K625" s="7" t="s">
        <v>13</v>
      </c>
      <c r="L625" s="9">
        <v>652.5</v>
      </c>
      <c r="M625" s="9">
        <f t="shared" ref="M625:M632" si="70">J625*L625</f>
        <v>-652.5</v>
      </c>
      <c r="O625" s="8" t="s">
        <v>48</v>
      </c>
      <c r="P625" s="9"/>
      <c r="Q625" s="9"/>
      <c r="R625" s="7" t="s">
        <v>13</v>
      </c>
      <c r="S625" s="9"/>
      <c r="T625" s="9">
        <v>-500</v>
      </c>
      <c r="V625" s="8" t="s">
        <v>29</v>
      </c>
      <c r="W625" s="9"/>
      <c r="X625" s="9"/>
      <c r="Y625" s="7" t="s">
        <v>30</v>
      </c>
      <c r="Z625" s="9"/>
      <c r="AA625" s="9">
        <v>-425</v>
      </c>
      <c r="AC625" s="5" t="s">
        <v>18</v>
      </c>
      <c r="AD625" s="6"/>
      <c r="AE625" s="6"/>
      <c r="AF625" s="7" t="s">
        <v>13</v>
      </c>
      <c r="AG625" s="6"/>
      <c r="AH625" s="6"/>
      <c r="AJ625" s="8" t="s">
        <v>37</v>
      </c>
      <c r="AK625" s="9"/>
      <c r="AL625" s="9">
        <v>-1</v>
      </c>
      <c r="AM625" s="7" t="s">
        <v>13</v>
      </c>
      <c r="AN625" s="9">
        <v>725</v>
      </c>
      <c r="AO625" s="9">
        <f t="shared" ref="AO625:AO632" si="71">AL625*AN625</f>
        <v>-725</v>
      </c>
    </row>
    <row r="626" spans="1:41" x14ac:dyDescent="0.25">
      <c r="A626" s="8" t="s">
        <v>70</v>
      </c>
      <c r="B626" s="9">
        <v>11400</v>
      </c>
      <c r="C626" s="9">
        <v>11400</v>
      </c>
      <c r="D626" s="7" t="s">
        <v>71</v>
      </c>
      <c r="E626" s="10"/>
      <c r="F626" s="9"/>
      <c r="H626" s="8" t="s">
        <v>39</v>
      </c>
      <c r="I626" s="9"/>
      <c r="J626" s="9">
        <v>-1</v>
      </c>
      <c r="K626" s="7" t="s">
        <v>13</v>
      </c>
      <c r="L626" s="9">
        <v>142.5</v>
      </c>
      <c r="M626" s="9">
        <f t="shared" si="70"/>
        <v>-142.5</v>
      </c>
      <c r="O626" s="5" t="s">
        <v>49</v>
      </c>
      <c r="P626" s="6"/>
      <c r="Q626" s="6"/>
      <c r="R626" s="7" t="s">
        <v>13</v>
      </c>
      <c r="S626" s="6"/>
      <c r="T626" s="6">
        <f>SUM(T615:T625)</f>
        <v>-6821.5</v>
      </c>
      <c r="V626" s="8" t="s">
        <v>31</v>
      </c>
      <c r="W626" s="9"/>
      <c r="X626" s="9"/>
      <c r="Y626" s="7" t="s">
        <v>30</v>
      </c>
      <c r="Z626" s="9"/>
      <c r="AA626" s="9">
        <v>-75</v>
      </c>
      <c r="AC626" s="8" t="s">
        <v>70</v>
      </c>
      <c r="AD626" s="9">
        <v>12400</v>
      </c>
      <c r="AE626" s="9">
        <v>12400</v>
      </c>
      <c r="AF626" s="7" t="s">
        <v>71</v>
      </c>
      <c r="AG626" s="10"/>
      <c r="AH626" s="9"/>
      <c r="AJ626" s="8" t="s">
        <v>39</v>
      </c>
      <c r="AK626" s="9"/>
      <c r="AL626" s="9">
        <v>-1</v>
      </c>
      <c r="AM626" s="7" t="s">
        <v>13</v>
      </c>
      <c r="AN626" s="9">
        <v>150</v>
      </c>
      <c r="AO626" s="9">
        <f t="shared" si="71"/>
        <v>-150</v>
      </c>
    </row>
    <row r="627" spans="1:41" x14ac:dyDescent="0.25">
      <c r="A627" s="8" t="s">
        <v>72</v>
      </c>
      <c r="B627" s="9">
        <v>10850</v>
      </c>
      <c r="C627" s="9">
        <v>10850</v>
      </c>
      <c r="D627" s="7" t="s">
        <v>71</v>
      </c>
      <c r="E627" s="10">
        <v>1.28</v>
      </c>
      <c r="F627" s="9">
        <f>C627*E627</f>
        <v>13888</v>
      </c>
      <c r="H627" s="8" t="s">
        <v>40</v>
      </c>
      <c r="I627" s="9"/>
      <c r="J627" s="9">
        <v>-1</v>
      </c>
      <c r="K627" s="7" t="s">
        <v>13</v>
      </c>
      <c r="L627" s="9">
        <v>380</v>
      </c>
      <c r="M627" s="9">
        <f t="shared" si="70"/>
        <v>-380</v>
      </c>
      <c r="O627" s="8" t="s">
        <v>50</v>
      </c>
      <c r="P627" s="9"/>
      <c r="Q627" s="9"/>
      <c r="R627" s="7" t="s">
        <v>13</v>
      </c>
      <c r="S627" s="9"/>
      <c r="T627" s="9">
        <f>SUM(T612,T626)</f>
        <v>1643</v>
      </c>
      <c r="V627" s="8" t="s">
        <v>74</v>
      </c>
      <c r="W627" s="9"/>
      <c r="X627" s="9">
        <v>-169</v>
      </c>
      <c r="Y627" s="7" t="s">
        <v>30</v>
      </c>
      <c r="Z627" s="10">
        <v>2.2000000000000002</v>
      </c>
      <c r="AA627" s="9">
        <f>X627*Z627</f>
        <v>-371.8</v>
      </c>
      <c r="AC627" s="8" t="s">
        <v>72</v>
      </c>
      <c r="AD627" s="9">
        <v>11800</v>
      </c>
      <c r="AE627" s="9">
        <v>11800</v>
      </c>
      <c r="AF627" s="7" t="s">
        <v>71</v>
      </c>
      <c r="AG627" s="10">
        <v>1.28</v>
      </c>
      <c r="AH627" s="9">
        <f>AE627*AG627</f>
        <v>15104</v>
      </c>
      <c r="AJ627" s="8" t="s">
        <v>40</v>
      </c>
      <c r="AK627" s="9"/>
      <c r="AL627" s="9">
        <v>-1</v>
      </c>
      <c r="AM627" s="7" t="s">
        <v>13</v>
      </c>
      <c r="AN627" s="9">
        <v>400</v>
      </c>
      <c r="AO627" s="9">
        <f t="shared" si="71"/>
        <v>-400</v>
      </c>
    </row>
    <row r="628" spans="1:41" x14ac:dyDescent="0.25">
      <c r="A628" s="5" t="s">
        <v>23</v>
      </c>
      <c r="B628" s="6"/>
      <c r="C628" s="6"/>
      <c r="D628" s="7" t="s">
        <v>13</v>
      </c>
      <c r="E628" s="6"/>
      <c r="F628" s="6">
        <f>SUM(F626:F627)</f>
        <v>13888</v>
      </c>
      <c r="H628" s="8" t="s">
        <v>41</v>
      </c>
      <c r="I628" s="9"/>
      <c r="J628" s="9">
        <v>-1</v>
      </c>
      <c r="K628" s="7" t="s">
        <v>13</v>
      </c>
      <c r="L628" s="9">
        <v>165</v>
      </c>
      <c r="M628" s="9">
        <f t="shared" si="70"/>
        <v>-165</v>
      </c>
      <c r="O628" s="1"/>
      <c r="P628" s="1"/>
      <c r="Q628" s="1"/>
      <c r="R628" s="1"/>
      <c r="S628" s="1"/>
      <c r="T628" s="1"/>
      <c r="V628" s="5" t="s">
        <v>34</v>
      </c>
      <c r="W628" s="6"/>
      <c r="X628" s="6"/>
      <c r="Y628" s="7" t="s">
        <v>13</v>
      </c>
      <c r="Z628" s="6"/>
      <c r="AA628" s="6">
        <f>SUM(AA620:AA627)</f>
        <v>-5386.8</v>
      </c>
      <c r="AC628" s="5" t="s">
        <v>23</v>
      </c>
      <c r="AD628" s="6"/>
      <c r="AE628" s="6"/>
      <c r="AF628" s="7" t="s">
        <v>13</v>
      </c>
      <c r="AG628" s="6"/>
      <c r="AH628" s="6">
        <f>SUM(AH626:AH627)</f>
        <v>15104</v>
      </c>
      <c r="AJ628" s="8" t="s">
        <v>41</v>
      </c>
      <c r="AK628" s="9"/>
      <c r="AL628" s="9">
        <v>-1</v>
      </c>
      <c r="AM628" s="7" t="s">
        <v>13</v>
      </c>
      <c r="AN628" s="9">
        <v>165</v>
      </c>
      <c r="AO628" s="9">
        <f t="shared" si="71"/>
        <v>-165</v>
      </c>
    </row>
    <row r="629" spans="1:41" x14ac:dyDescent="0.25">
      <c r="A629" s="8" t="s">
        <v>13</v>
      </c>
      <c r="B629" s="9"/>
      <c r="C629" s="9"/>
      <c r="D629" s="7" t="s">
        <v>13</v>
      </c>
      <c r="E629" s="9"/>
      <c r="F629" s="9"/>
      <c r="H629" s="8" t="s">
        <v>42</v>
      </c>
      <c r="I629" s="9"/>
      <c r="J629" s="9">
        <v>-1</v>
      </c>
      <c r="K629" s="7" t="s">
        <v>13</v>
      </c>
      <c r="L629" s="9">
        <v>180</v>
      </c>
      <c r="M629" s="9">
        <f t="shared" si="70"/>
        <v>-180</v>
      </c>
      <c r="O629" s="2" t="s">
        <v>294</v>
      </c>
      <c r="P629" s="1"/>
      <c r="Q629" s="1"/>
      <c r="R629" s="1"/>
      <c r="S629" s="1"/>
      <c r="T629" s="1"/>
      <c r="V629" s="5" t="s">
        <v>35</v>
      </c>
      <c r="W629" s="6"/>
      <c r="X629" s="6"/>
      <c r="Y629" s="7" t="s">
        <v>13</v>
      </c>
      <c r="Z629" s="6"/>
      <c r="AA629" s="6">
        <f>SUM(AA618,AA628)</f>
        <v>5935.2</v>
      </c>
      <c r="AC629" s="8" t="s">
        <v>13</v>
      </c>
      <c r="AD629" s="9"/>
      <c r="AE629" s="9"/>
      <c r="AF629" s="7" t="s">
        <v>13</v>
      </c>
      <c r="AG629" s="9"/>
      <c r="AH629" s="9"/>
      <c r="AJ629" s="8" t="s">
        <v>42</v>
      </c>
      <c r="AK629" s="9"/>
      <c r="AL629" s="9">
        <v>-1</v>
      </c>
      <c r="AM629" s="7" t="s">
        <v>13</v>
      </c>
      <c r="AN629" s="9">
        <v>180</v>
      </c>
      <c r="AO629" s="9">
        <f t="shared" si="71"/>
        <v>-180</v>
      </c>
    </row>
    <row r="630" spans="1:41" x14ac:dyDescent="0.25">
      <c r="A630" s="5" t="s">
        <v>24</v>
      </c>
      <c r="B630" s="6"/>
      <c r="C630" s="6"/>
      <c r="D630" s="7" t="s">
        <v>13</v>
      </c>
      <c r="E630" s="6"/>
      <c r="F630" s="6"/>
      <c r="H630" s="8" t="s">
        <v>192</v>
      </c>
      <c r="I630" s="9"/>
      <c r="J630" s="9">
        <v>-1</v>
      </c>
      <c r="K630" s="7" t="s">
        <v>13</v>
      </c>
      <c r="L630" s="9">
        <v>250</v>
      </c>
      <c r="M630" s="9">
        <f t="shared" si="70"/>
        <v>-250</v>
      </c>
      <c r="O630" s="2" t="s">
        <v>292</v>
      </c>
      <c r="P630" s="1"/>
      <c r="Q630" s="1"/>
      <c r="R630" s="1"/>
      <c r="S630" s="1"/>
      <c r="T630" s="1"/>
      <c r="V630" s="8" t="s">
        <v>13</v>
      </c>
      <c r="W630" s="9"/>
      <c r="X630" s="9"/>
      <c r="Y630" s="7" t="s">
        <v>13</v>
      </c>
      <c r="Z630" s="9"/>
      <c r="AA630" s="9"/>
      <c r="AC630" s="5" t="s">
        <v>24</v>
      </c>
      <c r="AD630" s="6"/>
      <c r="AE630" s="6"/>
      <c r="AF630" s="7" t="s">
        <v>13</v>
      </c>
      <c r="AG630" s="6"/>
      <c r="AH630" s="6"/>
      <c r="AJ630" s="8" t="s">
        <v>192</v>
      </c>
      <c r="AK630" s="9"/>
      <c r="AL630" s="9">
        <v>-1</v>
      </c>
      <c r="AM630" s="7" t="s">
        <v>13</v>
      </c>
      <c r="AN630" s="9">
        <v>250</v>
      </c>
      <c r="AO630" s="9">
        <f t="shared" si="71"/>
        <v>-250</v>
      </c>
    </row>
    <row r="631" spans="1:41" x14ac:dyDescent="0.25">
      <c r="A631" s="8" t="s">
        <v>25</v>
      </c>
      <c r="B631" s="9"/>
      <c r="C631" s="9">
        <v>-2</v>
      </c>
      <c r="D631" s="7" t="s">
        <v>30</v>
      </c>
      <c r="E631" s="10">
        <v>800</v>
      </c>
      <c r="F631" s="9">
        <f>C631*E631</f>
        <v>-1600</v>
      </c>
      <c r="H631" s="8" t="s">
        <v>246</v>
      </c>
      <c r="I631" s="9"/>
      <c r="J631" s="9">
        <v>-1</v>
      </c>
      <c r="K631" s="7" t="s">
        <v>13</v>
      </c>
      <c r="L631" s="9">
        <v>170</v>
      </c>
      <c r="M631" s="9">
        <f t="shared" si="70"/>
        <v>-170</v>
      </c>
      <c r="O631" s="1"/>
      <c r="P631" s="1"/>
      <c r="Q631" s="1"/>
      <c r="R631" s="1"/>
      <c r="S631" s="1"/>
      <c r="T631" s="1"/>
      <c r="V631" s="5" t="s">
        <v>36</v>
      </c>
      <c r="W631" s="6"/>
      <c r="X631" s="6"/>
      <c r="Y631" s="7" t="s">
        <v>13</v>
      </c>
      <c r="Z631" s="6"/>
      <c r="AA631" s="6"/>
      <c r="AC631" s="8" t="s">
        <v>25</v>
      </c>
      <c r="AD631" s="9"/>
      <c r="AE631" s="9">
        <v>-2</v>
      </c>
      <c r="AF631" s="7" t="s">
        <v>30</v>
      </c>
      <c r="AG631" s="10">
        <v>800</v>
      </c>
      <c r="AH631" s="9">
        <f>AE631*AG631</f>
        <v>-1600</v>
      </c>
      <c r="AJ631" s="8" t="s">
        <v>246</v>
      </c>
      <c r="AK631" s="9"/>
      <c r="AL631" s="9">
        <v>-1</v>
      </c>
      <c r="AM631" s="7" t="s">
        <v>13</v>
      </c>
      <c r="AN631" s="9">
        <v>170</v>
      </c>
      <c r="AO631" s="9">
        <f t="shared" si="71"/>
        <v>-170</v>
      </c>
    </row>
    <row r="632" spans="1:41" x14ac:dyDescent="0.25">
      <c r="A632" s="8" t="s">
        <v>26</v>
      </c>
      <c r="B632" s="9">
        <v>-30</v>
      </c>
      <c r="C632" s="9">
        <v>-30</v>
      </c>
      <c r="D632" s="7" t="s">
        <v>21</v>
      </c>
      <c r="E632" s="10">
        <v>7.75</v>
      </c>
      <c r="F632" s="9">
        <f>C632*E632</f>
        <v>-232.5</v>
      </c>
      <c r="H632" s="8" t="s">
        <v>275</v>
      </c>
      <c r="I632" s="9"/>
      <c r="J632" s="9">
        <v>-1</v>
      </c>
      <c r="K632" s="7" t="s">
        <v>13</v>
      </c>
      <c r="L632" s="9">
        <v>1115.5</v>
      </c>
      <c r="M632" s="9">
        <f t="shared" si="70"/>
        <v>-1115.5</v>
      </c>
      <c r="O632" s="2" t="s">
        <v>52</v>
      </c>
      <c r="P632" s="1"/>
      <c r="Q632" s="1"/>
      <c r="R632" s="1"/>
      <c r="S632" s="1"/>
      <c r="T632" s="1"/>
      <c r="V632" s="8" t="s">
        <v>37</v>
      </c>
      <c r="W632" s="9"/>
      <c r="X632" s="9">
        <v>-1</v>
      </c>
      <c r="Y632" s="7" t="s">
        <v>13</v>
      </c>
      <c r="Z632" s="9">
        <v>652.5</v>
      </c>
      <c r="AA632" s="9">
        <f t="shared" ref="AA632:AA641" si="72">X632*Z632</f>
        <v>-652.5</v>
      </c>
      <c r="AC632" s="8" t="s">
        <v>26</v>
      </c>
      <c r="AD632" s="9">
        <v>-30</v>
      </c>
      <c r="AE632" s="9">
        <v>-30</v>
      </c>
      <c r="AF632" s="7" t="s">
        <v>21</v>
      </c>
      <c r="AG632" s="10">
        <v>7.75</v>
      </c>
      <c r="AH632" s="9">
        <f>AE632*AG632</f>
        <v>-232.5</v>
      </c>
      <c r="AJ632" s="8" t="s">
        <v>275</v>
      </c>
      <c r="AK632" s="9"/>
      <c r="AL632" s="9">
        <v>-1</v>
      </c>
      <c r="AM632" s="7" t="s">
        <v>13</v>
      </c>
      <c r="AN632" s="9">
        <v>1231.5</v>
      </c>
      <c r="AO632" s="9">
        <f t="shared" si="71"/>
        <v>-1231.5</v>
      </c>
    </row>
    <row r="633" spans="1:41" x14ac:dyDescent="0.25">
      <c r="A633" s="8" t="s">
        <v>73</v>
      </c>
      <c r="B633" s="9">
        <v>-15</v>
      </c>
      <c r="C633" s="9">
        <v>-15</v>
      </c>
      <c r="D633" s="7" t="s">
        <v>21</v>
      </c>
      <c r="E633" s="10">
        <v>12</v>
      </c>
      <c r="F633" s="9">
        <f>C633*E633</f>
        <v>-180</v>
      </c>
      <c r="H633" s="5" t="s">
        <v>49</v>
      </c>
      <c r="I633" s="6"/>
      <c r="J633" s="6"/>
      <c r="K633" s="7" t="s">
        <v>13</v>
      </c>
      <c r="L633" s="6"/>
      <c r="M633" s="6">
        <f>SUM(M625:M632)</f>
        <v>-3055.5</v>
      </c>
      <c r="O633" s="1"/>
      <c r="P633" s="1"/>
      <c r="Q633" s="1"/>
      <c r="R633" s="1"/>
      <c r="S633" s="1"/>
      <c r="T633" s="1"/>
      <c r="V633" s="8" t="s">
        <v>39</v>
      </c>
      <c r="W633" s="9"/>
      <c r="X633" s="9">
        <v>-1</v>
      </c>
      <c r="Y633" s="7" t="s">
        <v>13</v>
      </c>
      <c r="Z633" s="9">
        <v>142.5</v>
      </c>
      <c r="AA633" s="9">
        <f t="shared" si="72"/>
        <v>-142.5</v>
      </c>
      <c r="AC633" s="8" t="s">
        <v>73</v>
      </c>
      <c r="AD633" s="9">
        <v>-15</v>
      </c>
      <c r="AE633" s="9">
        <v>-15</v>
      </c>
      <c r="AF633" s="7" t="s">
        <v>21</v>
      </c>
      <c r="AG633" s="10">
        <v>12</v>
      </c>
      <c r="AH633" s="9">
        <f>AE633*AG633</f>
        <v>-180</v>
      </c>
      <c r="AJ633" s="8" t="s">
        <v>48</v>
      </c>
      <c r="AK633" s="9"/>
      <c r="AL633" s="9"/>
      <c r="AM633" s="7" t="s">
        <v>13</v>
      </c>
      <c r="AN633" s="9"/>
      <c r="AO633" s="9">
        <v>-500</v>
      </c>
    </row>
    <row r="634" spans="1:41" x14ac:dyDescent="0.25">
      <c r="A634" s="8" t="s">
        <v>27</v>
      </c>
      <c r="B634" s="9"/>
      <c r="C634" s="9">
        <v>-40</v>
      </c>
      <c r="D634" s="7" t="s">
        <v>28</v>
      </c>
      <c r="E634" s="10"/>
      <c r="F634" s="9"/>
      <c r="H634" s="8" t="s">
        <v>50</v>
      </c>
      <c r="I634" s="9"/>
      <c r="J634" s="9"/>
      <c r="K634" s="7" t="s">
        <v>13</v>
      </c>
      <c r="L634" s="9"/>
      <c r="M634" s="9">
        <f>SUM(M622,M633)</f>
        <v>-1549.1</v>
      </c>
      <c r="O634" s="1" t="s">
        <v>69</v>
      </c>
      <c r="P634" s="1"/>
      <c r="Q634" s="1"/>
      <c r="R634" s="1"/>
      <c r="S634" s="1"/>
      <c r="T634" s="1"/>
      <c r="V634" s="8" t="s">
        <v>75</v>
      </c>
      <c r="W634" s="9"/>
      <c r="X634" s="9">
        <v>-1</v>
      </c>
      <c r="Y634" s="7" t="s">
        <v>13</v>
      </c>
      <c r="Z634" s="9">
        <v>166.25</v>
      </c>
      <c r="AA634" s="9">
        <f t="shared" si="72"/>
        <v>-166.25</v>
      </c>
      <c r="AC634" s="8" t="s">
        <v>27</v>
      </c>
      <c r="AD634" s="9"/>
      <c r="AE634" s="9">
        <v>-37</v>
      </c>
      <c r="AF634" s="7" t="s">
        <v>28</v>
      </c>
      <c r="AG634" s="10"/>
      <c r="AH634" s="9"/>
      <c r="AJ634" s="5" t="s">
        <v>49</v>
      </c>
      <c r="AK634" s="6"/>
      <c r="AL634" s="6"/>
      <c r="AM634" s="7" t="s">
        <v>13</v>
      </c>
      <c r="AN634" s="6"/>
      <c r="AO634" s="6">
        <f>SUM(AO625:AO633)</f>
        <v>-3771.5</v>
      </c>
    </row>
    <row r="635" spans="1:41" x14ac:dyDescent="0.25">
      <c r="A635" s="8" t="s">
        <v>29</v>
      </c>
      <c r="B635" s="9"/>
      <c r="C635" s="9"/>
      <c r="D635" s="7" t="s">
        <v>30</v>
      </c>
      <c r="E635" s="9"/>
      <c r="F635" s="9">
        <v>-425</v>
      </c>
      <c r="H635" s="1"/>
      <c r="I635" s="1"/>
      <c r="J635" s="1"/>
      <c r="K635" s="1"/>
      <c r="L635" s="1"/>
      <c r="M635" s="1"/>
      <c r="O635" s="2" t="s">
        <v>1</v>
      </c>
      <c r="P635" s="2" t="s">
        <v>235</v>
      </c>
      <c r="Q635" s="1"/>
      <c r="R635" s="1"/>
      <c r="S635" s="1"/>
      <c r="T635" s="1"/>
      <c r="V635" s="8" t="s">
        <v>76</v>
      </c>
      <c r="W635" s="9"/>
      <c r="X635" s="9">
        <v>-1</v>
      </c>
      <c r="Y635" s="7" t="s">
        <v>13</v>
      </c>
      <c r="Z635" s="9">
        <v>498.75</v>
      </c>
      <c r="AA635" s="9">
        <f t="shared" si="72"/>
        <v>-498.75</v>
      </c>
      <c r="AC635" s="8" t="s">
        <v>29</v>
      </c>
      <c r="AD635" s="9"/>
      <c r="AE635" s="9"/>
      <c r="AF635" s="7" t="s">
        <v>30</v>
      </c>
      <c r="AG635" s="9"/>
      <c r="AH635" s="9">
        <v>-425</v>
      </c>
      <c r="AJ635" s="8" t="s">
        <v>50</v>
      </c>
      <c r="AK635" s="9"/>
      <c r="AL635" s="9"/>
      <c r="AM635" s="7" t="s">
        <v>13</v>
      </c>
      <c r="AN635" s="9"/>
      <c r="AO635" s="9">
        <f>SUM(AO622,AO634)</f>
        <v>-824.09999999999991</v>
      </c>
    </row>
    <row r="636" spans="1:41" x14ac:dyDescent="0.25">
      <c r="A636" s="8" t="s">
        <v>31</v>
      </c>
      <c r="B636" s="9"/>
      <c r="C636" s="9"/>
      <c r="D636" s="7" t="s">
        <v>30</v>
      </c>
      <c r="E636" s="9"/>
      <c r="F636" s="9">
        <v>-75</v>
      </c>
      <c r="H636" s="2" t="s">
        <v>319</v>
      </c>
      <c r="I636" s="1"/>
      <c r="J636" s="1"/>
      <c r="K636" s="1"/>
      <c r="L636" s="1"/>
      <c r="M636" s="1"/>
      <c r="O636" s="2" t="s">
        <v>3</v>
      </c>
      <c r="P636" s="2" t="s">
        <v>4</v>
      </c>
      <c r="Q636" s="1"/>
      <c r="R636" s="1"/>
      <c r="S636" s="1"/>
      <c r="T636" s="1"/>
      <c r="V636" s="8" t="s">
        <v>41</v>
      </c>
      <c r="W636" s="9"/>
      <c r="X636" s="9">
        <v>-1</v>
      </c>
      <c r="Y636" s="7" t="s">
        <v>13</v>
      </c>
      <c r="Z636" s="9">
        <v>165</v>
      </c>
      <c r="AA636" s="9">
        <f t="shared" si="72"/>
        <v>-165</v>
      </c>
      <c r="AC636" s="8" t="s">
        <v>31</v>
      </c>
      <c r="AD636" s="9"/>
      <c r="AE636" s="9"/>
      <c r="AF636" s="7" t="s">
        <v>30</v>
      </c>
      <c r="AG636" s="9"/>
      <c r="AH636" s="9">
        <v>-75</v>
      </c>
      <c r="AJ636" s="1"/>
      <c r="AK636" s="1"/>
      <c r="AL636" s="1"/>
      <c r="AM636" s="1"/>
      <c r="AN636" s="1"/>
      <c r="AO636" s="1"/>
    </row>
    <row r="637" spans="1:41" x14ac:dyDescent="0.25">
      <c r="A637" s="8" t="s">
        <v>74</v>
      </c>
      <c r="B637" s="9"/>
      <c r="C637" s="9">
        <v>-39</v>
      </c>
      <c r="D637" s="7" t="s">
        <v>30</v>
      </c>
      <c r="E637" s="10">
        <v>2.2000000000000002</v>
      </c>
      <c r="F637" s="9">
        <f>C637*E637</f>
        <v>-85.800000000000011</v>
      </c>
      <c r="H637" s="1"/>
      <c r="I637" s="1"/>
      <c r="J637" s="1"/>
      <c r="K637" s="1"/>
      <c r="L637" s="1"/>
      <c r="M637" s="1"/>
      <c r="O637" s="2" t="s">
        <v>5</v>
      </c>
      <c r="P637" s="2" t="s">
        <v>6</v>
      </c>
      <c r="Q637" s="1"/>
      <c r="R637" s="1"/>
      <c r="S637" s="1"/>
      <c r="T637" s="1"/>
      <c r="V637" s="8" t="s">
        <v>42</v>
      </c>
      <c r="W637" s="9"/>
      <c r="X637" s="9">
        <v>-2</v>
      </c>
      <c r="Y637" s="7" t="s">
        <v>13</v>
      </c>
      <c r="Z637" s="9">
        <v>180</v>
      </c>
      <c r="AA637" s="9">
        <f t="shared" si="72"/>
        <v>-360</v>
      </c>
      <c r="AC637" s="8" t="s">
        <v>74</v>
      </c>
      <c r="AD637" s="9"/>
      <c r="AE637" s="9">
        <v>-43</v>
      </c>
      <c r="AF637" s="7" t="s">
        <v>30</v>
      </c>
      <c r="AG637" s="10">
        <v>2.2000000000000002</v>
      </c>
      <c r="AH637" s="9">
        <f>AE637*AG637</f>
        <v>-94.600000000000009</v>
      </c>
      <c r="AJ637" s="2" t="s">
        <v>319</v>
      </c>
      <c r="AK637" s="1"/>
      <c r="AL637" s="1"/>
      <c r="AM637" s="1"/>
      <c r="AN637" s="1"/>
      <c r="AO637" s="1"/>
    </row>
    <row r="638" spans="1:41" x14ac:dyDescent="0.25">
      <c r="A638" s="5" t="s">
        <v>34</v>
      </c>
      <c r="B638" s="6"/>
      <c r="C638" s="6"/>
      <c r="D638" s="7" t="s">
        <v>13</v>
      </c>
      <c r="E638" s="6"/>
      <c r="F638" s="6">
        <f>SUM(F630:F637)</f>
        <v>-2598.3000000000002</v>
      </c>
      <c r="H638" s="2" t="s">
        <v>52</v>
      </c>
      <c r="I638" s="1"/>
      <c r="J638" s="1"/>
      <c r="K638" s="1"/>
      <c r="L638" s="1"/>
      <c r="M638" s="1"/>
      <c r="O638" s="2" t="s">
        <v>7</v>
      </c>
      <c r="P638" s="2" t="s">
        <v>152</v>
      </c>
      <c r="Q638" s="1"/>
      <c r="R638" s="1"/>
      <c r="S638" s="1"/>
      <c r="T638" s="1"/>
      <c r="V638" s="8" t="s">
        <v>290</v>
      </c>
      <c r="W638" s="9"/>
      <c r="X638" s="9">
        <v>-1</v>
      </c>
      <c r="Y638" s="7" t="s">
        <v>13</v>
      </c>
      <c r="Z638" s="9">
        <v>1804</v>
      </c>
      <c r="AA638" s="9">
        <f t="shared" si="72"/>
        <v>-1804</v>
      </c>
      <c r="AC638" s="5" t="s">
        <v>34</v>
      </c>
      <c r="AD638" s="6"/>
      <c r="AE638" s="6"/>
      <c r="AF638" s="7" t="s">
        <v>13</v>
      </c>
      <c r="AG638" s="6"/>
      <c r="AH638" s="6">
        <f>SUM(AH630:AH637)</f>
        <v>-2607.1</v>
      </c>
      <c r="AJ638" s="1"/>
      <c r="AK638" s="1"/>
      <c r="AL638" s="1"/>
      <c r="AM638" s="1"/>
      <c r="AN638" s="1"/>
      <c r="AO638" s="1"/>
    </row>
    <row r="639" spans="1:41" x14ac:dyDescent="0.25">
      <c r="A639" s="5" t="s">
        <v>35</v>
      </c>
      <c r="B639" s="6"/>
      <c r="C639" s="6"/>
      <c r="D639" s="7" t="s">
        <v>13</v>
      </c>
      <c r="E639" s="6"/>
      <c r="F639" s="6">
        <f>SUM(F628,F638)</f>
        <v>11289.7</v>
      </c>
      <c r="H639" s="1"/>
      <c r="I639" s="1"/>
      <c r="J639" s="1"/>
      <c r="K639" s="1"/>
      <c r="L639" s="1"/>
      <c r="M639" s="1"/>
      <c r="O639" s="2" t="s">
        <v>9</v>
      </c>
      <c r="P639" s="2" t="s">
        <v>10</v>
      </c>
      <c r="Q639" s="1"/>
      <c r="R639" s="1"/>
      <c r="S639" s="1"/>
      <c r="T639" s="1"/>
      <c r="V639" s="8" t="s">
        <v>153</v>
      </c>
      <c r="W639" s="9"/>
      <c r="X639" s="9">
        <v>-1</v>
      </c>
      <c r="Y639" s="7" t="s">
        <v>13</v>
      </c>
      <c r="Z639" s="9">
        <v>1225</v>
      </c>
      <c r="AA639" s="9">
        <f t="shared" si="72"/>
        <v>-1225</v>
      </c>
      <c r="AC639" s="5" t="s">
        <v>35</v>
      </c>
      <c r="AD639" s="6"/>
      <c r="AE639" s="6"/>
      <c r="AF639" s="7" t="s">
        <v>13</v>
      </c>
      <c r="AG639" s="6"/>
      <c r="AH639" s="6">
        <f>SUM(AH628,AH638)</f>
        <v>12496.9</v>
      </c>
      <c r="AJ639" s="2" t="s">
        <v>52</v>
      </c>
      <c r="AK639" s="1"/>
      <c r="AL639" s="1"/>
      <c r="AM639" s="1"/>
      <c r="AN639" s="1"/>
      <c r="AO639" s="1"/>
    </row>
    <row r="640" spans="1:41" x14ac:dyDescent="0.25">
      <c r="A640" s="8" t="s">
        <v>13</v>
      </c>
      <c r="B640" s="9"/>
      <c r="C640" s="9"/>
      <c r="D640" s="7" t="s">
        <v>13</v>
      </c>
      <c r="E640" s="9"/>
      <c r="F640" s="9"/>
      <c r="H640" s="1" t="s">
        <v>289</v>
      </c>
      <c r="I640" s="1"/>
      <c r="J640" s="1"/>
      <c r="K640" s="1"/>
      <c r="L640" s="1"/>
      <c r="M640" s="1"/>
      <c r="O640" s="1"/>
      <c r="P640" s="1"/>
      <c r="Q640" s="1"/>
      <c r="R640" s="1"/>
      <c r="S640" s="1"/>
      <c r="T640" s="1"/>
      <c r="V640" s="8" t="s">
        <v>154</v>
      </c>
      <c r="W640" s="9"/>
      <c r="X640" s="9">
        <v>-2</v>
      </c>
      <c r="Y640" s="7" t="s">
        <v>13</v>
      </c>
      <c r="Z640" s="9">
        <v>125</v>
      </c>
      <c r="AA640" s="9">
        <f t="shared" si="72"/>
        <v>-250</v>
      </c>
      <c r="AC640" s="8" t="s">
        <v>13</v>
      </c>
      <c r="AD640" s="9"/>
      <c r="AE640" s="9"/>
      <c r="AF640" s="7" t="s">
        <v>13</v>
      </c>
      <c r="AG640" s="9"/>
      <c r="AH640" s="9"/>
      <c r="AJ640" s="1"/>
      <c r="AK640" s="1"/>
      <c r="AL640" s="1"/>
      <c r="AM640" s="1"/>
      <c r="AN640" s="1"/>
      <c r="AO640" s="1"/>
    </row>
    <row r="641" spans="1:41" x14ac:dyDescent="0.25">
      <c r="A641" s="5" t="s">
        <v>36</v>
      </c>
      <c r="B641" s="6"/>
      <c r="C641" s="6"/>
      <c r="D641" s="7" t="s">
        <v>13</v>
      </c>
      <c r="E641" s="6"/>
      <c r="F641" s="6"/>
      <c r="H641" s="2" t="s">
        <v>1</v>
      </c>
      <c r="I641" s="2" t="s">
        <v>235</v>
      </c>
      <c r="J641" s="1"/>
      <c r="K641" s="1"/>
      <c r="L641" s="1"/>
      <c r="M641" s="1"/>
      <c r="O641" s="3" t="s">
        <v>11</v>
      </c>
      <c r="P641" s="4" t="s">
        <v>12</v>
      </c>
      <c r="Q641" s="4" t="s">
        <v>15</v>
      </c>
      <c r="R641" s="4" t="s">
        <v>13</v>
      </c>
      <c r="S641" s="4" t="s">
        <v>16</v>
      </c>
      <c r="T641" s="4" t="s">
        <v>17</v>
      </c>
      <c r="V641" s="8" t="s">
        <v>155</v>
      </c>
      <c r="W641" s="9"/>
      <c r="X641" s="9">
        <v>-70</v>
      </c>
      <c r="Y641" s="7" t="s">
        <v>13</v>
      </c>
      <c r="Z641" s="9">
        <v>5</v>
      </c>
      <c r="AA641" s="9">
        <f t="shared" si="72"/>
        <v>-350</v>
      </c>
      <c r="AC641" s="5" t="s">
        <v>36</v>
      </c>
      <c r="AD641" s="6"/>
      <c r="AE641" s="6"/>
      <c r="AF641" s="7" t="s">
        <v>13</v>
      </c>
      <c r="AG641" s="6"/>
      <c r="AH641" s="6"/>
      <c r="AJ641" s="1" t="s">
        <v>289</v>
      </c>
      <c r="AK641" s="1"/>
      <c r="AL641" s="1"/>
      <c r="AM641" s="1"/>
      <c r="AN641" s="1"/>
      <c r="AO641" s="1"/>
    </row>
    <row r="642" spans="1:41" x14ac:dyDescent="0.25">
      <c r="A642" s="8" t="s">
        <v>37</v>
      </c>
      <c r="B642" s="9"/>
      <c r="C642" s="9">
        <v>-1</v>
      </c>
      <c r="D642" s="7" t="s">
        <v>13</v>
      </c>
      <c r="E642" s="9">
        <v>652.5</v>
      </c>
      <c r="F642" s="9">
        <f t="shared" ref="F642:F650" si="73">C642*E642</f>
        <v>-652.5</v>
      </c>
      <c r="H642" s="2" t="s">
        <v>3</v>
      </c>
      <c r="I642" s="2" t="s">
        <v>4</v>
      </c>
      <c r="J642" s="1"/>
      <c r="K642" s="1"/>
      <c r="L642" s="1"/>
      <c r="M642" s="1"/>
      <c r="O642" s="5" t="s">
        <v>18</v>
      </c>
      <c r="P642" s="6"/>
      <c r="Q642" s="6"/>
      <c r="R642" s="7" t="s">
        <v>13</v>
      </c>
      <c r="S642" s="6"/>
      <c r="T642" s="6"/>
      <c r="V642" s="8" t="s">
        <v>48</v>
      </c>
      <c r="W642" s="9"/>
      <c r="X642" s="9"/>
      <c r="Y642" s="7" t="s">
        <v>13</v>
      </c>
      <c r="Z642" s="9"/>
      <c r="AA642" s="9">
        <v>-500</v>
      </c>
      <c r="AC642" s="8" t="s">
        <v>37</v>
      </c>
      <c r="AD642" s="9"/>
      <c r="AE642" s="9">
        <v>-1</v>
      </c>
      <c r="AF642" s="7" t="s">
        <v>13</v>
      </c>
      <c r="AG642" s="9">
        <v>725</v>
      </c>
      <c r="AH642" s="9">
        <f t="shared" ref="AH642:AH650" si="74">AE642*AG642</f>
        <v>-725</v>
      </c>
      <c r="AJ642" s="2" t="s">
        <v>1</v>
      </c>
      <c r="AK642" s="2" t="s">
        <v>235</v>
      </c>
      <c r="AL642" s="1"/>
      <c r="AM642" s="1"/>
      <c r="AN642" s="1"/>
      <c r="AO642" s="1"/>
    </row>
    <row r="643" spans="1:41" x14ac:dyDescent="0.25">
      <c r="A643" s="8" t="s">
        <v>38</v>
      </c>
      <c r="B643" s="9"/>
      <c r="C643" s="9">
        <v>-40</v>
      </c>
      <c r="D643" s="7" t="s">
        <v>13</v>
      </c>
      <c r="E643" s="9">
        <v>19.8</v>
      </c>
      <c r="F643" s="9">
        <f t="shared" si="73"/>
        <v>-792</v>
      </c>
      <c r="H643" s="2" t="s">
        <v>5</v>
      </c>
      <c r="I643" s="2" t="s">
        <v>6</v>
      </c>
      <c r="J643" s="1"/>
      <c r="K643" s="1"/>
      <c r="L643" s="1"/>
      <c r="M643" s="1"/>
      <c r="O643" s="8" t="s">
        <v>70</v>
      </c>
      <c r="P643" s="9">
        <v>12500</v>
      </c>
      <c r="Q643" s="9">
        <v>12500</v>
      </c>
      <c r="R643" s="7" t="s">
        <v>71</v>
      </c>
      <c r="S643" s="10"/>
      <c r="T643" s="9"/>
      <c r="V643" s="5" t="s">
        <v>291</v>
      </c>
      <c r="W643" s="6"/>
      <c r="X643" s="6"/>
      <c r="Y643" s="7" t="s">
        <v>13</v>
      </c>
      <c r="Z643" s="6"/>
      <c r="AA643" s="6">
        <f>SUM(AA632:AA642)</f>
        <v>-6114</v>
      </c>
      <c r="AC643" s="8" t="s">
        <v>38</v>
      </c>
      <c r="AD643" s="9"/>
      <c r="AE643" s="9">
        <v>-37</v>
      </c>
      <c r="AF643" s="7" t="s">
        <v>13</v>
      </c>
      <c r="AG643" s="9">
        <v>22</v>
      </c>
      <c r="AH643" s="9">
        <f t="shared" si="74"/>
        <v>-814</v>
      </c>
      <c r="AJ643" s="2" t="s">
        <v>3</v>
      </c>
      <c r="AK643" s="2" t="s">
        <v>4</v>
      </c>
      <c r="AL643" s="1"/>
      <c r="AM643" s="1"/>
      <c r="AN643" s="1"/>
      <c r="AO643" s="1"/>
    </row>
    <row r="644" spans="1:41" x14ac:dyDescent="0.25">
      <c r="A644" s="8" t="s">
        <v>75</v>
      </c>
      <c r="B644" s="9"/>
      <c r="C644" s="9">
        <v>-1</v>
      </c>
      <c r="D644" s="7" t="s">
        <v>13</v>
      </c>
      <c r="E644" s="9">
        <v>166.25</v>
      </c>
      <c r="F644" s="9">
        <f t="shared" si="73"/>
        <v>-166.25</v>
      </c>
      <c r="H644" s="2" t="s">
        <v>7</v>
      </c>
      <c r="I644" s="2" t="s">
        <v>8</v>
      </c>
      <c r="J644" s="1"/>
      <c r="K644" s="1"/>
      <c r="L644" s="1"/>
      <c r="M644" s="1"/>
      <c r="O644" s="8" t="s">
        <v>72</v>
      </c>
      <c r="P644" s="9">
        <v>11925</v>
      </c>
      <c r="Q644" s="9">
        <v>11925</v>
      </c>
      <c r="R644" s="7" t="s">
        <v>71</v>
      </c>
      <c r="S644" s="10">
        <v>1.28</v>
      </c>
      <c r="T644" s="9">
        <f>Q644*S644</f>
        <v>15264</v>
      </c>
      <c r="V644" s="8" t="s">
        <v>50</v>
      </c>
      <c r="W644" s="9"/>
      <c r="X644" s="9"/>
      <c r="Y644" s="7" t="s">
        <v>13</v>
      </c>
      <c r="Z644" s="9"/>
      <c r="AA644" s="9">
        <f>SUM(AA629,AA643)</f>
        <v>-178.80000000000018</v>
      </c>
      <c r="AC644" s="8" t="s">
        <v>75</v>
      </c>
      <c r="AD644" s="9"/>
      <c r="AE644" s="9">
        <v>-1</v>
      </c>
      <c r="AF644" s="7" t="s">
        <v>13</v>
      </c>
      <c r="AG644" s="9">
        <v>175</v>
      </c>
      <c r="AH644" s="9">
        <f t="shared" si="74"/>
        <v>-175</v>
      </c>
      <c r="AJ644" s="2" t="s">
        <v>5</v>
      </c>
      <c r="AK644" s="2" t="s">
        <v>6</v>
      </c>
      <c r="AL644" s="1"/>
      <c r="AM644" s="1"/>
      <c r="AN644" s="1"/>
      <c r="AO644" s="1"/>
    </row>
    <row r="645" spans="1:41" x14ac:dyDescent="0.25">
      <c r="A645" s="8" t="s">
        <v>76</v>
      </c>
      <c r="B645" s="9"/>
      <c r="C645" s="9">
        <v>-1</v>
      </c>
      <c r="D645" s="7" t="s">
        <v>13</v>
      </c>
      <c r="E645" s="9">
        <v>498.75</v>
      </c>
      <c r="F645" s="9">
        <f t="shared" si="73"/>
        <v>-498.75</v>
      </c>
      <c r="H645" s="2" t="s">
        <v>9</v>
      </c>
      <c r="I645" s="2" t="s">
        <v>133</v>
      </c>
      <c r="J645" s="1"/>
      <c r="K645" s="1"/>
      <c r="L645" s="1"/>
      <c r="M645" s="1"/>
      <c r="O645" s="5" t="s">
        <v>23</v>
      </c>
      <c r="P645" s="6"/>
      <c r="Q645" s="6"/>
      <c r="R645" s="7" t="s">
        <v>13</v>
      </c>
      <c r="S645" s="6"/>
      <c r="T645" s="6">
        <f>SUM(T643:T644)</f>
        <v>15264</v>
      </c>
      <c r="V645" s="1"/>
      <c r="W645" s="1"/>
      <c r="X645" s="1"/>
      <c r="Y645" s="1"/>
      <c r="Z645" s="1"/>
      <c r="AA645" s="1"/>
      <c r="AC645" s="8" t="s">
        <v>76</v>
      </c>
      <c r="AD645" s="9"/>
      <c r="AE645" s="9">
        <v>-1</v>
      </c>
      <c r="AF645" s="7" t="s">
        <v>13</v>
      </c>
      <c r="AG645" s="9">
        <v>525</v>
      </c>
      <c r="AH645" s="9">
        <f t="shared" si="74"/>
        <v>-525</v>
      </c>
      <c r="AJ645" s="2" t="s">
        <v>7</v>
      </c>
      <c r="AK645" s="2" t="s">
        <v>187</v>
      </c>
      <c r="AL645" s="1"/>
      <c r="AM645" s="1"/>
      <c r="AN645" s="1"/>
      <c r="AO645" s="1"/>
    </row>
    <row r="646" spans="1:41" x14ac:dyDescent="0.25">
      <c r="A646" s="8" t="s">
        <v>41</v>
      </c>
      <c r="B646" s="9"/>
      <c r="C646" s="9">
        <v>-1</v>
      </c>
      <c r="D646" s="7" t="s">
        <v>13</v>
      </c>
      <c r="E646" s="9">
        <v>165</v>
      </c>
      <c r="F646" s="9">
        <f t="shared" si="73"/>
        <v>-165</v>
      </c>
      <c r="H646" s="1"/>
      <c r="I646" s="1"/>
      <c r="J646" s="1"/>
      <c r="K646" s="1"/>
      <c r="L646" s="1"/>
      <c r="M646" s="1"/>
      <c r="O646" s="8" t="s">
        <v>13</v>
      </c>
      <c r="P646" s="9"/>
      <c r="Q646" s="9"/>
      <c r="R646" s="7" t="s">
        <v>13</v>
      </c>
      <c r="S646" s="9"/>
      <c r="T646" s="9"/>
      <c r="V646" s="1"/>
      <c r="W646" s="1"/>
      <c r="X646" s="1"/>
      <c r="Y646" s="1"/>
      <c r="Z646" s="1"/>
      <c r="AA646" s="1"/>
      <c r="AC646" s="8" t="s">
        <v>41</v>
      </c>
      <c r="AD646" s="9"/>
      <c r="AE646" s="9">
        <v>-1</v>
      </c>
      <c r="AF646" s="7" t="s">
        <v>13</v>
      </c>
      <c r="AG646" s="9">
        <v>165</v>
      </c>
      <c r="AH646" s="9">
        <f t="shared" si="74"/>
        <v>-165</v>
      </c>
      <c r="AJ646" s="2" t="s">
        <v>9</v>
      </c>
      <c r="AK646" s="2" t="s">
        <v>133</v>
      </c>
      <c r="AL646" s="1"/>
      <c r="AM646" s="1"/>
      <c r="AN646" s="1"/>
      <c r="AO646" s="1"/>
    </row>
    <row r="647" spans="1:41" x14ac:dyDescent="0.25">
      <c r="A647" s="8" t="s">
        <v>42</v>
      </c>
      <c r="B647" s="9"/>
      <c r="C647" s="9">
        <v>-2</v>
      </c>
      <c r="D647" s="7" t="s">
        <v>13</v>
      </c>
      <c r="E647" s="9">
        <v>180</v>
      </c>
      <c r="F647" s="9">
        <f t="shared" si="73"/>
        <v>-360</v>
      </c>
      <c r="H647" s="3" t="s">
        <v>11</v>
      </c>
      <c r="I647" s="4" t="s">
        <v>12</v>
      </c>
      <c r="J647" s="4" t="s">
        <v>15</v>
      </c>
      <c r="K647" s="4" t="s">
        <v>13</v>
      </c>
      <c r="L647" s="4" t="s">
        <v>16</v>
      </c>
      <c r="M647" s="4" t="s">
        <v>17</v>
      </c>
      <c r="O647" s="5" t="s">
        <v>24</v>
      </c>
      <c r="P647" s="6"/>
      <c r="Q647" s="6"/>
      <c r="R647" s="7" t="s">
        <v>13</v>
      </c>
      <c r="S647" s="6"/>
      <c r="T647" s="6"/>
      <c r="V647" s="1"/>
      <c r="W647" s="1"/>
      <c r="X647" s="1"/>
      <c r="Y647" s="1"/>
      <c r="Z647" s="1"/>
      <c r="AA647" s="1"/>
      <c r="AC647" s="8" t="s">
        <v>42</v>
      </c>
      <c r="AD647" s="9"/>
      <c r="AE647" s="9">
        <v>-2</v>
      </c>
      <c r="AF647" s="7" t="s">
        <v>13</v>
      </c>
      <c r="AG647" s="9">
        <v>180</v>
      </c>
      <c r="AH647" s="9">
        <f t="shared" si="74"/>
        <v>-360</v>
      </c>
      <c r="AJ647" s="1"/>
      <c r="AK647" s="1"/>
      <c r="AL647" s="1"/>
      <c r="AM647" s="1"/>
      <c r="AN647" s="1"/>
      <c r="AO647" s="1"/>
    </row>
    <row r="648" spans="1:41" x14ac:dyDescent="0.25">
      <c r="A648" s="8" t="s">
        <v>77</v>
      </c>
      <c r="B648" s="9"/>
      <c r="C648" s="9">
        <v>-1</v>
      </c>
      <c r="D648" s="7" t="s">
        <v>13</v>
      </c>
      <c r="E648" s="9">
        <v>1208.33</v>
      </c>
      <c r="F648" s="9">
        <f t="shared" si="73"/>
        <v>-1208.33</v>
      </c>
      <c r="H648" s="5" t="s">
        <v>18</v>
      </c>
      <c r="I648" s="6"/>
      <c r="J648" s="6"/>
      <c r="K648" s="7" t="s">
        <v>13</v>
      </c>
      <c r="L648" s="6"/>
      <c r="M648" s="6"/>
      <c r="O648" s="8" t="s">
        <v>25</v>
      </c>
      <c r="P648" s="9"/>
      <c r="Q648" s="9">
        <v>-2</v>
      </c>
      <c r="R648" s="7" t="s">
        <v>30</v>
      </c>
      <c r="S648" s="10">
        <v>800</v>
      </c>
      <c r="T648" s="9">
        <f>Q648*S648</f>
        <v>-1600</v>
      </c>
      <c r="V648" s="2" t="s">
        <v>52</v>
      </c>
      <c r="W648" s="1"/>
      <c r="X648" s="1"/>
      <c r="Y648" s="1"/>
      <c r="Z648" s="1"/>
      <c r="AA648" s="1"/>
      <c r="AC648" s="8" t="s">
        <v>77</v>
      </c>
      <c r="AD648" s="9"/>
      <c r="AE648" s="9">
        <v>-1</v>
      </c>
      <c r="AF648" s="7" t="s">
        <v>13</v>
      </c>
      <c r="AG648" s="9">
        <v>1270.83</v>
      </c>
      <c r="AH648" s="9">
        <f t="shared" si="74"/>
        <v>-1270.83</v>
      </c>
      <c r="AJ648" s="3" t="s">
        <v>11</v>
      </c>
      <c r="AK648" s="4" t="s">
        <v>12</v>
      </c>
      <c r="AL648" s="4" t="s">
        <v>15</v>
      </c>
      <c r="AM648" s="4" t="s">
        <v>13</v>
      </c>
      <c r="AN648" s="4" t="s">
        <v>16</v>
      </c>
      <c r="AO648" s="4" t="s">
        <v>17</v>
      </c>
    </row>
    <row r="649" spans="1:41" x14ac:dyDescent="0.25">
      <c r="A649" s="8" t="s">
        <v>78</v>
      </c>
      <c r="B649" s="9"/>
      <c r="C649" s="9">
        <v>-1</v>
      </c>
      <c r="D649" s="7" t="s">
        <v>13</v>
      </c>
      <c r="E649" s="9">
        <v>775</v>
      </c>
      <c r="F649" s="9">
        <f t="shared" si="73"/>
        <v>-775</v>
      </c>
      <c r="H649" s="8" t="s">
        <v>236</v>
      </c>
      <c r="I649" s="9">
        <v>10625</v>
      </c>
      <c r="J649" s="9">
        <v>10625</v>
      </c>
      <c r="K649" s="7" t="s">
        <v>237</v>
      </c>
      <c r="L649" s="10"/>
      <c r="M649" s="9"/>
      <c r="O649" s="8" t="s">
        <v>26</v>
      </c>
      <c r="P649" s="9">
        <v>-30</v>
      </c>
      <c r="Q649" s="9">
        <v>-30</v>
      </c>
      <c r="R649" s="7" t="s">
        <v>21</v>
      </c>
      <c r="S649" s="10">
        <v>7.75</v>
      </c>
      <c r="T649" s="9">
        <f>Q649*S649</f>
        <v>-232.5</v>
      </c>
      <c r="V649" s="1"/>
      <c r="W649" s="1"/>
      <c r="X649" s="1"/>
      <c r="Y649" s="1"/>
      <c r="Z649" s="1"/>
      <c r="AA649" s="1"/>
      <c r="AC649" s="8" t="s">
        <v>78</v>
      </c>
      <c r="AD649" s="9"/>
      <c r="AE649" s="9">
        <v>-1</v>
      </c>
      <c r="AF649" s="7" t="s">
        <v>13</v>
      </c>
      <c r="AG649" s="9">
        <v>812.5</v>
      </c>
      <c r="AH649" s="9">
        <f t="shared" si="74"/>
        <v>-812.5</v>
      </c>
      <c r="AJ649" s="5" t="s">
        <v>18</v>
      </c>
      <c r="AK649" s="6"/>
      <c r="AL649" s="6"/>
      <c r="AM649" s="7" t="s">
        <v>13</v>
      </c>
      <c r="AN649" s="6"/>
      <c r="AO649" s="6"/>
    </row>
    <row r="650" spans="1:41" x14ac:dyDescent="0.25">
      <c r="A650" s="8" t="s">
        <v>79</v>
      </c>
      <c r="B650" s="9"/>
      <c r="C650" s="9">
        <v>-1</v>
      </c>
      <c r="D650" s="7" t="s">
        <v>13</v>
      </c>
      <c r="E650" s="9">
        <v>1600</v>
      </c>
      <c r="F650" s="9">
        <f t="shared" si="73"/>
        <v>-1600</v>
      </c>
      <c r="H650" s="8" t="s">
        <v>72</v>
      </c>
      <c r="I650" s="9">
        <v>10100</v>
      </c>
      <c r="J650" s="9">
        <v>10100</v>
      </c>
      <c r="K650" s="7" t="s">
        <v>237</v>
      </c>
      <c r="L650" s="10">
        <v>1.02</v>
      </c>
      <c r="M650" s="9">
        <f>J650*L650</f>
        <v>10302</v>
      </c>
      <c r="O650" s="8" t="s">
        <v>73</v>
      </c>
      <c r="P650" s="9">
        <v>-15</v>
      </c>
      <c r="Q650" s="9">
        <v>-15</v>
      </c>
      <c r="R650" s="7" t="s">
        <v>21</v>
      </c>
      <c r="S650" s="10">
        <v>12</v>
      </c>
      <c r="T650" s="9">
        <f>Q650*S650</f>
        <v>-180</v>
      </c>
      <c r="V650" s="1" t="s">
        <v>293</v>
      </c>
      <c r="W650" s="1"/>
      <c r="X650" s="1"/>
      <c r="Y650" s="1"/>
      <c r="Z650" s="1"/>
      <c r="AA650" s="1"/>
      <c r="AC650" s="8" t="s">
        <v>79</v>
      </c>
      <c r="AD650" s="9"/>
      <c r="AE650" s="9">
        <v>-1</v>
      </c>
      <c r="AF650" s="7" t="s">
        <v>13</v>
      </c>
      <c r="AG650" s="9">
        <v>1692.5</v>
      </c>
      <c r="AH650" s="9">
        <f t="shared" si="74"/>
        <v>-1692.5</v>
      </c>
      <c r="AJ650" s="8" t="s">
        <v>236</v>
      </c>
      <c r="AK650" s="9">
        <v>11575</v>
      </c>
      <c r="AL650" s="9">
        <v>11575</v>
      </c>
      <c r="AM650" s="7" t="s">
        <v>237</v>
      </c>
      <c r="AN650" s="10"/>
      <c r="AO650" s="9"/>
    </row>
    <row r="651" spans="1:41" x14ac:dyDescent="0.25">
      <c r="A651" s="8" t="s">
        <v>48</v>
      </c>
      <c r="B651" s="9"/>
      <c r="C651" s="9"/>
      <c r="D651" s="7" t="s">
        <v>13</v>
      </c>
      <c r="E651" s="9"/>
      <c r="F651" s="9">
        <v>-500</v>
      </c>
      <c r="H651" s="5" t="s">
        <v>23</v>
      </c>
      <c r="I651" s="6"/>
      <c r="J651" s="6"/>
      <c r="K651" s="7" t="s">
        <v>13</v>
      </c>
      <c r="L651" s="6"/>
      <c r="M651" s="6">
        <f>SUM(M649:M650)</f>
        <v>10302</v>
      </c>
      <c r="O651" s="8" t="s">
        <v>27</v>
      </c>
      <c r="P651" s="9"/>
      <c r="Q651" s="9">
        <v>-44</v>
      </c>
      <c r="R651" s="7" t="s">
        <v>28</v>
      </c>
      <c r="S651" s="10"/>
      <c r="T651" s="9"/>
      <c r="V651" s="2" t="s">
        <v>1</v>
      </c>
      <c r="W651" s="2" t="s">
        <v>235</v>
      </c>
      <c r="X651" s="1"/>
      <c r="Y651" s="1"/>
      <c r="Z651" s="1"/>
      <c r="AA651" s="1"/>
      <c r="AC651" s="8" t="s">
        <v>48</v>
      </c>
      <c r="AD651" s="9"/>
      <c r="AE651" s="9"/>
      <c r="AF651" s="7" t="s">
        <v>13</v>
      </c>
      <c r="AG651" s="9"/>
      <c r="AH651" s="9">
        <v>-500</v>
      </c>
      <c r="AJ651" s="8" t="s">
        <v>72</v>
      </c>
      <c r="AK651" s="9">
        <v>11000</v>
      </c>
      <c r="AL651" s="9">
        <v>11000</v>
      </c>
      <c r="AM651" s="7" t="s">
        <v>237</v>
      </c>
      <c r="AN651" s="10">
        <v>1.02</v>
      </c>
      <c r="AO651" s="9">
        <f>AL651*AN651</f>
        <v>11220</v>
      </c>
    </row>
    <row r="652" spans="1:41" x14ac:dyDescent="0.25">
      <c r="A652" s="5" t="s">
        <v>49</v>
      </c>
      <c r="B652" s="6"/>
      <c r="C652" s="6"/>
      <c r="D652" s="7" t="s">
        <v>13</v>
      </c>
      <c r="E652" s="6"/>
      <c r="F652" s="6">
        <f>SUM(F642:F651)</f>
        <v>-6717.83</v>
      </c>
      <c r="H652" s="8" t="s">
        <v>13</v>
      </c>
      <c r="I652" s="9"/>
      <c r="J652" s="9"/>
      <c r="K652" s="7" t="s">
        <v>13</v>
      </c>
      <c r="L652" s="9"/>
      <c r="M652" s="9"/>
      <c r="O652" s="8" t="s">
        <v>29</v>
      </c>
      <c r="P652" s="9"/>
      <c r="Q652" s="9"/>
      <c r="R652" s="7" t="s">
        <v>30</v>
      </c>
      <c r="S652" s="9"/>
      <c r="T652" s="9">
        <v>-425</v>
      </c>
      <c r="V652" s="2" t="s">
        <v>3</v>
      </c>
      <c r="W652" s="2" t="s">
        <v>4</v>
      </c>
      <c r="X652" s="1"/>
      <c r="Y652" s="1"/>
      <c r="Z652" s="1"/>
      <c r="AA652" s="1"/>
      <c r="AC652" s="5" t="s">
        <v>49</v>
      </c>
      <c r="AD652" s="6"/>
      <c r="AE652" s="6"/>
      <c r="AF652" s="7" t="s">
        <v>13</v>
      </c>
      <c r="AG652" s="6"/>
      <c r="AH652" s="6">
        <f>SUM(AH642:AH651)</f>
        <v>-7039.83</v>
      </c>
      <c r="AJ652" s="5" t="s">
        <v>23</v>
      </c>
      <c r="AK652" s="6"/>
      <c r="AL652" s="6"/>
      <c r="AM652" s="7" t="s">
        <v>13</v>
      </c>
      <c r="AN652" s="6"/>
      <c r="AO652" s="6">
        <f>SUM(AO650:AO651)</f>
        <v>11220</v>
      </c>
    </row>
    <row r="653" spans="1:41" x14ac:dyDescent="0.25">
      <c r="A653" s="8" t="s">
        <v>50</v>
      </c>
      <c r="B653" s="9"/>
      <c r="C653" s="9"/>
      <c r="D653" s="7" t="s">
        <v>13</v>
      </c>
      <c r="E653" s="9"/>
      <c r="F653" s="9">
        <f>SUM(F639,F652)</f>
        <v>4571.8700000000008</v>
      </c>
      <c r="H653" s="5" t="s">
        <v>24</v>
      </c>
      <c r="I653" s="6"/>
      <c r="J653" s="6"/>
      <c r="K653" s="7" t="s">
        <v>13</v>
      </c>
      <c r="L653" s="6"/>
      <c r="M653" s="6"/>
      <c r="O653" s="8" t="s">
        <v>31</v>
      </c>
      <c r="P653" s="9"/>
      <c r="Q653" s="9"/>
      <c r="R653" s="7" t="s">
        <v>30</v>
      </c>
      <c r="S653" s="9"/>
      <c r="T653" s="9">
        <v>-75</v>
      </c>
      <c r="V653" s="2" t="s">
        <v>5</v>
      </c>
      <c r="W653" s="2" t="s">
        <v>6</v>
      </c>
      <c r="X653" s="1"/>
      <c r="Y653" s="1"/>
      <c r="Z653" s="1"/>
      <c r="AA653" s="1"/>
      <c r="AC653" s="8" t="s">
        <v>50</v>
      </c>
      <c r="AD653" s="9"/>
      <c r="AE653" s="9"/>
      <c r="AF653" s="7" t="s">
        <v>13</v>
      </c>
      <c r="AG653" s="9"/>
      <c r="AH653" s="9">
        <f>SUM(AH639,AH652)</f>
        <v>5457.07</v>
      </c>
      <c r="AJ653" s="8" t="s">
        <v>13</v>
      </c>
      <c r="AK653" s="9"/>
      <c r="AL653" s="9"/>
      <c r="AM653" s="7" t="s">
        <v>13</v>
      </c>
      <c r="AN653" s="9"/>
      <c r="AO653" s="9"/>
    </row>
    <row r="654" spans="1:41" x14ac:dyDescent="0.25">
      <c r="A654" s="1"/>
      <c r="B654" s="1"/>
      <c r="C654" s="1"/>
      <c r="D654" s="1"/>
      <c r="E654" s="1"/>
      <c r="F654" s="1"/>
      <c r="H654" s="8" t="s">
        <v>25</v>
      </c>
      <c r="I654" s="9"/>
      <c r="J654" s="9">
        <v>-2</v>
      </c>
      <c r="K654" s="7" t="s">
        <v>30</v>
      </c>
      <c r="L654" s="10">
        <v>800</v>
      </c>
      <c r="M654" s="9">
        <f>J654*L654</f>
        <v>-1600</v>
      </c>
      <c r="O654" s="8" t="s">
        <v>74</v>
      </c>
      <c r="P654" s="9"/>
      <c r="Q654" s="9">
        <v>-44</v>
      </c>
      <c r="R654" s="7" t="s">
        <v>30</v>
      </c>
      <c r="S654" s="10">
        <v>2.2000000000000002</v>
      </c>
      <c r="T654" s="9">
        <f>Q654*S654</f>
        <v>-96.800000000000011</v>
      </c>
      <c r="V654" s="2" t="s">
        <v>7</v>
      </c>
      <c r="W654" s="2" t="s">
        <v>152</v>
      </c>
      <c r="X654" s="1"/>
      <c r="Y654" s="1"/>
      <c r="Z654" s="1"/>
      <c r="AA654" s="1"/>
      <c r="AC654" s="1"/>
      <c r="AD654" s="1"/>
      <c r="AE654" s="1"/>
      <c r="AF654" s="1"/>
      <c r="AG654" s="1"/>
      <c r="AH654" s="1"/>
      <c r="AJ654" s="5" t="s">
        <v>24</v>
      </c>
      <c r="AK654" s="6"/>
      <c r="AL654" s="6"/>
      <c r="AM654" s="7" t="s">
        <v>13</v>
      </c>
      <c r="AN654" s="6"/>
      <c r="AO654" s="6"/>
    </row>
    <row r="655" spans="1:41" x14ac:dyDescent="0.25">
      <c r="A655" s="2" t="s">
        <v>80</v>
      </c>
      <c r="B655" s="1"/>
      <c r="C655" s="1"/>
      <c r="D655" s="1"/>
      <c r="E655" s="1"/>
      <c r="F655" s="1"/>
      <c r="H655" s="8" t="s">
        <v>26</v>
      </c>
      <c r="I655" s="9">
        <v>-173</v>
      </c>
      <c r="J655" s="9">
        <v>-173</v>
      </c>
      <c r="K655" s="7" t="s">
        <v>21</v>
      </c>
      <c r="L655" s="10">
        <v>7.75</v>
      </c>
      <c r="M655" s="9">
        <f>J655*L655</f>
        <v>-1340.75</v>
      </c>
      <c r="O655" s="5" t="s">
        <v>34</v>
      </c>
      <c r="P655" s="6"/>
      <c r="Q655" s="6"/>
      <c r="R655" s="7" t="s">
        <v>13</v>
      </c>
      <c r="S655" s="6"/>
      <c r="T655" s="6">
        <f>SUM(T647:T654)</f>
        <v>-2609.3000000000002</v>
      </c>
      <c r="V655" s="2" t="s">
        <v>9</v>
      </c>
      <c r="W655" s="2" t="s">
        <v>133</v>
      </c>
      <c r="X655" s="1"/>
      <c r="Y655" s="1"/>
      <c r="Z655" s="1"/>
      <c r="AA655" s="1"/>
      <c r="AC655" s="2" t="s">
        <v>80</v>
      </c>
      <c r="AD655" s="1"/>
      <c r="AE655" s="1"/>
      <c r="AF655" s="1"/>
      <c r="AG655" s="1"/>
      <c r="AH655" s="1"/>
      <c r="AJ655" s="8" t="s">
        <v>25</v>
      </c>
      <c r="AK655" s="9"/>
      <c r="AL655" s="9">
        <v>-2</v>
      </c>
      <c r="AM655" s="7" t="s">
        <v>30</v>
      </c>
      <c r="AN655" s="10">
        <v>800</v>
      </c>
      <c r="AO655" s="9">
        <f>AL655*AN655</f>
        <v>-1600</v>
      </c>
    </row>
    <row r="656" spans="1:41" x14ac:dyDescent="0.25">
      <c r="A656" s="2" t="s">
        <v>81</v>
      </c>
      <c r="B656" s="1"/>
      <c r="C656" s="1"/>
      <c r="D656" s="1"/>
      <c r="E656" s="1"/>
      <c r="F656" s="1"/>
      <c r="H656" s="8" t="s">
        <v>73</v>
      </c>
      <c r="I656" s="9">
        <v>-36</v>
      </c>
      <c r="J656" s="9">
        <v>-36</v>
      </c>
      <c r="K656" s="7" t="s">
        <v>21</v>
      </c>
      <c r="L656" s="10">
        <v>12</v>
      </c>
      <c r="M656" s="9">
        <f>J656*L656</f>
        <v>-432</v>
      </c>
      <c r="O656" s="5" t="s">
        <v>35</v>
      </c>
      <c r="P656" s="6"/>
      <c r="Q656" s="6"/>
      <c r="R656" s="7" t="s">
        <v>13</v>
      </c>
      <c r="S656" s="6"/>
      <c r="T656" s="6">
        <f>SUM(T645,T655)</f>
        <v>12654.7</v>
      </c>
      <c r="V656" s="1"/>
      <c r="W656" s="1"/>
      <c r="X656" s="1"/>
      <c r="Y656" s="1"/>
      <c r="Z656" s="1"/>
      <c r="AA656" s="1"/>
      <c r="AC656" s="2" t="s">
        <v>81</v>
      </c>
      <c r="AD656" s="1"/>
      <c r="AE656" s="1"/>
      <c r="AF656" s="1"/>
      <c r="AG656" s="1"/>
      <c r="AH656" s="1"/>
      <c r="AJ656" s="8" t="s">
        <v>26</v>
      </c>
      <c r="AK656" s="9">
        <v>-162</v>
      </c>
      <c r="AL656" s="9">
        <v>-162</v>
      </c>
      <c r="AM656" s="7" t="s">
        <v>21</v>
      </c>
      <c r="AN656" s="10">
        <v>7.75</v>
      </c>
      <c r="AO656" s="9">
        <f>AL656*AN656</f>
        <v>-1255.5</v>
      </c>
    </row>
    <row r="657" spans="1:41" x14ac:dyDescent="0.25">
      <c r="A657" s="2" t="s">
        <v>82</v>
      </c>
      <c r="B657" s="1"/>
      <c r="C657" s="1"/>
      <c r="D657" s="1"/>
      <c r="E657" s="1"/>
      <c r="F657" s="1"/>
      <c r="H657" s="8" t="s">
        <v>134</v>
      </c>
      <c r="I657" s="9">
        <v>-151</v>
      </c>
      <c r="J657" s="9">
        <v>-151</v>
      </c>
      <c r="K657" s="7" t="s">
        <v>21</v>
      </c>
      <c r="L657" s="10">
        <v>6</v>
      </c>
      <c r="M657" s="9">
        <f>J657*L657</f>
        <v>-906</v>
      </c>
      <c r="O657" s="8" t="s">
        <v>13</v>
      </c>
      <c r="P657" s="9"/>
      <c r="Q657" s="9"/>
      <c r="R657" s="7" t="s">
        <v>13</v>
      </c>
      <c r="S657" s="9"/>
      <c r="T657" s="9"/>
      <c r="V657" s="3" t="s">
        <v>11</v>
      </c>
      <c r="W657" s="4" t="s">
        <v>12</v>
      </c>
      <c r="X657" s="4" t="s">
        <v>15</v>
      </c>
      <c r="Y657" s="4" t="s">
        <v>13</v>
      </c>
      <c r="Z657" s="4" t="s">
        <v>16</v>
      </c>
      <c r="AA657" s="4" t="s">
        <v>17</v>
      </c>
      <c r="AC657" s="2" t="s">
        <v>82</v>
      </c>
      <c r="AD657" s="1"/>
      <c r="AE657" s="1"/>
      <c r="AF657" s="1"/>
      <c r="AG657" s="1"/>
      <c r="AH657" s="1"/>
      <c r="AJ657" s="8" t="s">
        <v>73</v>
      </c>
      <c r="AK657" s="9">
        <v>-39</v>
      </c>
      <c r="AL657" s="9">
        <v>-39</v>
      </c>
      <c r="AM657" s="7" t="s">
        <v>21</v>
      </c>
      <c r="AN657" s="10">
        <v>12</v>
      </c>
      <c r="AO657" s="9">
        <f>AL657*AN657</f>
        <v>-468</v>
      </c>
    </row>
    <row r="658" spans="1:41" x14ac:dyDescent="0.25">
      <c r="A658" s="2" t="s">
        <v>83</v>
      </c>
      <c r="B658" s="1"/>
      <c r="C658" s="1"/>
      <c r="D658" s="1"/>
      <c r="E658" s="1"/>
      <c r="F658" s="1"/>
      <c r="H658" s="8" t="s">
        <v>29</v>
      </c>
      <c r="I658" s="9"/>
      <c r="J658" s="9"/>
      <c r="K658" s="7" t="s">
        <v>30</v>
      </c>
      <c r="L658" s="9"/>
      <c r="M658" s="9">
        <v>-425</v>
      </c>
      <c r="O658" s="5" t="s">
        <v>36</v>
      </c>
      <c r="P658" s="6"/>
      <c r="Q658" s="6"/>
      <c r="R658" s="7" t="s">
        <v>13</v>
      </c>
      <c r="S658" s="6"/>
      <c r="T658" s="6"/>
      <c r="V658" s="5" t="s">
        <v>18</v>
      </c>
      <c r="W658" s="6"/>
      <c r="X658" s="6"/>
      <c r="Y658" s="7" t="s">
        <v>13</v>
      </c>
      <c r="Z658" s="6"/>
      <c r="AA658" s="6"/>
      <c r="AC658" s="2" t="s">
        <v>83</v>
      </c>
      <c r="AD658" s="1"/>
      <c r="AE658" s="1"/>
      <c r="AF658" s="1"/>
      <c r="AG658" s="1"/>
      <c r="AH658" s="1"/>
      <c r="AJ658" s="8" t="s">
        <v>134</v>
      </c>
      <c r="AK658" s="9">
        <v>-144</v>
      </c>
      <c r="AL658" s="9">
        <v>-144</v>
      </c>
      <c r="AM658" s="7" t="s">
        <v>21</v>
      </c>
      <c r="AN658" s="10">
        <v>6</v>
      </c>
      <c r="AO658" s="9">
        <f>AL658*AN658</f>
        <v>-864</v>
      </c>
    </row>
    <row r="659" spans="1:41" x14ac:dyDescent="0.25">
      <c r="A659" s="1"/>
      <c r="B659" s="1"/>
      <c r="C659" s="1"/>
      <c r="D659" s="1"/>
      <c r="E659" s="1"/>
      <c r="F659" s="1"/>
      <c r="H659" s="8" t="s">
        <v>31</v>
      </c>
      <c r="I659" s="9"/>
      <c r="J659" s="9"/>
      <c r="K659" s="7" t="s">
        <v>30</v>
      </c>
      <c r="L659" s="9"/>
      <c r="M659" s="9">
        <v>-75</v>
      </c>
      <c r="O659" s="8" t="s">
        <v>37</v>
      </c>
      <c r="P659" s="9"/>
      <c r="Q659" s="9">
        <v>-1</v>
      </c>
      <c r="R659" s="7" t="s">
        <v>13</v>
      </c>
      <c r="S659" s="9">
        <v>652.5</v>
      </c>
      <c r="T659" s="9">
        <f t="shared" ref="T659:T670" si="75">Q659*S659</f>
        <v>-652.5</v>
      </c>
      <c r="V659" s="8" t="s">
        <v>236</v>
      </c>
      <c r="W659" s="9">
        <v>9925</v>
      </c>
      <c r="X659" s="9">
        <v>9925</v>
      </c>
      <c r="Y659" s="7" t="s">
        <v>237</v>
      </c>
      <c r="Z659" s="10"/>
      <c r="AA659" s="9"/>
      <c r="AC659" s="1"/>
      <c r="AD659" s="1"/>
      <c r="AE659" s="1"/>
      <c r="AF659" s="1"/>
      <c r="AG659" s="1"/>
      <c r="AH659" s="1"/>
      <c r="AJ659" s="8" t="s">
        <v>29</v>
      </c>
      <c r="AK659" s="9"/>
      <c r="AL659" s="9"/>
      <c r="AM659" s="7" t="s">
        <v>30</v>
      </c>
      <c r="AN659" s="9"/>
      <c r="AO659" s="9">
        <v>-425</v>
      </c>
    </row>
    <row r="660" spans="1:41" x14ac:dyDescent="0.25">
      <c r="A660" s="2" t="s">
        <v>52</v>
      </c>
      <c r="B660" s="1"/>
      <c r="C660" s="1"/>
      <c r="D660" s="1"/>
      <c r="E660" s="1"/>
      <c r="F660" s="1"/>
      <c r="H660" s="8" t="s">
        <v>74</v>
      </c>
      <c r="I660" s="9"/>
      <c r="J660" s="9">
        <v>-153</v>
      </c>
      <c r="K660" s="7" t="s">
        <v>30</v>
      </c>
      <c r="L660" s="10">
        <v>2.2000000000000002</v>
      </c>
      <c r="M660" s="9">
        <f>J660*L660</f>
        <v>-336.6</v>
      </c>
      <c r="O660" s="8" t="s">
        <v>38</v>
      </c>
      <c r="P660" s="9"/>
      <c r="Q660" s="9">
        <v>-44</v>
      </c>
      <c r="R660" s="7" t="s">
        <v>13</v>
      </c>
      <c r="S660" s="9">
        <v>19.8</v>
      </c>
      <c r="T660" s="9">
        <f t="shared" si="75"/>
        <v>-871.2</v>
      </c>
      <c r="V660" s="8" t="s">
        <v>72</v>
      </c>
      <c r="W660" s="9">
        <v>9400</v>
      </c>
      <c r="X660" s="9">
        <v>9400</v>
      </c>
      <c r="Y660" s="7" t="s">
        <v>237</v>
      </c>
      <c r="Z660" s="10">
        <v>1.19</v>
      </c>
      <c r="AA660" s="9">
        <f>X660*Z660</f>
        <v>11186</v>
      </c>
      <c r="AC660" s="2" t="s">
        <v>52</v>
      </c>
      <c r="AD660" s="1"/>
      <c r="AE660" s="1"/>
      <c r="AF660" s="1"/>
      <c r="AG660" s="1"/>
      <c r="AH660" s="1"/>
      <c r="AJ660" s="8" t="s">
        <v>31</v>
      </c>
      <c r="AK660" s="9"/>
      <c r="AL660" s="9"/>
      <c r="AM660" s="7" t="s">
        <v>30</v>
      </c>
      <c r="AN660" s="9"/>
      <c r="AO660" s="9">
        <v>-75</v>
      </c>
    </row>
    <row r="661" spans="1:41" x14ac:dyDescent="0.25">
      <c r="A661" s="1"/>
      <c r="B661" s="1"/>
      <c r="C661" s="1"/>
      <c r="D661" s="1"/>
      <c r="E661" s="1"/>
      <c r="F661" s="1"/>
      <c r="H661" s="5" t="s">
        <v>34</v>
      </c>
      <c r="I661" s="6"/>
      <c r="J661" s="6"/>
      <c r="K661" s="7" t="s">
        <v>13</v>
      </c>
      <c r="L661" s="6"/>
      <c r="M661" s="6">
        <f>SUM(M653:M660)</f>
        <v>-5115.3500000000004</v>
      </c>
      <c r="O661" s="8" t="s">
        <v>75</v>
      </c>
      <c r="P661" s="9"/>
      <c r="Q661" s="9">
        <v>-1</v>
      </c>
      <c r="R661" s="7" t="s">
        <v>13</v>
      </c>
      <c r="S661" s="9">
        <v>166.25</v>
      </c>
      <c r="T661" s="9">
        <f t="shared" si="75"/>
        <v>-166.25</v>
      </c>
      <c r="V661" s="5" t="s">
        <v>23</v>
      </c>
      <c r="W661" s="6"/>
      <c r="X661" s="6"/>
      <c r="Y661" s="7" t="s">
        <v>13</v>
      </c>
      <c r="Z661" s="6"/>
      <c r="AA661" s="6">
        <f>SUM(AA659:AA660)</f>
        <v>11186</v>
      </c>
      <c r="AC661" s="1"/>
      <c r="AD661" s="1"/>
      <c r="AE661" s="1"/>
      <c r="AF661" s="1"/>
      <c r="AG661" s="1"/>
      <c r="AH661" s="1"/>
      <c r="AJ661" s="8" t="s">
        <v>74</v>
      </c>
      <c r="AK661" s="9"/>
      <c r="AL661" s="9">
        <v>-168</v>
      </c>
      <c r="AM661" s="7" t="s">
        <v>30</v>
      </c>
      <c r="AN661" s="10">
        <v>2.2000000000000002</v>
      </c>
      <c r="AO661" s="9">
        <f>AL661*AN661</f>
        <v>-369.6</v>
      </c>
    </row>
    <row r="662" spans="1:41" x14ac:dyDescent="0.25">
      <c r="A662" s="1" t="s">
        <v>295</v>
      </c>
      <c r="B662" s="1"/>
      <c r="C662" s="1"/>
      <c r="D662" s="1"/>
      <c r="E662" s="1"/>
      <c r="F662" s="1"/>
      <c r="H662" s="5" t="s">
        <v>35</v>
      </c>
      <c r="I662" s="6"/>
      <c r="J662" s="6"/>
      <c r="K662" s="7" t="s">
        <v>13</v>
      </c>
      <c r="L662" s="6"/>
      <c r="M662" s="6">
        <f>SUM(M651,M661)</f>
        <v>5186.6499999999996</v>
      </c>
      <c r="O662" s="8" t="s">
        <v>76</v>
      </c>
      <c r="P662" s="9"/>
      <c r="Q662" s="9">
        <v>-1</v>
      </c>
      <c r="R662" s="7" t="s">
        <v>13</v>
      </c>
      <c r="S662" s="9">
        <v>498.75</v>
      </c>
      <c r="T662" s="9">
        <f t="shared" si="75"/>
        <v>-498.75</v>
      </c>
      <c r="V662" s="8" t="s">
        <v>13</v>
      </c>
      <c r="W662" s="9"/>
      <c r="X662" s="9"/>
      <c r="Y662" s="7" t="s">
        <v>13</v>
      </c>
      <c r="Z662" s="9"/>
      <c r="AA662" s="9"/>
      <c r="AC662" s="1" t="s">
        <v>295</v>
      </c>
      <c r="AD662" s="1"/>
      <c r="AE662" s="1"/>
      <c r="AF662" s="1"/>
      <c r="AG662" s="1"/>
      <c r="AH662" s="1"/>
      <c r="AJ662" s="5" t="s">
        <v>34</v>
      </c>
      <c r="AK662" s="6"/>
      <c r="AL662" s="6"/>
      <c r="AM662" s="7" t="s">
        <v>13</v>
      </c>
      <c r="AN662" s="6"/>
      <c r="AO662" s="6">
        <f>SUM(AO654:AO661)</f>
        <v>-5057.1000000000004</v>
      </c>
    </row>
    <row r="663" spans="1:41" x14ac:dyDescent="0.25">
      <c r="A663" s="2" t="s">
        <v>1</v>
      </c>
      <c r="B663" s="2" t="s">
        <v>235</v>
      </c>
      <c r="C663" s="1"/>
      <c r="D663" s="1"/>
      <c r="E663" s="1"/>
      <c r="F663" s="1"/>
      <c r="H663" s="8" t="s">
        <v>13</v>
      </c>
      <c r="I663" s="9"/>
      <c r="J663" s="9"/>
      <c r="K663" s="7" t="s">
        <v>13</v>
      </c>
      <c r="L663" s="9"/>
      <c r="M663" s="9"/>
      <c r="O663" s="8" t="s">
        <v>41</v>
      </c>
      <c r="P663" s="9"/>
      <c r="Q663" s="9">
        <v>-1</v>
      </c>
      <c r="R663" s="7" t="s">
        <v>13</v>
      </c>
      <c r="S663" s="9">
        <v>165</v>
      </c>
      <c r="T663" s="9">
        <f t="shared" si="75"/>
        <v>-165</v>
      </c>
      <c r="V663" s="5" t="s">
        <v>24</v>
      </c>
      <c r="W663" s="6"/>
      <c r="X663" s="6"/>
      <c r="Y663" s="7" t="s">
        <v>13</v>
      </c>
      <c r="Z663" s="6"/>
      <c r="AA663" s="6"/>
      <c r="AC663" s="2" t="s">
        <v>1</v>
      </c>
      <c r="AD663" s="2" t="s">
        <v>235</v>
      </c>
      <c r="AE663" s="1"/>
      <c r="AF663" s="1"/>
      <c r="AG663" s="1"/>
      <c r="AH663" s="1"/>
      <c r="AJ663" s="5" t="s">
        <v>35</v>
      </c>
      <c r="AK663" s="6"/>
      <c r="AL663" s="6"/>
      <c r="AM663" s="7" t="s">
        <v>13</v>
      </c>
      <c r="AN663" s="6"/>
      <c r="AO663" s="6">
        <f>SUM(AO652,AO662)</f>
        <v>6162.9</v>
      </c>
    </row>
    <row r="664" spans="1:41" x14ac:dyDescent="0.25">
      <c r="A664" s="2" t="s">
        <v>3</v>
      </c>
      <c r="B664" s="2" t="s">
        <v>4</v>
      </c>
      <c r="C664" s="1"/>
      <c r="D664" s="1"/>
      <c r="E664" s="1"/>
      <c r="F664" s="1"/>
      <c r="H664" s="5" t="s">
        <v>36</v>
      </c>
      <c r="I664" s="6"/>
      <c r="J664" s="6"/>
      <c r="K664" s="7" t="s">
        <v>13</v>
      </c>
      <c r="L664" s="6"/>
      <c r="M664" s="6"/>
      <c r="O664" s="8" t="s">
        <v>42</v>
      </c>
      <c r="P664" s="9"/>
      <c r="Q664" s="9">
        <v>-2</v>
      </c>
      <c r="R664" s="7" t="s">
        <v>13</v>
      </c>
      <c r="S664" s="9">
        <v>180</v>
      </c>
      <c r="T664" s="9">
        <f t="shared" si="75"/>
        <v>-360</v>
      </c>
      <c r="V664" s="8" t="s">
        <v>25</v>
      </c>
      <c r="W664" s="9"/>
      <c r="X664" s="9">
        <v>-2</v>
      </c>
      <c r="Y664" s="7" t="s">
        <v>30</v>
      </c>
      <c r="Z664" s="10">
        <v>800</v>
      </c>
      <c r="AA664" s="9">
        <f>X664*Z664</f>
        <v>-1600</v>
      </c>
      <c r="AC664" s="2" t="s">
        <v>3</v>
      </c>
      <c r="AD664" s="2" t="s">
        <v>4</v>
      </c>
      <c r="AE664" s="1"/>
      <c r="AF664" s="1"/>
      <c r="AG664" s="1"/>
      <c r="AH664" s="1"/>
      <c r="AJ664" s="8" t="s">
        <v>13</v>
      </c>
      <c r="AK664" s="9"/>
      <c r="AL664" s="9"/>
      <c r="AM664" s="7" t="s">
        <v>13</v>
      </c>
      <c r="AN664" s="9"/>
      <c r="AO664" s="9"/>
    </row>
    <row r="665" spans="1:41" x14ac:dyDescent="0.25">
      <c r="A665" s="2" t="s">
        <v>5</v>
      </c>
      <c r="B665" s="2" t="s">
        <v>6</v>
      </c>
      <c r="C665" s="1"/>
      <c r="D665" s="1"/>
      <c r="E665" s="1"/>
      <c r="F665" s="1"/>
      <c r="H665" s="8" t="s">
        <v>37</v>
      </c>
      <c r="I665" s="9"/>
      <c r="J665" s="9">
        <v>-1</v>
      </c>
      <c r="K665" s="7" t="s">
        <v>13</v>
      </c>
      <c r="L665" s="9">
        <v>652.5</v>
      </c>
      <c r="M665" s="9">
        <f t="shared" ref="M665:M671" si="76">J665*L665</f>
        <v>-652.5</v>
      </c>
      <c r="O665" s="8" t="s">
        <v>77</v>
      </c>
      <c r="P665" s="9"/>
      <c r="Q665" s="9">
        <v>-1</v>
      </c>
      <c r="R665" s="7" t="s">
        <v>13</v>
      </c>
      <c r="S665" s="9">
        <v>1279.1600000000001</v>
      </c>
      <c r="T665" s="9">
        <f t="shared" si="75"/>
        <v>-1279.1600000000001</v>
      </c>
      <c r="V665" s="8" t="s">
        <v>26</v>
      </c>
      <c r="W665" s="9">
        <v>-188</v>
      </c>
      <c r="X665" s="9">
        <v>-188</v>
      </c>
      <c r="Y665" s="7" t="s">
        <v>21</v>
      </c>
      <c r="Z665" s="10">
        <v>7.75</v>
      </c>
      <c r="AA665" s="9">
        <f>X665*Z665</f>
        <v>-1457</v>
      </c>
      <c r="AC665" s="2" t="s">
        <v>5</v>
      </c>
      <c r="AD665" s="2" t="s">
        <v>6</v>
      </c>
      <c r="AE665" s="1"/>
      <c r="AF665" s="1"/>
      <c r="AG665" s="1"/>
      <c r="AH665" s="1"/>
      <c r="AJ665" s="5" t="s">
        <v>36</v>
      </c>
      <c r="AK665" s="6"/>
      <c r="AL665" s="6"/>
      <c r="AM665" s="7" t="s">
        <v>13</v>
      </c>
      <c r="AN665" s="6"/>
      <c r="AO665" s="6"/>
    </row>
    <row r="666" spans="1:41" x14ac:dyDescent="0.25">
      <c r="A666" s="2" t="s">
        <v>7</v>
      </c>
      <c r="B666" s="2" t="s">
        <v>8</v>
      </c>
      <c r="C666" s="1"/>
      <c r="D666" s="1"/>
      <c r="E666" s="1"/>
      <c r="F666" s="1"/>
      <c r="H666" s="8" t="s">
        <v>39</v>
      </c>
      <c r="I666" s="9"/>
      <c r="J666" s="9">
        <v>-1</v>
      </c>
      <c r="K666" s="7" t="s">
        <v>13</v>
      </c>
      <c r="L666" s="9">
        <v>142.5</v>
      </c>
      <c r="M666" s="9">
        <f t="shared" si="76"/>
        <v>-142.5</v>
      </c>
      <c r="O666" s="8" t="s">
        <v>78</v>
      </c>
      <c r="P666" s="9"/>
      <c r="Q666" s="9">
        <v>-1</v>
      </c>
      <c r="R666" s="7" t="s">
        <v>13</v>
      </c>
      <c r="S666" s="9">
        <v>817.5</v>
      </c>
      <c r="T666" s="9">
        <f t="shared" si="75"/>
        <v>-817.5</v>
      </c>
      <c r="V666" s="8" t="s">
        <v>73</v>
      </c>
      <c r="W666" s="9">
        <v>-30</v>
      </c>
      <c r="X666" s="9">
        <v>-30</v>
      </c>
      <c r="Y666" s="7" t="s">
        <v>21</v>
      </c>
      <c r="Z666" s="10">
        <v>12</v>
      </c>
      <c r="AA666" s="9">
        <f>X666*Z666</f>
        <v>-360</v>
      </c>
      <c r="AC666" s="2" t="s">
        <v>7</v>
      </c>
      <c r="AD666" s="2" t="s">
        <v>187</v>
      </c>
      <c r="AE666" s="1"/>
      <c r="AF666" s="1"/>
      <c r="AG666" s="1"/>
      <c r="AH666" s="1"/>
      <c r="AJ666" s="8" t="s">
        <v>37</v>
      </c>
      <c r="AK666" s="9"/>
      <c r="AL666" s="9">
        <v>-1</v>
      </c>
      <c r="AM666" s="7" t="s">
        <v>13</v>
      </c>
      <c r="AN666" s="9">
        <v>725</v>
      </c>
      <c r="AO666" s="9">
        <f t="shared" ref="AO666:AO672" si="77">AL666*AN666</f>
        <v>-725</v>
      </c>
    </row>
    <row r="667" spans="1:41" x14ac:dyDescent="0.25">
      <c r="A667" s="2" t="s">
        <v>9</v>
      </c>
      <c r="B667" s="2" t="s">
        <v>10</v>
      </c>
      <c r="C667" s="1"/>
      <c r="D667" s="1"/>
      <c r="E667" s="1"/>
      <c r="F667" s="1"/>
      <c r="H667" s="8" t="s">
        <v>75</v>
      </c>
      <c r="I667" s="9"/>
      <c r="J667" s="9">
        <v>-1</v>
      </c>
      <c r="K667" s="7" t="s">
        <v>13</v>
      </c>
      <c r="L667" s="9">
        <v>166.25</v>
      </c>
      <c r="M667" s="9">
        <f t="shared" si="76"/>
        <v>-166.25</v>
      </c>
      <c r="O667" s="8" t="s">
        <v>79</v>
      </c>
      <c r="P667" s="9"/>
      <c r="Q667" s="9">
        <v>-1</v>
      </c>
      <c r="R667" s="7" t="s">
        <v>13</v>
      </c>
      <c r="S667" s="9">
        <v>1600</v>
      </c>
      <c r="T667" s="9">
        <f t="shared" si="75"/>
        <v>-1600</v>
      </c>
      <c r="V667" s="8" t="s">
        <v>134</v>
      </c>
      <c r="W667" s="9">
        <v>-66</v>
      </c>
      <c r="X667" s="9">
        <v>-66</v>
      </c>
      <c r="Y667" s="7" t="s">
        <v>21</v>
      </c>
      <c r="Z667" s="10">
        <v>6</v>
      </c>
      <c r="AA667" s="9">
        <f>X667*Z667</f>
        <v>-396</v>
      </c>
      <c r="AC667" s="2" t="s">
        <v>9</v>
      </c>
      <c r="AD667" s="2" t="s">
        <v>10</v>
      </c>
      <c r="AE667" s="1"/>
      <c r="AF667" s="1"/>
      <c r="AG667" s="1"/>
      <c r="AH667" s="1"/>
      <c r="AJ667" s="8" t="s">
        <v>39</v>
      </c>
      <c r="AK667" s="9"/>
      <c r="AL667" s="9">
        <v>-1</v>
      </c>
      <c r="AM667" s="7" t="s">
        <v>13</v>
      </c>
      <c r="AN667" s="9">
        <v>150</v>
      </c>
      <c r="AO667" s="9">
        <f t="shared" si="77"/>
        <v>-150</v>
      </c>
    </row>
    <row r="668" spans="1:41" x14ac:dyDescent="0.25">
      <c r="A668" s="1"/>
      <c r="B668" s="1"/>
      <c r="C668" s="1"/>
      <c r="D668" s="1"/>
      <c r="E668" s="1"/>
      <c r="F668" s="1"/>
      <c r="H668" s="8" t="s">
        <v>76</v>
      </c>
      <c r="I668" s="9"/>
      <c r="J668" s="9">
        <v>-1</v>
      </c>
      <c r="K668" s="7" t="s">
        <v>13</v>
      </c>
      <c r="L668" s="9">
        <v>498.75</v>
      </c>
      <c r="M668" s="9">
        <f t="shared" si="76"/>
        <v>-498.75</v>
      </c>
      <c r="O668" s="8" t="s">
        <v>153</v>
      </c>
      <c r="P668" s="9"/>
      <c r="Q668" s="9">
        <v>-1</v>
      </c>
      <c r="R668" s="7" t="s">
        <v>13</v>
      </c>
      <c r="S668" s="9">
        <v>1225</v>
      </c>
      <c r="T668" s="9">
        <f t="shared" si="75"/>
        <v>-1225</v>
      </c>
      <c r="V668" s="8" t="s">
        <v>29</v>
      </c>
      <c r="W668" s="9"/>
      <c r="X668" s="9"/>
      <c r="Y668" s="7" t="s">
        <v>30</v>
      </c>
      <c r="Z668" s="9"/>
      <c r="AA668" s="9">
        <v>-425</v>
      </c>
      <c r="AC668" s="1"/>
      <c r="AD668" s="1"/>
      <c r="AE668" s="1"/>
      <c r="AF668" s="1"/>
      <c r="AG668" s="1"/>
      <c r="AH668" s="1"/>
      <c r="AJ668" s="8" t="s">
        <v>75</v>
      </c>
      <c r="AK668" s="9"/>
      <c r="AL668" s="9">
        <v>-1</v>
      </c>
      <c r="AM668" s="7" t="s">
        <v>13</v>
      </c>
      <c r="AN668" s="9">
        <v>175</v>
      </c>
      <c r="AO668" s="9">
        <f t="shared" si="77"/>
        <v>-175</v>
      </c>
    </row>
    <row r="669" spans="1:41" x14ac:dyDescent="0.25">
      <c r="A669" s="3" t="s">
        <v>11</v>
      </c>
      <c r="B669" s="4" t="s">
        <v>12</v>
      </c>
      <c r="C669" s="4" t="s">
        <v>15</v>
      </c>
      <c r="D669" s="4" t="s">
        <v>13</v>
      </c>
      <c r="E669" s="4" t="s">
        <v>16</v>
      </c>
      <c r="F669" s="4" t="s">
        <v>17</v>
      </c>
      <c r="H669" s="8" t="s">
        <v>41</v>
      </c>
      <c r="I669" s="9"/>
      <c r="J669" s="9">
        <v>-1</v>
      </c>
      <c r="K669" s="7" t="s">
        <v>13</v>
      </c>
      <c r="L669" s="9">
        <v>165</v>
      </c>
      <c r="M669" s="9">
        <f t="shared" si="76"/>
        <v>-165</v>
      </c>
      <c r="O669" s="8" t="s">
        <v>154</v>
      </c>
      <c r="P669" s="9"/>
      <c r="Q669" s="9">
        <v>-2</v>
      </c>
      <c r="R669" s="7" t="s">
        <v>13</v>
      </c>
      <c r="S669" s="9">
        <v>125</v>
      </c>
      <c r="T669" s="9">
        <f t="shared" si="75"/>
        <v>-250</v>
      </c>
      <c r="V669" s="8" t="s">
        <v>31</v>
      </c>
      <c r="W669" s="9"/>
      <c r="X669" s="9"/>
      <c r="Y669" s="7" t="s">
        <v>30</v>
      </c>
      <c r="Z669" s="9"/>
      <c r="AA669" s="9">
        <v>-75</v>
      </c>
      <c r="AC669" s="3" t="s">
        <v>11</v>
      </c>
      <c r="AD669" s="4" t="s">
        <v>12</v>
      </c>
      <c r="AE669" s="4" t="s">
        <v>15</v>
      </c>
      <c r="AF669" s="4" t="s">
        <v>13</v>
      </c>
      <c r="AG669" s="4" t="s">
        <v>16</v>
      </c>
      <c r="AH669" s="4" t="s">
        <v>17</v>
      </c>
      <c r="AJ669" s="8" t="s">
        <v>76</v>
      </c>
      <c r="AK669" s="9"/>
      <c r="AL669" s="9">
        <v>-1</v>
      </c>
      <c r="AM669" s="7" t="s">
        <v>13</v>
      </c>
      <c r="AN669" s="9">
        <v>525</v>
      </c>
      <c r="AO669" s="9">
        <f t="shared" si="77"/>
        <v>-525</v>
      </c>
    </row>
    <row r="670" spans="1:41" x14ac:dyDescent="0.25">
      <c r="A670" s="5" t="s">
        <v>18</v>
      </c>
      <c r="B670" s="6"/>
      <c r="C670" s="6"/>
      <c r="D670" s="7" t="s">
        <v>13</v>
      </c>
      <c r="E670" s="6"/>
      <c r="F670" s="6"/>
      <c r="H670" s="8" t="s">
        <v>42</v>
      </c>
      <c r="I670" s="9"/>
      <c r="J670" s="9">
        <v>-2</v>
      </c>
      <c r="K670" s="7" t="s">
        <v>13</v>
      </c>
      <c r="L670" s="9">
        <v>180</v>
      </c>
      <c r="M670" s="9">
        <f t="shared" si="76"/>
        <v>-360</v>
      </c>
      <c r="O670" s="8" t="s">
        <v>155</v>
      </c>
      <c r="P670" s="9"/>
      <c r="Q670" s="9">
        <v>-70</v>
      </c>
      <c r="R670" s="7" t="s">
        <v>13</v>
      </c>
      <c r="S670" s="9">
        <v>5</v>
      </c>
      <c r="T670" s="9">
        <f t="shared" si="75"/>
        <v>-350</v>
      </c>
      <c r="V670" s="8" t="s">
        <v>74</v>
      </c>
      <c r="W670" s="9"/>
      <c r="X670" s="9">
        <v>-95</v>
      </c>
      <c r="Y670" s="7" t="s">
        <v>30</v>
      </c>
      <c r="Z670" s="10">
        <v>2.2000000000000002</v>
      </c>
      <c r="AA670" s="9">
        <f>X670*Z670</f>
        <v>-209.00000000000003</v>
      </c>
      <c r="AC670" s="5" t="s">
        <v>18</v>
      </c>
      <c r="AD670" s="6"/>
      <c r="AE670" s="6"/>
      <c r="AF670" s="7" t="s">
        <v>13</v>
      </c>
      <c r="AG670" s="6"/>
      <c r="AH670" s="6"/>
      <c r="AJ670" s="8" t="s">
        <v>41</v>
      </c>
      <c r="AK670" s="9"/>
      <c r="AL670" s="9">
        <v>-1</v>
      </c>
      <c r="AM670" s="7" t="s">
        <v>13</v>
      </c>
      <c r="AN670" s="9">
        <v>165</v>
      </c>
      <c r="AO670" s="9">
        <f t="shared" si="77"/>
        <v>-165</v>
      </c>
    </row>
    <row r="671" spans="1:41" x14ac:dyDescent="0.25">
      <c r="A671" s="8" t="s">
        <v>70</v>
      </c>
      <c r="B671" s="9">
        <v>8500</v>
      </c>
      <c r="C671" s="9">
        <v>8500</v>
      </c>
      <c r="D671" s="7" t="s">
        <v>237</v>
      </c>
      <c r="E671" s="10"/>
      <c r="F671" s="9"/>
      <c r="H671" s="8" t="s">
        <v>290</v>
      </c>
      <c r="I671" s="9"/>
      <c r="J671" s="9">
        <v>-1</v>
      </c>
      <c r="K671" s="7" t="s">
        <v>13</v>
      </c>
      <c r="L671" s="9">
        <v>1720</v>
      </c>
      <c r="M671" s="9">
        <f t="shared" si="76"/>
        <v>-1720</v>
      </c>
      <c r="O671" s="8" t="s">
        <v>48</v>
      </c>
      <c r="P671" s="9"/>
      <c r="Q671" s="9"/>
      <c r="R671" s="7" t="s">
        <v>13</v>
      </c>
      <c r="S671" s="9"/>
      <c r="T671" s="9">
        <v>-500</v>
      </c>
      <c r="V671" s="5" t="s">
        <v>34</v>
      </c>
      <c r="W671" s="6"/>
      <c r="X671" s="6"/>
      <c r="Y671" s="7" t="s">
        <v>13</v>
      </c>
      <c r="Z671" s="6"/>
      <c r="AA671" s="6">
        <f>SUM(AA663:AA670)</f>
        <v>-4522</v>
      </c>
      <c r="AC671" s="8" t="s">
        <v>70</v>
      </c>
      <c r="AD671" s="9">
        <v>9250</v>
      </c>
      <c r="AE671" s="9">
        <v>9250</v>
      </c>
      <c r="AF671" s="7" t="s">
        <v>237</v>
      </c>
      <c r="AG671" s="10"/>
      <c r="AH671" s="9"/>
      <c r="AJ671" s="8" t="s">
        <v>42</v>
      </c>
      <c r="AK671" s="9"/>
      <c r="AL671" s="9">
        <v>-2</v>
      </c>
      <c r="AM671" s="7" t="s">
        <v>13</v>
      </c>
      <c r="AN671" s="9">
        <v>180</v>
      </c>
      <c r="AO671" s="9">
        <f t="shared" si="77"/>
        <v>-360</v>
      </c>
    </row>
    <row r="672" spans="1:41" x14ac:dyDescent="0.25">
      <c r="A672" s="8" t="s">
        <v>72</v>
      </c>
      <c r="B672" s="9">
        <v>8100</v>
      </c>
      <c r="C672" s="9">
        <v>8100</v>
      </c>
      <c r="D672" s="7" t="s">
        <v>237</v>
      </c>
      <c r="E672" s="10">
        <v>1.28</v>
      </c>
      <c r="F672" s="9">
        <f>C672*E672</f>
        <v>10368</v>
      </c>
      <c r="H672" s="8" t="s">
        <v>48</v>
      </c>
      <c r="I672" s="9"/>
      <c r="J672" s="9"/>
      <c r="K672" s="7" t="s">
        <v>13</v>
      </c>
      <c r="L672" s="9"/>
      <c r="M672" s="9">
        <v>-500</v>
      </c>
      <c r="O672" s="5" t="s">
        <v>49</v>
      </c>
      <c r="P672" s="6"/>
      <c r="Q672" s="6"/>
      <c r="R672" s="7" t="s">
        <v>13</v>
      </c>
      <c r="S672" s="6"/>
      <c r="T672" s="6">
        <f>SUM(T659:T671)</f>
        <v>-8735.36</v>
      </c>
      <c r="V672" s="5" t="s">
        <v>35</v>
      </c>
      <c r="W672" s="6"/>
      <c r="X672" s="6"/>
      <c r="Y672" s="7" t="s">
        <v>13</v>
      </c>
      <c r="Z672" s="6"/>
      <c r="AA672" s="6">
        <f>SUM(AA661,AA671)</f>
        <v>6664</v>
      </c>
      <c r="AC672" s="8" t="s">
        <v>72</v>
      </c>
      <c r="AD672" s="9">
        <v>8800</v>
      </c>
      <c r="AE672" s="9">
        <v>8800</v>
      </c>
      <c r="AF672" s="7" t="s">
        <v>237</v>
      </c>
      <c r="AG672" s="10">
        <v>1.28</v>
      </c>
      <c r="AH672" s="9">
        <f>AE672*AG672</f>
        <v>11264</v>
      </c>
      <c r="AJ672" s="8" t="s">
        <v>290</v>
      </c>
      <c r="AK672" s="9"/>
      <c r="AL672" s="9">
        <v>-1</v>
      </c>
      <c r="AM672" s="7" t="s">
        <v>13</v>
      </c>
      <c r="AN672" s="9">
        <v>1796</v>
      </c>
      <c r="AO672" s="9">
        <f t="shared" si="77"/>
        <v>-1796</v>
      </c>
    </row>
    <row r="673" spans="1:41" x14ac:dyDescent="0.25">
      <c r="A673" s="5" t="s">
        <v>23</v>
      </c>
      <c r="B673" s="6"/>
      <c r="C673" s="6"/>
      <c r="D673" s="7" t="s">
        <v>13</v>
      </c>
      <c r="E673" s="6"/>
      <c r="F673" s="6">
        <f>SUM(F671:F672)</f>
        <v>10368</v>
      </c>
      <c r="H673" s="5" t="s">
        <v>291</v>
      </c>
      <c r="I673" s="6"/>
      <c r="J673" s="6"/>
      <c r="K673" s="7" t="s">
        <v>13</v>
      </c>
      <c r="L673" s="6"/>
      <c r="M673" s="6">
        <f>SUM(M665:M672)</f>
        <v>-4205</v>
      </c>
      <c r="O673" s="8" t="s">
        <v>50</v>
      </c>
      <c r="P673" s="9"/>
      <c r="Q673" s="9"/>
      <c r="R673" s="7" t="s">
        <v>13</v>
      </c>
      <c r="S673" s="9"/>
      <c r="T673" s="9">
        <f>SUM(T656,T672)</f>
        <v>3919.34</v>
      </c>
      <c r="V673" s="8" t="s">
        <v>13</v>
      </c>
      <c r="W673" s="9"/>
      <c r="X673" s="9"/>
      <c r="Y673" s="7" t="s">
        <v>13</v>
      </c>
      <c r="Z673" s="9"/>
      <c r="AA673" s="9"/>
      <c r="AC673" s="5" t="s">
        <v>23</v>
      </c>
      <c r="AD673" s="6"/>
      <c r="AE673" s="6"/>
      <c r="AF673" s="7" t="s">
        <v>13</v>
      </c>
      <c r="AG673" s="6"/>
      <c r="AH673" s="6">
        <f>SUM(AH671:AH672)</f>
        <v>11264</v>
      </c>
      <c r="AJ673" s="8" t="s">
        <v>48</v>
      </c>
      <c r="AK673" s="9"/>
      <c r="AL673" s="9"/>
      <c r="AM673" s="7" t="s">
        <v>13</v>
      </c>
      <c r="AN673" s="9"/>
      <c r="AO673" s="9">
        <v>-500</v>
      </c>
    </row>
    <row r="674" spans="1:41" x14ac:dyDescent="0.25">
      <c r="A674" s="8" t="s">
        <v>13</v>
      </c>
      <c r="B674" s="9"/>
      <c r="C674" s="9"/>
      <c r="D674" s="7" t="s">
        <v>13</v>
      </c>
      <c r="E674" s="9"/>
      <c r="F674" s="9"/>
      <c r="H674" s="8" t="s">
        <v>50</v>
      </c>
      <c r="I674" s="9"/>
      <c r="J674" s="9"/>
      <c r="K674" s="7" t="s">
        <v>13</v>
      </c>
      <c r="L674" s="9"/>
      <c r="M674" s="9">
        <f>SUM(M662,M673)</f>
        <v>981.64999999999964</v>
      </c>
      <c r="O674" s="1"/>
      <c r="P674" s="1"/>
      <c r="Q674" s="1"/>
      <c r="R674" s="1"/>
      <c r="S674" s="1"/>
      <c r="T674" s="1"/>
      <c r="V674" s="5" t="s">
        <v>36</v>
      </c>
      <c r="W674" s="6"/>
      <c r="X674" s="6"/>
      <c r="Y674" s="7" t="s">
        <v>13</v>
      </c>
      <c r="Z674" s="6"/>
      <c r="AA674" s="6"/>
      <c r="AC674" s="8" t="s">
        <v>13</v>
      </c>
      <c r="AD674" s="9"/>
      <c r="AE674" s="9"/>
      <c r="AF674" s="7" t="s">
        <v>13</v>
      </c>
      <c r="AG674" s="9"/>
      <c r="AH674" s="9"/>
      <c r="AJ674" s="5" t="s">
        <v>291</v>
      </c>
      <c r="AK674" s="6"/>
      <c r="AL674" s="6"/>
      <c r="AM674" s="7" t="s">
        <v>13</v>
      </c>
      <c r="AN674" s="6"/>
      <c r="AO674" s="6">
        <f>SUM(AO666:AO673)</f>
        <v>-4396</v>
      </c>
    </row>
    <row r="675" spans="1:41" x14ac:dyDescent="0.25">
      <c r="A675" s="5" t="s">
        <v>24</v>
      </c>
      <c r="B675" s="6"/>
      <c r="C675" s="6"/>
      <c r="D675" s="7" t="s">
        <v>13</v>
      </c>
      <c r="E675" s="6"/>
      <c r="F675" s="6"/>
      <c r="H675" s="1"/>
      <c r="I675" s="1"/>
      <c r="J675" s="1"/>
      <c r="K675" s="1"/>
      <c r="L675" s="1"/>
      <c r="M675" s="1"/>
      <c r="O675" s="2" t="s">
        <v>80</v>
      </c>
      <c r="P675" s="1"/>
      <c r="Q675" s="1"/>
      <c r="R675" s="1"/>
      <c r="S675" s="1"/>
      <c r="T675" s="1"/>
      <c r="V675" s="8" t="s">
        <v>37</v>
      </c>
      <c r="W675" s="9"/>
      <c r="X675" s="9">
        <v>-1</v>
      </c>
      <c r="Y675" s="7" t="s">
        <v>13</v>
      </c>
      <c r="Z675" s="9">
        <v>652.5</v>
      </c>
      <c r="AA675" s="9">
        <f t="shared" ref="AA675:AA684" si="78">X675*Z675</f>
        <v>-652.5</v>
      </c>
      <c r="AC675" s="5" t="s">
        <v>24</v>
      </c>
      <c r="AD675" s="6"/>
      <c r="AE675" s="6"/>
      <c r="AF675" s="7" t="s">
        <v>13</v>
      </c>
      <c r="AG675" s="6"/>
      <c r="AH675" s="6"/>
      <c r="AJ675" s="8" t="s">
        <v>50</v>
      </c>
      <c r="AK675" s="9"/>
      <c r="AL675" s="9"/>
      <c r="AM675" s="7" t="s">
        <v>13</v>
      </c>
      <c r="AN675" s="9"/>
      <c r="AO675" s="9">
        <f>SUM(AO663,AO674)</f>
        <v>1766.8999999999996</v>
      </c>
    </row>
    <row r="676" spans="1:41" x14ac:dyDescent="0.25">
      <c r="A676" s="8" t="s">
        <v>25</v>
      </c>
      <c r="B676" s="9"/>
      <c r="C676" s="9">
        <v>-2</v>
      </c>
      <c r="D676" s="7" t="s">
        <v>30</v>
      </c>
      <c r="E676" s="10">
        <v>800</v>
      </c>
      <c r="F676" s="9">
        <f>C676*E676</f>
        <v>-1600</v>
      </c>
      <c r="H676" s="1"/>
      <c r="I676" s="1"/>
      <c r="J676" s="1"/>
      <c r="K676" s="1"/>
      <c r="L676" s="1"/>
      <c r="M676" s="1"/>
      <c r="O676" s="2" t="s">
        <v>81</v>
      </c>
      <c r="P676" s="1"/>
      <c r="Q676" s="1"/>
      <c r="R676" s="1"/>
      <c r="S676" s="1"/>
      <c r="T676" s="1"/>
      <c r="V676" s="8" t="s">
        <v>39</v>
      </c>
      <c r="W676" s="9"/>
      <c r="X676" s="9">
        <v>-1</v>
      </c>
      <c r="Y676" s="7" t="s">
        <v>13</v>
      </c>
      <c r="Z676" s="9">
        <v>142.5</v>
      </c>
      <c r="AA676" s="9">
        <f t="shared" si="78"/>
        <v>-142.5</v>
      </c>
      <c r="AC676" s="8" t="s">
        <v>25</v>
      </c>
      <c r="AD676" s="9"/>
      <c r="AE676" s="9">
        <v>-2</v>
      </c>
      <c r="AF676" s="7" t="s">
        <v>30</v>
      </c>
      <c r="AG676" s="10">
        <v>800</v>
      </c>
      <c r="AH676" s="9">
        <f>AE676*AG676</f>
        <v>-1600</v>
      </c>
      <c r="AJ676" s="1"/>
      <c r="AK676" s="1"/>
      <c r="AL676" s="1"/>
      <c r="AM676" s="1"/>
      <c r="AN676" s="1"/>
      <c r="AO676" s="1"/>
    </row>
    <row r="677" spans="1:41" x14ac:dyDescent="0.25">
      <c r="A677" s="8" t="s">
        <v>26</v>
      </c>
      <c r="B677" s="9">
        <v>-30</v>
      </c>
      <c r="C677" s="9">
        <v>-30</v>
      </c>
      <c r="D677" s="7" t="s">
        <v>21</v>
      </c>
      <c r="E677" s="10">
        <v>7.75</v>
      </c>
      <c r="F677" s="9">
        <f>C677*E677</f>
        <v>-232.5</v>
      </c>
      <c r="H677" s="1"/>
      <c r="I677" s="1"/>
      <c r="J677" s="1"/>
      <c r="K677" s="1"/>
      <c r="L677" s="1"/>
      <c r="M677" s="1"/>
      <c r="O677" s="2" t="s">
        <v>82</v>
      </c>
      <c r="P677" s="1"/>
      <c r="Q677" s="1"/>
      <c r="R677" s="1"/>
      <c r="S677" s="1"/>
      <c r="T677" s="1"/>
      <c r="V677" s="8" t="s">
        <v>75</v>
      </c>
      <c r="W677" s="9"/>
      <c r="X677" s="9">
        <v>-1</v>
      </c>
      <c r="Y677" s="7" t="s">
        <v>13</v>
      </c>
      <c r="Z677" s="9">
        <v>166.25</v>
      </c>
      <c r="AA677" s="9">
        <f t="shared" si="78"/>
        <v>-166.25</v>
      </c>
      <c r="AC677" s="8" t="s">
        <v>26</v>
      </c>
      <c r="AD677" s="9">
        <v>-30</v>
      </c>
      <c r="AE677" s="9">
        <v>-30</v>
      </c>
      <c r="AF677" s="7" t="s">
        <v>21</v>
      </c>
      <c r="AG677" s="10">
        <v>7.75</v>
      </c>
      <c r="AH677" s="9">
        <f>AE677*AG677</f>
        <v>-232.5</v>
      </c>
      <c r="AJ677" s="1"/>
      <c r="AK677" s="1"/>
      <c r="AL677" s="1"/>
      <c r="AM677" s="1"/>
      <c r="AN677" s="1"/>
      <c r="AO677" s="1"/>
    </row>
    <row r="678" spans="1:41" x14ac:dyDescent="0.25">
      <c r="A678" s="8" t="s">
        <v>73</v>
      </c>
      <c r="B678" s="9">
        <v>-15</v>
      </c>
      <c r="C678" s="9">
        <v>-15</v>
      </c>
      <c r="D678" s="7" t="s">
        <v>21</v>
      </c>
      <c r="E678" s="10">
        <v>12</v>
      </c>
      <c r="F678" s="9">
        <f>C678*E678</f>
        <v>-180</v>
      </c>
      <c r="H678" s="2" t="s">
        <v>52</v>
      </c>
      <c r="I678" s="1"/>
      <c r="J678" s="1"/>
      <c r="K678" s="1"/>
      <c r="L678" s="1"/>
      <c r="M678" s="1"/>
      <c r="O678" s="2" t="s">
        <v>83</v>
      </c>
      <c r="P678" s="1"/>
      <c r="Q678" s="1"/>
      <c r="R678" s="1"/>
      <c r="S678" s="1"/>
      <c r="T678" s="1"/>
      <c r="V678" s="8" t="s">
        <v>76</v>
      </c>
      <c r="W678" s="9"/>
      <c r="X678" s="9">
        <v>-1</v>
      </c>
      <c r="Y678" s="7" t="s">
        <v>13</v>
      </c>
      <c r="Z678" s="9">
        <v>498.75</v>
      </c>
      <c r="AA678" s="9">
        <f t="shared" si="78"/>
        <v>-498.75</v>
      </c>
      <c r="AC678" s="8" t="s">
        <v>73</v>
      </c>
      <c r="AD678" s="9">
        <v>-15</v>
      </c>
      <c r="AE678" s="9">
        <v>-15</v>
      </c>
      <c r="AF678" s="7" t="s">
        <v>21</v>
      </c>
      <c r="AG678" s="10">
        <v>12</v>
      </c>
      <c r="AH678" s="9">
        <f>AE678*AG678</f>
        <v>-180</v>
      </c>
      <c r="AJ678" s="1"/>
      <c r="AK678" s="1"/>
      <c r="AL678" s="1"/>
      <c r="AM678" s="1"/>
      <c r="AN678" s="1"/>
      <c r="AO678" s="1"/>
    </row>
    <row r="679" spans="1:41" x14ac:dyDescent="0.25">
      <c r="A679" s="8" t="s">
        <v>27</v>
      </c>
      <c r="B679" s="9"/>
      <c r="C679" s="9">
        <v>-45</v>
      </c>
      <c r="D679" s="7" t="s">
        <v>28</v>
      </c>
      <c r="E679" s="10"/>
      <c r="F679" s="9"/>
      <c r="H679" s="1"/>
      <c r="I679" s="1"/>
      <c r="J679" s="1"/>
      <c r="K679" s="1"/>
      <c r="L679" s="1"/>
      <c r="M679" s="1"/>
      <c r="O679" s="1"/>
      <c r="P679" s="1"/>
      <c r="Q679" s="1"/>
      <c r="R679" s="1"/>
      <c r="S679" s="1"/>
      <c r="T679" s="1"/>
      <c r="V679" s="8" t="s">
        <v>41</v>
      </c>
      <c r="W679" s="9"/>
      <c r="X679" s="9">
        <v>-1</v>
      </c>
      <c r="Y679" s="7" t="s">
        <v>13</v>
      </c>
      <c r="Z679" s="9">
        <v>165</v>
      </c>
      <c r="AA679" s="9">
        <f t="shared" si="78"/>
        <v>-165</v>
      </c>
      <c r="AC679" s="8" t="s">
        <v>27</v>
      </c>
      <c r="AD679" s="9"/>
      <c r="AE679" s="9">
        <v>-42</v>
      </c>
      <c r="AF679" s="7" t="s">
        <v>28</v>
      </c>
      <c r="AG679" s="10"/>
      <c r="AH679" s="9"/>
      <c r="AJ679" s="2" t="s">
        <v>52</v>
      </c>
      <c r="AK679" s="1"/>
      <c r="AL679" s="1"/>
      <c r="AM679" s="1"/>
      <c r="AN679" s="1"/>
      <c r="AO679" s="1"/>
    </row>
    <row r="680" spans="1:41" x14ac:dyDescent="0.25">
      <c r="A680" s="8" t="s">
        <v>29</v>
      </c>
      <c r="B680" s="9"/>
      <c r="C680" s="9"/>
      <c r="D680" s="7" t="s">
        <v>30</v>
      </c>
      <c r="E680" s="9"/>
      <c r="F680" s="9">
        <v>-425</v>
      </c>
      <c r="H680" s="1" t="s">
        <v>293</v>
      </c>
      <c r="I680" s="1"/>
      <c r="J680" s="1"/>
      <c r="K680" s="1"/>
      <c r="L680" s="1"/>
      <c r="M680" s="1"/>
      <c r="O680" s="2" t="s">
        <v>52</v>
      </c>
      <c r="P680" s="1"/>
      <c r="Q680" s="1"/>
      <c r="R680" s="1"/>
      <c r="S680" s="1"/>
      <c r="T680" s="1"/>
      <c r="V680" s="8" t="s">
        <v>42</v>
      </c>
      <c r="W680" s="9"/>
      <c r="X680" s="9">
        <v>-2</v>
      </c>
      <c r="Y680" s="7" t="s">
        <v>13</v>
      </c>
      <c r="Z680" s="9">
        <v>180</v>
      </c>
      <c r="AA680" s="9">
        <f t="shared" si="78"/>
        <v>-360</v>
      </c>
      <c r="AC680" s="8" t="s">
        <v>29</v>
      </c>
      <c r="AD680" s="9"/>
      <c r="AE680" s="9"/>
      <c r="AF680" s="7" t="s">
        <v>30</v>
      </c>
      <c r="AG680" s="9"/>
      <c r="AH680" s="9">
        <v>-425</v>
      </c>
      <c r="AJ680" s="1"/>
      <c r="AK680" s="1"/>
      <c r="AL680" s="1"/>
      <c r="AM680" s="1"/>
      <c r="AN680" s="1"/>
      <c r="AO680" s="1"/>
    </row>
    <row r="681" spans="1:41" x14ac:dyDescent="0.25">
      <c r="A681" s="8" t="s">
        <v>31</v>
      </c>
      <c r="B681" s="9"/>
      <c r="C681" s="9"/>
      <c r="D681" s="7" t="s">
        <v>30</v>
      </c>
      <c r="E681" s="9"/>
      <c r="F681" s="9">
        <v>-75</v>
      </c>
      <c r="H681" s="2" t="s">
        <v>1</v>
      </c>
      <c r="I681" s="2" t="s">
        <v>235</v>
      </c>
      <c r="J681" s="1"/>
      <c r="K681" s="1"/>
      <c r="L681" s="1"/>
      <c r="M681" s="1"/>
      <c r="O681" s="1"/>
      <c r="P681" s="1"/>
      <c r="Q681" s="1"/>
      <c r="R681" s="1"/>
      <c r="S681" s="1"/>
      <c r="T681" s="1"/>
      <c r="V681" s="8" t="s">
        <v>290</v>
      </c>
      <c r="W681" s="9"/>
      <c r="X681" s="9">
        <v>-1</v>
      </c>
      <c r="Y681" s="7" t="s">
        <v>13</v>
      </c>
      <c r="Z681" s="9">
        <v>1664</v>
      </c>
      <c r="AA681" s="9">
        <f t="shared" si="78"/>
        <v>-1664</v>
      </c>
      <c r="AC681" s="8" t="s">
        <v>31</v>
      </c>
      <c r="AD681" s="9"/>
      <c r="AE681" s="9"/>
      <c r="AF681" s="7" t="s">
        <v>30</v>
      </c>
      <c r="AG681" s="9"/>
      <c r="AH681" s="9">
        <v>-75</v>
      </c>
      <c r="AJ681" s="1" t="s">
        <v>293</v>
      </c>
      <c r="AK681" s="1"/>
      <c r="AL681" s="1"/>
      <c r="AM681" s="1"/>
      <c r="AN681" s="1"/>
      <c r="AO681" s="1"/>
    </row>
    <row r="682" spans="1:41" x14ac:dyDescent="0.25">
      <c r="A682" s="8" t="s">
        <v>74</v>
      </c>
      <c r="B682" s="9"/>
      <c r="C682" s="9">
        <v>-32</v>
      </c>
      <c r="D682" s="7" t="s">
        <v>30</v>
      </c>
      <c r="E682" s="10">
        <v>2.2000000000000002</v>
      </c>
      <c r="F682" s="9">
        <f>C682*E682</f>
        <v>-70.400000000000006</v>
      </c>
      <c r="H682" s="2" t="s">
        <v>3</v>
      </c>
      <c r="I682" s="2" t="s">
        <v>4</v>
      </c>
      <c r="J682" s="1"/>
      <c r="K682" s="1"/>
      <c r="L682" s="1"/>
      <c r="M682" s="1"/>
      <c r="O682" s="1" t="s">
        <v>295</v>
      </c>
      <c r="P682" s="1"/>
      <c r="Q682" s="1"/>
      <c r="R682" s="1"/>
      <c r="S682" s="1"/>
      <c r="T682" s="1"/>
      <c r="V682" s="8" t="s">
        <v>153</v>
      </c>
      <c r="W682" s="9"/>
      <c r="X682" s="9">
        <v>-1</v>
      </c>
      <c r="Y682" s="7" t="s">
        <v>13</v>
      </c>
      <c r="Z682" s="9">
        <v>1225</v>
      </c>
      <c r="AA682" s="9">
        <f t="shared" si="78"/>
        <v>-1225</v>
      </c>
      <c r="AC682" s="8" t="s">
        <v>74</v>
      </c>
      <c r="AD682" s="9"/>
      <c r="AE682" s="9">
        <v>-35</v>
      </c>
      <c r="AF682" s="7" t="s">
        <v>30</v>
      </c>
      <c r="AG682" s="10">
        <v>2.2000000000000002</v>
      </c>
      <c r="AH682" s="9">
        <f>AE682*AG682</f>
        <v>-77</v>
      </c>
      <c r="AJ682" s="2" t="s">
        <v>1</v>
      </c>
      <c r="AK682" s="2" t="s">
        <v>235</v>
      </c>
      <c r="AL682" s="1"/>
      <c r="AM682" s="1"/>
      <c r="AN682" s="1"/>
      <c r="AO682" s="1"/>
    </row>
    <row r="683" spans="1:41" x14ac:dyDescent="0.25">
      <c r="A683" s="5" t="s">
        <v>34</v>
      </c>
      <c r="B683" s="6"/>
      <c r="C683" s="6"/>
      <c r="D683" s="7" t="s">
        <v>13</v>
      </c>
      <c r="E683" s="6"/>
      <c r="F683" s="6">
        <f>SUM(F675:F682)</f>
        <v>-2582.9</v>
      </c>
      <c r="H683" s="2" t="s">
        <v>5</v>
      </c>
      <c r="I683" s="2" t="s">
        <v>6</v>
      </c>
      <c r="J683" s="1"/>
      <c r="K683" s="1"/>
      <c r="L683" s="1"/>
      <c r="M683" s="1"/>
      <c r="O683" s="2" t="s">
        <v>1</v>
      </c>
      <c r="P683" s="2" t="s">
        <v>235</v>
      </c>
      <c r="Q683" s="1"/>
      <c r="R683" s="1"/>
      <c r="S683" s="1"/>
      <c r="T683" s="1"/>
      <c r="V683" s="8" t="s">
        <v>154</v>
      </c>
      <c r="W683" s="9"/>
      <c r="X683" s="9">
        <v>-2</v>
      </c>
      <c r="Y683" s="7" t="s">
        <v>13</v>
      </c>
      <c r="Z683" s="9">
        <v>125</v>
      </c>
      <c r="AA683" s="9">
        <f t="shared" si="78"/>
        <v>-250</v>
      </c>
      <c r="AC683" s="5" t="s">
        <v>34</v>
      </c>
      <c r="AD683" s="6"/>
      <c r="AE683" s="6"/>
      <c r="AF683" s="7" t="s">
        <v>13</v>
      </c>
      <c r="AG683" s="6"/>
      <c r="AH683" s="6">
        <f>SUM(AH675:AH682)</f>
        <v>-2589.5</v>
      </c>
      <c r="AJ683" s="2" t="s">
        <v>3</v>
      </c>
      <c r="AK683" s="2" t="s">
        <v>4</v>
      </c>
      <c r="AL683" s="1"/>
      <c r="AM683" s="1"/>
      <c r="AN683" s="1"/>
      <c r="AO683" s="1"/>
    </row>
    <row r="684" spans="1:41" x14ac:dyDescent="0.25">
      <c r="A684" s="5" t="s">
        <v>35</v>
      </c>
      <c r="B684" s="6"/>
      <c r="C684" s="6"/>
      <c r="D684" s="7" t="s">
        <v>13</v>
      </c>
      <c r="E684" s="6"/>
      <c r="F684" s="6">
        <f>SUM(F673,F683)</f>
        <v>7785.1</v>
      </c>
      <c r="H684" s="2" t="s">
        <v>7</v>
      </c>
      <c r="I684" s="2" t="s">
        <v>8</v>
      </c>
      <c r="J684" s="1"/>
      <c r="K684" s="1"/>
      <c r="L684" s="1"/>
      <c r="M684" s="1"/>
      <c r="O684" s="2" t="s">
        <v>3</v>
      </c>
      <c r="P684" s="2" t="s">
        <v>4</v>
      </c>
      <c r="Q684" s="1"/>
      <c r="R684" s="1"/>
      <c r="S684" s="1"/>
      <c r="T684" s="1"/>
      <c r="V684" s="8" t="s">
        <v>155</v>
      </c>
      <c r="W684" s="9"/>
      <c r="X684" s="9">
        <v>-70</v>
      </c>
      <c r="Y684" s="7" t="s">
        <v>13</v>
      </c>
      <c r="Z684" s="9">
        <v>5</v>
      </c>
      <c r="AA684" s="9">
        <f t="shared" si="78"/>
        <v>-350</v>
      </c>
      <c r="AC684" s="5" t="s">
        <v>35</v>
      </c>
      <c r="AD684" s="6"/>
      <c r="AE684" s="6"/>
      <c r="AF684" s="7" t="s">
        <v>13</v>
      </c>
      <c r="AG684" s="6"/>
      <c r="AH684" s="6">
        <f>SUM(AH673,AH683)</f>
        <v>8674.5</v>
      </c>
      <c r="AJ684" s="2" t="s">
        <v>5</v>
      </c>
      <c r="AK684" s="2" t="s">
        <v>6</v>
      </c>
      <c r="AL684" s="1"/>
      <c r="AM684" s="1"/>
      <c r="AN684" s="1"/>
      <c r="AO684" s="1"/>
    </row>
    <row r="685" spans="1:41" x14ac:dyDescent="0.25">
      <c r="A685" s="8" t="s">
        <v>13</v>
      </c>
      <c r="B685" s="9"/>
      <c r="C685" s="9"/>
      <c r="D685" s="7" t="s">
        <v>13</v>
      </c>
      <c r="E685" s="9"/>
      <c r="F685" s="9"/>
      <c r="H685" s="2" t="s">
        <v>9</v>
      </c>
      <c r="I685" s="2" t="s">
        <v>133</v>
      </c>
      <c r="J685" s="1"/>
      <c r="K685" s="1"/>
      <c r="L685" s="1"/>
      <c r="M685" s="1"/>
      <c r="O685" s="2" t="s">
        <v>5</v>
      </c>
      <c r="P685" s="2" t="s">
        <v>6</v>
      </c>
      <c r="Q685" s="1"/>
      <c r="R685" s="1"/>
      <c r="S685" s="1"/>
      <c r="T685" s="1"/>
      <c r="V685" s="8" t="s">
        <v>48</v>
      </c>
      <c r="W685" s="9"/>
      <c r="X685" s="9"/>
      <c r="Y685" s="7" t="s">
        <v>13</v>
      </c>
      <c r="Z685" s="9"/>
      <c r="AA685" s="9">
        <v>-500</v>
      </c>
      <c r="AC685" s="8" t="s">
        <v>13</v>
      </c>
      <c r="AD685" s="9"/>
      <c r="AE685" s="9"/>
      <c r="AF685" s="7" t="s">
        <v>13</v>
      </c>
      <c r="AG685" s="9"/>
      <c r="AH685" s="9"/>
      <c r="AJ685" s="2" t="s">
        <v>7</v>
      </c>
      <c r="AK685" s="2" t="s">
        <v>187</v>
      </c>
      <c r="AL685" s="1"/>
      <c r="AM685" s="1"/>
      <c r="AN685" s="1"/>
      <c r="AO685" s="1"/>
    </row>
    <row r="686" spans="1:41" x14ac:dyDescent="0.25">
      <c r="A686" s="5" t="s">
        <v>36</v>
      </c>
      <c r="B686" s="6"/>
      <c r="C686" s="6"/>
      <c r="D686" s="7" t="s">
        <v>13</v>
      </c>
      <c r="E686" s="6"/>
      <c r="F686" s="6"/>
      <c r="H686" s="1"/>
      <c r="I686" s="1"/>
      <c r="J686" s="1"/>
      <c r="K686" s="1"/>
      <c r="L686" s="1"/>
      <c r="M686" s="1"/>
      <c r="O686" s="2" t="s">
        <v>7</v>
      </c>
      <c r="P686" s="2" t="s">
        <v>152</v>
      </c>
      <c r="Q686" s="1"/>
      <c r="R686" s="1"/>
      <c r="S686" s="1"/>
      <c r="T686" s="1"/>
      <c r="V686" s="5" t="s">
        <v>49</v>
      </c>
      <c r="W686" s="6"/>
      <c r="X686" s="6"/>
      <c r="Y686" s="7" t="s">
        <v>13</v>
      </c>
      <c r="Z686" s="6"/>
      <c r="AA686" s="6">
        <f>SUM(AA675:AA685)</f>
        <v>-5974</v>
      </c>
      <c r="AC686" s="5" t="s">
        <v>36</v>
      </c>
      <c r="AD686" s="6"/>
      <c r="AE686" s="6"/>
      <c r="AF686" s="7" t="s">
        <v>13</v>
      </c>
      <c r="AG686" s="6"/>
      <c r="AH686" s="6"/>
      <c r="AJ686" s="2" t="s">
        <v>9</v>
      </c>
      <c r="AK686" s="2" t="s">
        <v>133</v>
      </c>
      <c r="AL686" s="1"/>
      <c r="AM686" s="1"/>
      <c r="AN686" s="1"/>
      <c r="AO686" s="1"/>
    </row>
    <row r="687" spans="1:41" x14ac:dyDescent="0.25">
      <c r="A687" s="8" t="s">
        <v>37</v>
      </c>
      <c r="B687" s="9"/>
      <c r="C687" s="9">
        <v>-1</v>
      </c>
      <c r="D687" s="7" t="s">
        <v>13</v>
      </c>
      <c r="E687" s="9">
        <v>652.5</v>
      </c>
      <c r="F687" s="9">
        <f t="shared" ref="F687:F695" si="79">C687*E687</f>
        <v>-652.5</v>
      </c>
      <c r="H687" s="3" t="s">
        <v>11</v>
      </c>
      <c r="I687" s="4" t="s">
        <v>12</v>
      </c>
      <c r="J687" s="4" t="s">
        <v>15</v>
      </c>
      <c r="K687" s="4" t="s">
        <v>13</v>
      </c>
      <c r="L687" s="4" t="s">
        <v>16</v>
      </c>
      <c r="M687" s="4" t="s">
        <v>17</v>
      </c>
      <c r="O687" s="2" t="s">
        <v>9</v>
      </c>
      <c r="P687" s="2" t="s">
        <v>10</v>
      </c>
      <c r="Q687" s="1"/>
      <c r="R687" s="1"/>
      <c r="S687" s="1"/>
      <c r="T687" s="1"/>
      <c r="V687" s="8" t="s">
        <v>50</v>
      </c>
      <c r="W687" s="9"/>
      <c r="X687" s="9"/>
      <c r="Y687" s="7" t="s">
        <v>13</v>
      </c>
      <c r="Z687" s="9"/>
      <c r="AA687" s="9">
        <f>SUM(AA672,AA686)</f>
        <v>690</v>
      </c>
      <c r="AC687" s="8" t="s">
        <v>37</v>
      </c>
      <c r="AD687" s="9"/>
      <c r="AE687" s="9">
        <v>-1</v>
      </c>
      <c r="AF687" s="7" t="s">
        <v>13</v>
      </c>
      <c r="AG687" s="9">
        <v>725</v>
      </c>
      <c r="AH687" s="9">
        <f t="shared" ref="AH687:AH695" si="80">AE687*AG687</f>
        <v>-725</v>
      </c>
      <c r="AJ687" s="1"/>
      <c r="AK687" s="1"/>
      <c r="AL687" s="1"/>
      <c r="AM687" s="1"/>
      <c r="AN687" s="1"/>
      <c r="AO687" s="1"/>
    </row>
    <row r="688" spans="1:41" x14ac:dyDescent="0.25">
      <c r="A688" s="8" t="s">
        <v>38</v>
      </c>
      <c r="B688" s="9"/>
      <c r="C688" s="9">
        <v>-45</v>
      </c>
      <c r="D688" s="7" t="s">
        <v>13</v>
      </c>
      <c r="E688" s="9">
        <v>19.8</v>
      </c>
      <c r="F688" s="9">
        <f t="shared" si="79"/>
        <v>-891</v>
      </c>
      <c r="H688" s="5" t="s">
        <v>18</v>
      </c>
      <c r="I688" s="6"/>
      <c r="J688" s="6"/>
      <c r="K688" s="7" t="s">
        <v>13</v>
      </c>
      <c r="L688" s="6"/>
      <c r="M688" s="6"/>
      <c r="O688" s="1"/>
      <c r="P688" s="1"/>
      <c r="Q688" s="1"/>
      <c r="R688" s="1"/>
      <c r="S688" s="1"/>
      <c r="T688" s="1"/>
      <c r="V688" s="1"/>
      <c r="W688" s="1"/>
      <c r="X688" s="1"/>
      <c r="Y688" s="1"/>
      <c r="Z688" s="1"/>
      <c r="AA688" s="1"/>
      <c r="AC688" s="8" t="s">
        <v>38</v>
      </c>
      <c r="AD688" s="9"/>
      <c r="AE688" s="9">
        <v>-42</v>
      </c>
      <c r="AF688" s="7" t="s">
        <v>13</v>
      </c>
      <c r="AG688" s="9">
        <v>22</v>
      </c>
      <c r="AH688" s="9">
        <f t="shared" si="80"/>
        <v>-924</v>
      </c>
      <c r="AJ688" s="3" t="s">
        <v>11</v>
      </c>
      <c r="AK688" s="4" t="s">
        <v>12</v>
      </c>
      <c r="AL688" s="4" t="s">
        <v>15</v>
      </c>
      <c r="AM688" s="4" t="s">
        <v>13</v>
      </c>
      <c r="AN688" s="4" t="s">
        <v>16</v>
      </c>
      <c r="AO688" s="4" t="s">
        <v>17</v>
      </c>
    </row>
    <row r="689" spans="1:41" x14ac:dyDescent="0.25">
      <c r="A689" s="8" t="s">
        <v>75</v>
      </c>
      <c r="B689" s="9"/>
      <c r="C689" s="9">
        <v>-1</v>
      </c>
      <c r="D689" s="7" t="s">
        <v>13</v>
      </c>
      <c r="E689" s="9">
        <v>166.25</v>
      </c>
      <c r="F689" s="9">
        <f t="shared" si="79"/>
        <v>-166.25</v>
      </c>
      <c r="H689" s="8" t="s">
        <v>236</v>
      </c>
      <c r="I689" s="9">
        <v>9025</v>
      </c>
      <c r="J689" s="9">
        <v>9025</v>
      </c>
      <c r="K689" s="7" t="s">
        <v>237</v>
      </c>
      <c r="L689" s="10"/>
      <c r="M689" s="9"/>
      <c r="O689" s="3" t="s">
        <v>11</v>
      </c>
      <c r="P689" s="4" t="s">
        <v>12</v>
      </c>
      <c r="Q689" s="4" t="s">
        <v>15</v>
      </c>
      <c r="R689" s="4" t="s">
        <v>13</v>
      </c>
      <c r="S689" s="4" t="s">
        <v>16</v>
      </c>
      <c r="T689" s="4" t="s">
        <v>17</v>
      </c>
      <c r="V689" s="2" t="s">
        <v>294</v>
      </c>
      <c r="W689" s="1"/>
      <c r="X689" s="1"/>
      <c r="Y689" s="1"/>
      <c r="Z689" s="1"/>
      <c r="AA689" s="1"/>
      <c r="AC689" s="8" t="s">
        <v>75</v>
      </c>
      <c r="AD689" s="9"/>
      <c r="AE689" s="9">
        <v>-1</v>
      </c>
      <c r="AF689" s="7" t="s">
        <v>13</v>
      </c>
      <c r="AG689" s="9">
        <v>175</v>
      </c>
      <c r="AH689" s="9">
        <f t="shared" si="80"/>
        <v>-175</v>
      </c>
      <c r="AJ689" s="5" t="s">
        <v>18</v>
      </c>
      <c r="AK689" s="6"/>
      <c r="AL689" s="6"/>
      <c r="AM689" s="7" t="s">
        <v>13</v>
      </c>
      <c r="AN689" s="6"/>
      <c r="AO689" s="6"/>
    </row>
    <row r="690" spans="1:41" x14ac:dyDescent="0.25">
      <c r="A690" s="8" t="s">
        <v>76</v>
      </c>
      <c r="B690" s="9"/>
      <c r="C690" s="9">
        <v>-1</v>
      </c>
      <c r="D690" s="7" t="s">
        <v>13</v>
      </c>
      <c r="E690" s="9">
        <v>498.75</v>
      </c>
      <c r="F690" s="9">
        <f t="shared" si="79"/>
        <v>-498.75</v>
      </c>
      <c r="H690" s="8" t="s">
        <v>72</v>
      </c>
      <c r="I690" s="9">
        <v>8600</v>
      </c>
      <c r="J690" s="9">
        <v>8600</v>
      </c>
      <c r="K690" s="7" t="s">
        <v>237</v>
      </c>
      <c r="L690" s="10">
        <v>1.19</v>
      </c>
      <c r="M690" s="9">
        <f>J690*L690</f>
        <v>10234</v>
      </c>
      <c r="O690" s="5" t="s">
        <v>18</v>
      </c>
      <c r="P690" s="6"/>
      <c r="Q690" s="6"/>
      <c r="R690" s="7" t="s">
        <v>13</v>
      </c>
      <c r="S690" s="6"/>
      <c r="T690" s="6"/>
      <c r="V690" s="1"/>
      <c r="W690" s="1"/>
      <c r="X690" s="1"/>
      <c r="Y690" s="1"/>
      <c r="Z690" s="1"/>
      <c r="AA690" s="1"/>
      <c r="AC690" s="8" t="s">
        <v>76</v>
      </c>
      <c r="AD690" s="9"/>
      <c r="AE690" s="9">
        <v>-1</v>
      </c>
      <c r="AF690" s="7" t="s">
        <v>13</v>
      </c>
      <c r="AG690" s="9">
        <v>525</v>
      </c>
      <c r="AH690" s="9">
        <f t="shared" si="80"/>
        <v>-525</v>
      </c>
      <c r="AJ690" s="8" t="s">
        <v>236</v>
      </c>
      <c r="AK690" s="9">
        <v>9850</v>
      </c>
      <c r="AL690" s="9">
        <v>9850</v>
      </c>
      <c r="AM690" s="7" t="s">
        <v>237</v>
      </c>
      <c r="AN690" s="10"/>
      <c r="AO690" s="9"/>
    </row>
    <row r="691" spans="1:41" x14ac:dyDescent="0.25">
      <c r="A691" s="8" t="s">
        <v>41</v>
      </c>
      <c r="B691" s="9"/>
      <c r="C691" s="9">
        <v>-1</v>
      </c>
      <c r="D691" s="7" t="s">
        <v>13</v>
      </c>
      <c r="E691" s="9">
        <v>165</v>
      </c>
      <c r="F691" s="9">
        <f t="shared" si="79"/>
        <v>-165</v>
      </c>
      <c r="H691" s="5" t="s">
        <v>23</v>
      </c>
      <c r="I691" s="6"/>
      <c r="J691" s="6"/>
      <c r="K691" s="7" t="s">
        <v>13</v>
      </c>
      <c r="L691" s="6"/>
      <c r="M691" s="6">
        <f>SUM(M689:M690)</f>
        <v>10234</v>
      </c>
      <c r="O691" s="8" t="s">
        <v>70</v>
      </c>
      <c r="P691" s="9">
        <v>9350</v>
      </c>
      <c r="Q691" s="9">
        <v>9350</v>
      </c>
      <c r="R691" s="7" t="s">
        <v>237</v>
      </c>
      <c r="S691" s="10"/>
      <c r="T691" s="9"/>
      <c r="V691" s="2" t="s">
        <v>52</v>
      </c>
      <c r="W691" s="1"/>
      <c r="X691" s="1"/>
      <c r="Y691" s="1"/>
      <c r="Z691" s="1"/>
      <c r="AA691" s="1"/>
      <c r="AC691" s="8" t="s">
        <v>41</v>
      </c>
      <c r="AD691" s="9"/>
      <c r="AE691" s="9">
        <v>-1</v>
      </c>
      <c r="AF691" s="7" t="s">
        <v>13</v>
      </c>
      <c r="AG691" s="9">
        <v>165</v>
      </c>
      <c r="AH691" s="9">
        <f t="shared" si="80"/>
        <v>-165</v>
      </c>
      <c r="AJ691" s="8" t="s">
        <v>72</v>
      </c>
      <c r="AK691" s="9">
        <v>9350</v>
      </c>
      <c r="AL691" s="9">
        <v>9350</v>
      </c>
      <c r="AM691" s="7" t="s">
        <v>237</v>
      </c>
      <c r="AN691" s="10">
        <v>1.19</v>
      </c>
      <c r="AO691" s="9">
        <f>AL691*AN691</f>
        <v>11126.5</v>
      </c>
    </row>
    <row r="692" spans="1:41" x14ac:dyDescent="0.25">
      <c r="A692" s="8" t="s">
        <v>42</v>
      </c>
      <c r="B692" s="9"/>
      <c r="C692" s="9">
        <v>-2</v>
      </c>
      <c r="D692" s="7" t="s">
        <v>13</v>
      </c>
      <c r="E692" s="9">
        <v>180</v>
      </c>
      <c r="F692" s="9">
        <f t="shared" si="79"/>
        <v>-360</v>
      </c>
      <c r="H692" s="8" t="s">
        <v>13</v>
      </c>
      <c r="I692" s="9"/>
      <c r="J692" s="9"/>
      <c r="K692" s="7" t="s">
        <v>13</v>
      </c>
      <c r="L692" s="9"/>
      <c r="M692" s="9"/>
      <c r="O692" s="8" t="s">
        <v>72</v>
      </c>
      <c r="P692" s="9">
        <v>8900</v>
      </c>
      <c r="Q692" s="9">
        <v>8900</v>
      </c>
      <c r="R692" s="7" t="s">
        <v>237</v>
      </c>
      <c r="S692" s="10">
        <v>1.28</v>
      </c>
      <c r="T692" s="9">
        <f>Q692*S692</f>
        <v>11392</v>
      </c>
      <c r="V692" s="1"/>
      <c r="W692" s="1"/>
      <c r="X692" s="1"/>
      <c r="Y692" s="1"/>
      <c r="Z692" s="1"/>
      <c r="AA692" s="1"/>
      <c r="AC692" s="8" t="s">
        <v>42</v>
      </c>
      <c r="AD692" s="9"/>
      <c r="AE692" s="9">
        <v>-2</v>
      </c>
      <c r="AF692" s="7" t="s">
        <v>13</v>
      </c>
      <c r="AG692" s="9">
        <v>180</v>
      </c>
      <c r="AH692" s="9">
        <f t="shared" si="80"/>
        <v>-360</v>
      </c>
      <c r="AJ692" s="5" t="s">
        <v>23</v>
      </c>
      <c r="AK692" s="6"/>
      <c r="AL692" s="6"/>
      <c r="AM692" s="7" t="s">
        <v>13</v>
      </c>
      <c r="AN692" s="6"/>
      <c r="AO692" s="6">
        <f>SUM(AO690:AO691)</f>
        <v>11126.5</v>
      </c>
    </row>
    <row r="693" spans="1:41" x14ac:dyDescent="0.25">
      <c r="A693" s="8" t="s">
        <v>77</v>
      </c>
      <c r="B693" s="9"/>
      <c r="C693" s="9">
        <v>-1</v>
      </c>
      <c r="D693" s="7" t="s">
        <v>13</v>
      </c>
      <c r="E693" s="9">
        <v>1208</v>
      </c>
      <c r="F693" s="9">
        <f t="shared" si="79"/>
        <v>-1208</v>
      </c>
      <c r="H693" s="5" t="s">
        <v>24</v>
      </c>
      <c r="I693" s="6"/>
      <c r="J693" s="6"/>
      <c r="K693" s="7" t="s">
        <v>13</v>
      </c>
      <c r="L693" s="6"/>
      <c r="M693" s="6"/>
      <c r="O693" s="5" t="s">
        <v>23</v>
      </c>
      <c r="P693" s="6"/>
      <c r="Q693" s="6"/>
      <c r="R693" s="7" t="s">
        <v>13</v>
      </c>
      <c r="S693" s="6"/>
      <c r="T693" s="6">
        <f>SUM(T691:T692)</f>
        <v>11392</v>
      </c>
      <c r="V693" s="1" t="s">
        <v>69</v>
      </c>
      <c r="W693" s="1"/>
      <c r="X693" s="1"/>
      <c r="Y693" s="1"/>
      <c r="Z693" s="1"/>
      <c r="AA693" s="1"/>
      <c r="AC693" s="8" t="s">
        <v>77</v>
      </c>
      <c r="AD693" s="9"/>
      <c r="AE693" s="9">
        <v>-1</v>
      </c>
      <c r="AF693" s="7" t="s">
        <v>13</v>
      </c>
      <c r="AG693" s="9">
        <v>1271</v>
      </c>
      <c r="AH693" s="9">
        <f t="shared" si="80"/>
        <v>-1271</v>
      </c>
      <c r="AJ693" s="8" t="s">
        <v>13</v>
      </c>
      <c r="AK693" s="9"/>
      <c r="AL693" s="9"/>
      <c r="AM693" s="7" t="s">
        <v>13</v>
      </c>
      <c r="AN693" s="9"/>
      <c r="AO693" s="9"/>
    </row>
    <row r="694" spans="1:41" x14ac:dyDescent="0.25">
      <c r="A694" s="8" t="s">
        <v>78</v>
      </c>
      <c r="B694" s="9"/>
      <c r="C694" s="9">
        <v>-1</v>
      </c>
      <c r="D694" s="7" t="s">
        <v>13</v>
      </c>
      <c r="E694" s="9">
        <v>775</v>
      </c>
      <c r="F694" s="9">
        <f t="shared" si="79"/>
        <v>-775</v>
      </c>
      <c r="H694" s="8" t="s">
        <v>25</v>
      </c>
      <c r="I694" s="9"/>
      <c r="J694" s="9">
        <v>-2</v>
      </c>
      <c r="K694" s="7" t="s">
        <v>30</v>
      </c>
      <c r="L694" s="10">
        <v>800</v>
      </c>
      <c r="M694" s="9">
        <f>J694*L694</f>
        <v>-1600</v>
      </c>
      <c r="O694" s="8" t="s">
        <v>13</v>
      </c>
      <c r="P694" s="9"/>
      <c r="Q694" s="9"/>
      <c r="R694" s="7" t="s">
        <v>13</v>
      </c>
      <c r="S694" s="9"/>
      <c r="T694" s="9"/>
      <c r="V694" s="2" t="s">
        <v>1</v>
      </c>
      <c r="W694" s="2" t="s">
        <v>235</v>
      </c>
      <c r="X694" s="1"/>
      <c r="Y694" s="1"/>
      <c r="Z694" s="1"/>
      <c r="AA694" s="1"/>
      <c r="AC694" s="8" t="s">
        <v>78</v>
      </c>
      <c r="AD694" s="9"/>
      <c r="AE694" s="9">
        <v>-1</v>
      </c>
      <c r="AF694" s="7" t="s">
        <v>13</v>
      </c>
      <c r="AG694" s="9">
        <v>813</v>
      </c>
      <c r="AH694" s="9">
        <f t="shared" si="80"/>
        <v>-813</v>
      </c>
      <c r="AJ694" s="5" t="s">
        <v>24</v>
      </c>
      <c r="AK694" s="6"/>
      <c r="AL694" s="6"/>
      <c r="AM694" s="7" t="s">
        <v>13</v>
      </c>
      <c r="AN694" s="6"/>
      <c r="AO694" s="6"/>
    </row>
    <row r="695" spans="1:41" x14ac:dyDescent="0.25">
      <c r="A695" s="8" t="s">
        <v>79</v>
      </c>
      <c r="B695" s="9"/>
      <c r="C695" s="9">
        <v>-1</v>
      </c>
      <c r="D695" s="7" t="s">
        <v>13</v>
      </c>
      <c r="E695" s="9">
        <v>1600</v>
      </c>
      <c r="F695" s="9">
        <f t="shared" si="79"/>
        <v>-1600</v>
      </c>
      <c r="H695" s="8" t="s">
        <v>26</v>
      </c>
      <c r="I695" s="9">
        <v>-173</v>
      </c>
      <c r="J695" s="9">
        <v>-173</v>
      </c>
      <c r="K695" s="7" t="s">
        <v>21</v>
      </c>
      <c r="L695" s="10">
        <v>7.75</v>
      </c>
      <c r="M695" s="9">
        <f>J695*L695</f>
        <v>-1340.75</v>
      </c>
      <c r="O695" s="5" t="s">
        <v>24</v>
      </c>
      <c r="P695" s="6"/>
      <c r="Q695" s="6"/>
      <c r="R695" s="7" t="s">
        <v>13</v>
      </c>
      <c r="S695" s="6"/>
      <c r="T695" s="6"/>
      <c r="V695" s="2" t="s">
        <v>3</v>
      </c>
      <c r="W695" s="2" t="s">
        <v>4</v>
      </c>
      <c r="X695" s="1"/>
      <c r="Y695" s="1"/>
      <c r="Z695" s="1"/>
      <c r="AA695" s="1"/>
      <c r="AC695" s="8" t="s">
        <v>79</v>
      </c>
      <c r="AD695" s="9"/>
      <c r="AE695" s="9">
        <v>-1</v>
      </c>
      <c r="AF695" s="7" t="s">
        <v>13</v>
      </c>
      <c r="AG695" s="9">
        <v>1693</v>
      </c>
      <c r="AH695" s="9">
        <f t="shared" si="80"/>
        <v>-1693</v>
      </c>
      <c r="AJ695" s="8" t="s">
        <v>25</v>
      </c>
      <c r="AK695" s="9"/>
      <c r="AL695" s="9">
        <v>-2</v>
      </c>
      <c r="AM695" s="7" t="s">
        <v>30</v>
      </c>
      <c r="AN695" s="10">
        <v>800</v>
      </c>
      <c r="AO695" s="9">
        <f>AL695*AN695</f>
        <v>-1600</v>
      </c>
    </row>
    <row r="696" spans="1:41" x14ac:dyDescent="0.25">
      <c r="A696" s="8" t="s">
        <v>48</v>
      </c>
      <c r="B696" s="9"/>
      <c r="C696" s="9"/>
      <c r="D696" s="7" t="s">
        <v>13</v>
      </c>
      <c r="E696" s="9"/>
      <c r="F696" s="9">
        <v>-500</v>
      </c>
      <c r="H696" s="8" t="s">
        <v>73</v>
      </c>
      <c r="I696" s="9">
        <v>-28</v>
      </c>
      <c r="J696" s="9">
        <v>-28</v>
      </c>
      <c r="K696" s="7" t="s">
        <v>21</v>
      </c>
      <c r="L696" s="10">
        <v>12</v>
      </c>
      <c r="M696" s="9">
        <f>J696*L696</f>
        <v>-336</v>
      </c>
      <c r="O696" s="8" t="s">
        <v>25</v>
      </c>
      <c r="P696" s="9"/>
      <c r="Q696" s="9">
        <v>-2</v>
      </c>
      <c r="R696" s="7" t="s">
        <v>30</v>
      </c>
      <c r="S696" s="10">
        <v>800</v>
      </c>
      <c r="T696" s="9">
        <f>Q696*S696</f>
        <v>-1600</v>
      </c>
      <c r="V696" s="2" t="s">
        <v>5</v>
      </c>
      <c r="W696" s="2" t="s">
        <v>6</v>
      </c>
      <c r="X696" s="1"/>
      <c r="Y696" s="1"/>
      <c r="Z696" s="1"/>
      <c r="AA696" s="1"/>
      <c r="AC696" s="8" t="s">
        <v>48</v>
      </c>
      <c r="AD696" s="9"/>
      <c r="AE696" s="9"/>
      <c r="AF696" s="7" t="s">
        <v>13</v>
      </c>
      <c r="AG696" s="9"/>
      <c r="AH696" s="9">
        <v>-500</v>
      </c>
      <c r="AJ696" s="8" t="s">
        <v>26</v>
      </c>
      <c r="AK696" s="9">
        <v>-162</v>
      </c>
      <c r="AL696" s="9">
        <v>-162</v>
      </c>
      <c r="AM696" s="7" t="s">
        <v>21</v>
      </c>
      <c r="AN696" s="10">
        <v>7.75</v>
      </c>
      <c r="AO696" s="9">
        <f>AL696*AN696</f>
        <v>-1255.5</v>
      </c>
    </row>
    <row r="697" spans="1:41" x14ac:dyDescent="0.25">
      <c r="A697" s="5" t="s">
        <v>49</v>
      </c>
      <c r="B697" s="6"/>
      <c r="C697" s="6"/>
      <c r="D697" s="7" t="s">
        <v>13</v>
      </c>
      <c r="E697" s="6"/>
      <c r="F697" s="6">
        <f>SUM(F687:F696)</f>
        <v>-6816.5</v>
      </c>
      <c r="H697" s="8" t="s">
        <v>134</v>
      </c>
      <c r="I697" s="9">
        <v>-61</v>
      </c>
      <c r="J697" s="9">
        <v>-61</v>
      </c>
      <c r="K697" s="7" t="s">
        <v>21</v>
      </c>
      <c r="L697" s="10">
        <v>6</v>
      </c>
      <c r="M697" s="9">
        <f>J697*L697</f>
        <v>-366</v>
      </c>
      <c r="O697" s="8" t="s">
        <v>26</v>
      </c>
      <c r="P697" s="9">
        <v>-30</v>
      </c>
      <c r="Q697" s="9">
        <v>-30</v>
      </c>
      <c r="R697" s="7" t="s">
        <v>21</v>
      </c>
      <c r="S697" s="10">
        <v>7.75</v>
      </c>
      <c r="T697" s="9">
        <f>Q697*S697</f>
        <v>-232.5</v>
      </c>
      <c r="V697" s="2" t="s">
        <v>7</v>
      </c>
      <c r="W697" s="2" t="s">
        <v>152</v>
      </c>
      <c r="X697" s="1"/>
      <c r="Y697" s="1"/>
      <c r="Z697" s="1"/>
      <c r="AA697" s="1"/>
      <c r="AC697" s="5" t="s">
        <v>49</v>
      </c>
      <c r="AD697" s="6"/>
      <c r="AE697" s="6"/>
      <c r="AF697" s="7" t="s">
        <v>13</v>
      </c>
      <c r="AG697" s="6"/>
      <c r="AH697" s="6">
        <f>SUM(AH687:AH696)</f>
        <v>-7151</v>
      </c>
      <c r="AJ697" s="8" t="s">
        <v>73</v>
      </c>
      <c r="AK697" s="9">
        <v>-30</v>
      </c>
      <c r="AL697" s="9">
        <v>-30</v>
      </c>
      <c r="AM697" s="7" t="s">
        <v>21</v>
      </c>
      <c r="AN697" s="10">
        <v>12</v>
      </c>
      <c r="AO697" s="9">
        <f>AL697*AN697</f>
        <v>-360</v>
      </c>
    </row>
    <row r="698" spans="1:41" x14ac:dyDescent="0.25">
      <c r="A698" s="8" t="s">
        <v>50</v>
      </c>
      <c r="B698" s="9"/>
      <c r="C698" s="9"/>
      <c r="D698" s="7" t="s">
        <v>13</v>
      </c>
      <c r="E698" s="9"/>
      <c r="F698" s="9">
        <f>SUM(F684,F697)</f>
        <v>968.60000000000036</v>
      </c>
      <c r="H698" s="8" t="s">
        <v>29</v>
      </c>
      <c r="I698" s="9"/>
      <c r="J698" s="9"/>
      <c r="K698" s="7" t="s">
        <v>30</v>
      </c>
      <c r="L698" s="9"/>
      <c r="M698" s="9">
        <v>-425</v>
      </c>
      <c r="O698" s="8" t="s">
        <v>73</v>
      </c>
      <c r="P698" s="9">
        <v>-15</v>
      </c>
      <c r="Q698" s="9">
        <v>-15</v>
      </c>
      <c r="R698" s="7" t="s">
        <v>21</v>
      </c>
      <c r="S698" s="10">
        <v>12</v>
      </c>
      <c r="T698" s="9">
        <f>Q698*S698</f>
        <v>-180</v>
      </c>
      <c r="V698" s="2" t="s">
        <v>9</v>
      </c>
      <c r="W698" s="2" t="s">
        <v>133</v>
      </c>
      <c r="X698" s="1"/>
      <c r="Y698" s="1"/>
      <c r="Z698" s="1"/>
      <c r="AA698" s="1"/>
      <c r="AC698" s="8" t="s">
        <v>50</v>
      </c>
      <c r="AD698" s="9"/>
      <c r="AE698" s="9"/>
      <c r="AF698" s="7" t="s">
        <v>13</v>
      </c>
      <c r="AG698" s="9"/>
      <c r="AH698" s="9">
        <f>SUM(AH684,AH697)</f>
        <v>1523.5</v>
      </c>
      <c r="AJ698" s="8" t="s">
        <v>134</v>
      </c>
      <c r="AK698" s="9">
        <v>-45</v>
      </c>
      <c r="AL698" s="9">
        <v>-45</v>
      </c>
      <c r="AM698" s="7" t="s">
        <v>21</v>
      </c>
      <c r="AN698" s="10">
        <v>6</v>
      </c>
      <c r="AO698" s="9">
        <f>AL698*AN698</f>
        <v>-270</v>
      </c>
    </row>
    <row r="699" spans="1:41" x14ac:dyDescent="0.25">
      <c r="A699" s="1"/>
      <c r="B699" s="1"/>
      <c r="C699" s="1"/>
      <c r="D699" s="1"/>
      <c r="E699" s="1"/>
      <c r="F699" s="1"/>
      <c r="H699" s="8" t="s">
        <v>31</v>
      </c>
      <c r="I699" s="9"/>
      <c r="J699" s="9"/>
      <c r="K699" s="7" t="s">
        <v>30</v>
      </c>
      <c r="L699" s="9"/>
      <c r="M699" s="9">
        <v>-75</v>
      </c>
      <c r="O699" s="8" t="s">
        <v>27</v>
      </c>
      <c r="P699" s="9"/>
      <c r="Q699" s="9">
        <v>-50</v>
      </c>
      <c r="R699" s="7" t="s">
        <v>28</v>
      </c>
      <c r="S699" s="10"/>
      <c r="T699" s="9"/>
      <c r="V699" s="1"/>
      <c r="W699" s="1"/>
      <c r="X699" s="1"/>
      <c r="Y699" s="1"/>
      <c r="Z699" s="1"/>
      <c r="AA699" s="1"/>
      <c r="AC699" s="1"/>
      <c r="AD699" s="1"/>
      <c r="AE699" s="1"/>
      <c r="AF699" s="1"/>
      <c r="AG699" s="1"/>
      <c r="AH699" s="1"/>
      <c r="AJ699" s="8" t="s">
        <v>29</v>
      </c>
      <c r="AK699" s="9"/>
      <c r="AL699" s="9"/>
      <c r="AM699" s="7" t="s">
        <v>30</v>
      </c>
      <c r="AN699" s="9"/>
      <c r="AO699" s="9">
        <v>-425</v>
      </c>
    </row>
    <row r="700" spans="1:41" x14ac:dyDescent="0.25">
      <c r="A700" s="2" t="s">
        <v>296</v>
      </c>
      <c r="B700" s="1"/>
      <c r="C700" s="1"/>
      <c r="D700" s="1"/>
      <c r="E700" s="1"/>
      <c r="F700" s="1"/>
      <c r="H700" s="8" t="s">
        <v>74</v>
      </c>
      <c r="I700" s="9"/>
      <c r="J700" s="9">
        <v>-85</v>
      </c>
      <c r="K700" s="7" t="s">
        <v>30</v>
      </c>
      <c r="L700" s="10">
        <v>2.2000000000000002</v>
      </c>
      <c r="M700" s="9">
        <f>J700*L700</f>
        <v>-187.00000000000003</v>
      </c>
      <c r="O700" s="8" t="s">
        <v>29</v>
      </c>
      <c r="P700" s="9"/>
      <c r="Q700" s="9"/>
      <c r="R700" s="7" t="s">
        <v>30</v>
      </c>
      <c r="S700" s="9"/>
      <c r="T700" s="9">
        <v>-425</v>
      </c>
      <c r="V700" s="3" t="s">
        <v>11</v>
      </c>
      <c r="W700" s="4" t="s">
        <v>12</v>
      </c>
      <c r="X700" s="4" t="s">
        <v>15</v>
      </c>
      <c r="Y700" s="4" t="s">
        <v>13</v>
      </c>
      <c r="Z700" s="4" t="s">
        <v>16</v>
      </c>
      <c r="AA700" s="4" t="s">
        <v>17</v>
      </c>
      <c r="AC700" s="2" t="s">
        <v>296</v>
      </c>
      <c r="AD700" s="1"/>
      <c r="AE700" s="1"/>
      <c r="AF700" s="1"/>
      <c r="AG700" s="1"/>
      <c r="AH700" s="1"/>
      <c r="AJ700" s="8" t="s">
        <v>31</v>
      </c>
      <c r="AK700" s="9"/>
      <c r="AL700" s="9"/>
      <c r="AM700" s="7" t="s">
        <v>30</v>
      </c>
      <c r="AN700" s="9"/>
      <c r="AO700" s="9">
        <v>-75</v>
      </c>
    </row>
    <row r="701" spans="1:41" x14ac:dyDescent="0.25">
      <c r="A701" s="2" t="s">
        <v>292</v>
      </c>
      <c r="B701" s="1"/>
      <c r="C701" s="1"/>
      <c r="D701" s="1"/>
      <c r="E701" s="1"/>
      <c r="F701" s="1"/>
      <c r="H701" s="5" t="s">
        <v>34</v>
      </c>
      <c r="I701" s="6"/>
      <c r="J701" s="6"/>
      <c r="K701" s="7" t="s">
        <v>13</v>
      </c>
      <c r="L701" s="6"/>
      <c r="M701" s="6">
        <f>SUM(M693:M700)</f>
        <v>-4329.75</v>
      </c>
      <c r="O701" s="8" t="s">
        <v>31</v>
      </c>
      <c r="P701" s="9"/>
      <c r="Q701" s="9"/>
      <c r="R701" s="7" t="s">
        <v>30</v>
      </c>
      <c r="S701" s="9"/>
      <c r="T701" s="9">
        <v>-75</v>
      </c>
      <c r="V701" s="5" t="s">
        <v>18</v>
      </c>
      <c r="W701" s="6"/>
      <c r="X701" s="6"/>
      <c r="Y701" s="7" t="s">
        <v>13</v>
      </c>
      <c r="Z701" s="6"/>
      <c r="AA701" s="6"/>
      <c r="AC701" s="2" t="s">
        <v>292</v>
      </c>
      <c r="AD701" s="1"/>
      <c r="AE701" s="1"/>
      <c r="AF701" s="1"/>
      <c r="AG701" s="1"/>
      <c r="AH701" s="1"/>
      <c r="AJ701" s="8" t="s">
        <v>74</v>
      </c>
      <c r="AK701" s="9"/>
      <c r="AL701" s="9">
        <v>-94</v>
      </c>
      <c r="AM701" s="7" t="s">
        <v>30</v>
      </c>
      <c r="AN701" s="10">
        <v>2.2000000000000002</v>
      </c>
      <c r="AO701" s="9">
        <f>AL701*AN701</f>
        <v>-206.8</v>
      </c>
    </row>
    <row r="702" spans="1:41" x14ac:dyDescent="0.25">
      <c r="A702" s="1"/>
      <c r="B702" s="1"/>
      <c r="C702" s="1"/>
      <c r="D702" s="1"/>
      <c r="E702" s="1"/>
      <c r="F702" s="1"/>
      <c r="H702" s="5" t="s">
        <v>35</v>
      </c>
      <c r="I702" s="6"/>
      <c r="J702" s="6"/>
      <c r="K702" s="7" t="s">
        <v>13</v>
      </c>
      <c r="L702" s="6"/>
      <c r="M702" s="6">
        <f>SUM(M691,M701)</f>
        <v>5904.25</v>
      </c>
      <c r="O702" s="8" t="s">
        <v>74</v>
      </c>
      <c r="P702" s="9"/>
      <c r="Q702" s="9">
        <v>-36</v>
      </c>
      <c r="R702" s="7" t="s">
        <v>30</v>
      </c>
      <c r="S702" s="10">
        <v>2.2000000000000002</v>
      </c>
      <c r="T702" s="9">
        <f>Q702*S702</f>
        <v>-79.2</v>
      </c>
      <c r="V702" s="8" t="s">
        <v>70</v>
      </c>
      <c r="W702" s="9">
        <v>12500</v>
      </c>
      <c r="X702" s="9">
        <v>12500</v>
      </c>
      <c r="Y702" s="7" t="s">
        <v>71</v>
      </c>
      <c r="Z702" s="10"/>
      <c r="AA702" s="9"/>
      <c r="AC702" s="1"/>
      <c r="AD702" s="1"/>
      <c r="AE702" s="1"/>
      <c r="AF702" s="1"/>
      <c r="AG702" s="1"/>
      <c r="AH702" s="1"/>
      <c r="AJ702" s="5" t="s">
        <v>34</v>
      </c>
      <c r="AK702" s="6"/>
      <c r="AL702" s="6"/>
      <c r="AM702" s="7" t="s">
        <v>13</v>
      </c>
      <c r="AN702" s="6"/>
      <c r="AO702" s="6">
        <f>SUM(AO694:AO701)</f>
        <v>-4192.3</v>
      </c>
    </row>
    <row r="703" spans="1:41" x14ac:dyDescent="0.25">
      <c r="A703" s="2" t="s">
        <v>52</v>
      </c>
      <c r="B703" s="1"/>
      <c r="C703" s="1"/>
      <c r="D703" s="1"/>
      <c r="E703" s="1"/>
      <c r="F703" s="1"/>
      <c r="H703" s="8" t="s">
        <v>13</v>
      </c>
      <c r="I703" s="9"/>
      <c r="J703" s="9"/>
      <c r="K703" s="7" t="s">
        <v>13</v>
      </c>
      <c r="L703" s="9"/>
      <c r="M703" s="9"/>
      <c r="O703" s="5" t="s">
        <v>34</v>
      </c>
      <c r="P703" s="6"/>
      <c r="Q703" s="6"/>
      <c r="R703" s="7" t="s">
        <v>13</v>
      </c>
      <c r="S703" s="6"/>
      <c r="T703" s="6">
        <f>SUM(T695:T702)</f>
        <v>-2591.6999999999998</v>
      </c>
      <c r="V703" s="8" t="s">
        <v>72</v>
      </c>
      <c r="W703" s="9">
        <v>11925</v>
      </c>
      <c r="X703" s="9">
        <v>11925</v>
      </c>
      <c r="Y703" s="7" t="s">
        <v>71</v>
      </c>
      <c r="Z703" s="10">
        <v>1.28</v>
      </c>
      <c r="AA703" s="9">
        <f>X703*Z703</f>
        <v>15264</v>
      </c>
      <c r="AC703" s="2" t="s">
        <v>52</v>
      </c>
      <c r="AD703" s="1"/>
      <c r="AE703" s="1"/>
      <c r="AF703" s="1"/>
      <c r="AG703" s="1"/>
      <c r="AH703" s="1"/>
      <c r="AJ703" s="5" t="s">
        <v>35</v>
      </c>
      <c r="AK703" s="6"/>
      <c r="AL703" s="6"/>
      <c r="AM703" s="7" t="s">
        <v>13</v>
      </c>
      <c r="AN703" s="6"/>
      <c r="AO703" s="6">
        <f>SUM(AO692,AO702)</f>
        <v>6934.2</v>
      </c>
    </row>
    <row r="704" spans="1:41" x14ac:dyDescent="0.25">
      <c r="A704" s="1"/>
      <c r="B704" s="1"/>
      <c r="C704" s="1"/>
      <c r="D704" s="1"/>
      <c r="E704" s="1"/>
      <c r="F704" s="1"/>
      <c r="H704" s="5" t="s">
        <v>36</v>
      </c>
      <c r="I704" s="6"/>
      <c r="J704" s="6"/>
      <c r="K704" s="7" t="s">
        <v>13</v>
      </c>
      <c r="L704" s="6"/>
      <c r="M704" s="6"/>
      <c r="O704" s="5" t="s">
        <v>35</v>
      </c>
      <c r="P704" s="6"/>
      <c r="Q704" s="6"/>
      <c r="R704" s="7" t="s">
        <v>13</v>
      </c>
      <c r="S704" s="6"/>
      <c r="T704" s="6">
        <f>SUM(T693,T703)</f>
        <v>8800.2999999999993</v>
      </c>
      <c r="V704" s="5" t="s">
        <v>23</v>
      </c>
      <c r="W704" s="6"/>
      <c r="X704" s="6"/>
      <c r="Y704" s="7" t="s">
        <v>13</v>
      </c>
      <c r="Z704" s="6"/>
      <c r="AA704" s="6">
        <f>SUM(AA702:AA703)</f>
        <v>15264</v>
      </c>
      <c r="AC704" s="1"/>
      <c r="AD704" s="1"/>
      <c r="AE704" s="1"/>
      <c r="AF704" s="1"/>
      <c r="AG704" s="1"/>
      <c r="AH704" s="1"/>
      <c r="AJ704" s="8" t="s">
        <v>13</v>
      </c>
      <c r="AK704" s="9"/>
      <c r="AL704" s="9"/>
      <c r="AM704" s="7" t="s">
        <v>13</v>
      </c>
      <c r="AN704" s="9"/>
      <c r="AO704" s="9"/>
    </row>
    <row r="705" spans="1:41" x14ac:dyDescent="0.25">
      <c r="A705" s="1" t="s">
        <v>297</v>
      </c>
      <c r="B705" s="1"/>
      <c r="C705" s="1"/>
      <c r="D705" s="1"/>
      <c r="E705" s="1"/>
      <c r="F705" s="1"/>
      <c r="H705" s="8" t="s">
        <v>37</v>
      </c>
      <c r="I705" s="9"/>
      <c r="J705" s="9">
        <v>-1</v>
      </c>
      <c r="K705" s="7" t="s">
        <v>13</v>
      </c>
      <c r="L705" s="9">
        <v>652.5</v>
      </c>
      <c r="M705" s="9">
        <f t="shared" ref="M705:M711" si="81">J705*L705</f>
        <v>-652.5</v>
      </c>
      <c r="O705" s="8" t="s">
        <v>13</v>
      </c>
      <c r="P705" s="9"/>
      <c r="Q705" s="9"/>
      <c r="R705" s="7" t="s">
        <v>13</v>
      </c>
      <c r="S705" s="9"/>
      <c r="T705" s="9"/>
      <c r="V705" s="8" t="s">
        <v>13</v>
      </c>
      <c r="W705" s="9"/>
      <c r="X705" s="9"/>
      <c r="Y705" s="7" t="s">
        <v>13</v>
      </c>
      <c r="Z705" s="9"/>
      <c r="AA705" s="9"/>
      <c r="AC705" s="1" t="s">
        <v>297</v>
      </c>
      <c r="AD705" s="1"/>
      <c r="AE705" s="1"/>
      <c r="AF705" s="1"/>
      <c r="AG705" s="1"/>
      <c r="AH705" s="1"/>
      <c r="AJ705" s="5" t="s">
        <v>36</v>
      </c>
      <c r="AK705" s="6"/>
      <c r="AL705" s="6"/>
      <c r="AM705" s="7" t="s">
        <v>13</v>
      </c>
      <c r="AN705" s="6"/>
      <c r="AO705" s="6"/>
    </row>
    <row r="706" spans="1:41" x14ac:dyDescent="0.25">
      <c r="A706" s="2" t="s">
        <v>1</v>
      </c>
      <c r="B706" s="2" t="s">
        <v>235</v>
      </c>
      <c r="C706" s="1"/>
      <c r="D706" s="1"/>
      <c r="E706" s="1"/>
      <c r="F706" s="1"/>
      <c r="H706" s="8" t="s">
        <v>39</v>
      </c>
      <c r="I706" s="9"/>
      <c r="J706" s="9">
        <v>-1</v>
      </c>
      <c r="K706" s="7" t="s">
        <v>13</v>
      </c>
      <c r="L706" s="9">
        <v>142.5</v>
      </c>
      <c r="M706" s="9">
        <f t="shared" si="81"/>
        <v>-142.5</v>
      </c>
      <c r="O706" s="5" t="s">
        <v>36</v>
      </c>
      <c r="P706" s="6"/>
      <c r="Q706" s="6"/>
      <c r="R706" s="7" t="s">
        <v>13</v>
      </c>
      <c r="S706" s="6"/>
      <c r="T706" s="6"/>
      <c r="V706" s="5" t="s">
        <v>24</v>
      </c>
      <c r="W706" s="6"/>
      <c r="X706" s="6"/>
      <c r="Y706" s="7" t="s">
        <v>13</v>
      </c>
      <c r="Z706" s="6"/>
      <c r="AA706" s="6"/>
      <c r="AC706" s="2" t="s">
        <v>1</v>
      </c>
      <c r="AD706" s="2" t="s">
        <v>235</v>
      </c>
      <c r="AE706" s="1"/>
      <c r="AF706" s="1"/>
      <c r="AG706" s="1"/>
      <c r="AH706" s="1"/>
      <c r="AJ706" s="8" t="s">
        <v>37</v>
      </c>
      <c r="AK706" s="9"/>
      <c r="AL706" s="9">
        <v>-1</v>
      </c>
      <c r="AM706" s="7" t="s">
        <v>13</v>
      </c>
      <c r="AN706" s="9">
        <v>725</v>
      </c>
      <c r="AO706" s="9">
        <f t="shared" ref="AO706:AO712" si="82">AL706*AN706</f>
        <v>-725</v>
      </c>
    </row>
    <row r="707" spans="1:41" x14ac:dyDescent="0.25">
      <c r="A707" s="2" t="s">
        <v>3</v>
      </c>
      <c r="B707" s="2" t="s">
        <v>4</v>
      </c>
      <c r="C707" s="1"/>
      <c r="D707" s="1"/>
      <c r="E707" s="1"/>
      <c r="F707" s="1"/>
      <c r="H707" s="8" t="s">
        <v>75</v>
      </c>
      <c r="I707" s="9"/>
      <c r="J707" s="9">
        <v>-1</v>
      </c>
      <c r="K707" s="7" t="s">
        <v>13</v>
      </c>
      <c r="L707" s="9">
        <v>166.25</v>
      </c>
      <c r="M707" s="9">
        <f t="shared" si="81"/>
        <v>-166.25</v>
      </c>
      <c r="O707" s="8" t="s">
        <v>37</v>
      </c>
      <c r="P707" s="9"/>
      <c r="Q707" s="9">
        <v>-1</v>
      </c>
      <c r="R707" s="7" t="s">
        <v>13</v>
      </c>
      <c r="S707" s="9">
        <v>652.5</v>
      </c>
      <c r="T707" s="9">
        <f t="shared" ref="T707:T718" si="83">Q707*S707</f>
        <v>-652.5</v>
      </c>
      <c r="V707" s="8" t="s">
        <v>25</v>
      </c>
      <c r="W707" s="9"/>
      <c r="X707" s="9">
        <v>-2</v>
      </c>
      <c r="Y707" s="7" t="s">
        <v>30</v>
      </c>
      <c r="Z707" s="10">
        <v>800</v>
      </c>
      <c r="AA707" s="9">
        <f>X707*Z707</f>
        <v>-1600</v>
      </c>
      <c r="AC707" s="2" t="s">
        <v>3</v>
      </c>
      <c r="AD707" s="2" t="s">
        <v>4</v>
      </c>
      <c r="AE707" s="1"/>
      <c r="AF707" s="1"/>
      <c r="AG707" s="1"/>
      <c r="AH707" s="1"/>
      <c r="AJ707" s="8" t="s">
        <v>39</v>
      </c>
      <c r="AK707" s="9"/>
      <c r="AL707" s="9">
        <v>-1</v>
      </c>
      <c r="AM707" s="7" t="s">
        <v>13</v>
      </c>
      <c r="AN707" s="9">
        <v>150</v>
      </c>
      <c r="AO707" s="9">
        <f t="shared" si="82"/>
        <v>-150</v>
      </c>
    </row>
    <row r="708" spans="1:41" x14ac:dyDescent="0.25">
      <c r="A708" s="2" t="s">
        <v>5</v>
      </c>
      <c r="B708" s="2" t="s">
        <v>6</v>
      </c>
      <c r="C708" s="1"/>
      <c r="D708" s="1"/>
      <c r="E708" s="1"/>
      <c r="F708" s="1"/>
      <c r="H708" s="8" t="s">
        <v>76</v>
      </c>
      <c r="I708" s="9"/>
      <c r="J708" s="9">
        <v>-1</v>
      </c>
      <c r="K708" s="7" t="s">
        <v>13</v>
      </c>
      <c r="L708" s="9">
        <v>498.75</v>
      </c>
      <c r="M708" s="9">
        <f t="shared" si="81"/>
        <v>-498.75</v>
      </c>
      <c r="O708" s="8" t="s">
        <v>38</v>
      </c>
      <c r="P708" s="9"/>
      <c r="Q708" s="9">
        <v>-50</v>
      </c>
      <c r="R708" s="7" t="s">
        <v>13</v>
      </c>
      <c r="S708" s="9">
        <v>19.8</v>
      </c>
      <c r="T708" s="9">
        <f t="shared" si="83"/>
        <v>-990</v>
      </c>
      <c r="V708" s="8" t="s">
        <v>26</v>
      </c>
      <c r="W708" s="9">
        <v>-188</v>
      </c>
      <c r="X708" s="9">
        <v>-188</v>
      </c>
      <c r="Y708" s="7" t="s">
        <v>21</v>
      </c>
      <c r="Z708" s="10">
        <v>7.75</v>
      </c>
      <c r="AA708" s="9">
        <f>X708*Z708</f>
        <v>-1457</v>
      </c>
      <c r="AC708" s="2" t="s">
        <v>5</v>
      </c>
      <c r="AD708" s="2" t="s">
        <v>6</v>
      </c>
      <c r="AE708" s="1"/>
      <c r="AF708" s="1"/>
      <c r="AG708" s="1"/>
      <c r="AH708" s="1"/>
      <c r="AJ708" s="8" t="s">
        <v>75</v>
      </c>
      <c r="AK708" s="9"/>
      <c r="AL708" s="9">
        <v>-1</v>
      </c>
      <c r="AM708" s="7" t="s">
        <v>13</v>
      </c>
      <c r="AN708" s="9">
        <v>175</v>
      </c>
      <c r="AO708" s="9">
        <f t="shared" si="82"/>
        <v>-175</v>
      </c>
    </row>
    <row r="709" spans="1:41" x14ac:dyDescent="0.25">
      <c r="A709" s="2" t="s">
        <v>7</v>
      </c>
      <c r="B709" s="2" t="s">
        <v>8</v>
      </c>
      <c r="C709" s="1"/>
      <c r="D709" s="1"/>
      <c r="E709" s="1"/>
      <c r="F709" s="1"/>
      <c r="H709" s="8" t="s">
        <v>41</v>
      </c>
      <c r="I709" s="9"/>
      <c r="J709" s="9">
        <v>-1</v>
      </c>
      <c r="K709" s="7" t="s">
        <v>13</v>
      </c>
      <c r="L709" s="9">
        <v>165</v>
      </c>
      <c r="M709" s="9">
        <f t="shared" si="81"/>
        <v>-165</v>
      </c>
      <c r="O709" s="8" t="s">
        <v>75</v>
      </c>
      <c r="P709" s="9"/>
      <c r="Q709" s="9">
        <v>-1</v>
      </c>
      <c r="R709" s="7" t="s">
        <v>13</v>
      </c>
      <c r="S709" s="9">
        <v>166.25</v>
      </c>
      <c r="T709" s="9">
        <f t="shared" si="83"/>
        <v>-166.25</v>
      </c>
      <c r="V709" s="8" t="s">
        <v>73</v>
      </c>
      <c r="W709" s="9">
        <v>-28</v>
      </c>
      <c r="X709" s="9">
        <v>-28</v>
      </c>
      <c r="Y709" s="7" t="s">
        <v>21</v>
      </c>
      <c r="Z709" s="10">
        <v>12</v>
      </c>
      <c r="AA709" s="9">
        <f>X709*Z709</f>
        <v>-336</v>
      </c>
      <c r="AC709" s="2" t="s">
        <v>7</v>
      </c>
      <c r="AD709" s="2" t="s">
        <v>187</v>
      </c>
      <c r="AE709" s="1"/>
      <c r="AF709" s="1"/>
      <c r="AG709" s="1"/>
      <c r="AH709" s="1"/>
      <c r="AJ709" s="8" t="s">
        <v>76</v>
      </c>
      <c r="AK709" s="9"/>
      <c r="AL709" s="9">
        <v>-1</v>
      </c>
      <c r="AM709" s="7" t="s">
        <v>13</v>
      </c>
      <c r="AN709" s="9">
        <v>525</v>
      </c>
      <c r="AO709" s="9">
        <f t="shared" si="82"/>
        <v>-525</v>
      </c>
    </row>
    <row r="710" spans="1:41" x14ac:dyDescent="0.25">
      <c r="A710" s="2" t="s">
        <v>9</v>
      </c>
      <c r="B710" s="2" t="s">
        <v>10</v>
      </c>
      <c r="C710" s="1"/>
      <c r="D710" s="1"/>
      <c r="E710" s="1"/>
      <c r="F710" s="1"/>
      <c r="H710" s="8" t="s">
        <v>42</v>
      </c>
      <c r="I710" s="9"/>
      <c r="J710" s="9">
        <v>-2</v>
      </c>
      <c r="K710" s="7" t="s">
        <v>13</v>
      </c>
      <c r="L710" s="9">
        <v>180</v>
      </c>
      <c r="M710" s="9">
        <f t="shared" si="81"/>
        <v>-360</v>
      </c>
      <c r="O710" s="8" t="s">
        <v>76</v>
      </c>
      <c r="P710" s="9"/>
      <c r="Q710" s="9">
        <v>-1</v>
      </c>
      <c r="R710" s="7" t="s">
        <v>13</v>
      </c>
      <c r="S710" s="9">
        <v>498.75</v>
      </c>
      <c r="T710" s="9">
        <f t="shared" si="83"/>
        <v>-498.75</v>
      </c>
      <c r="V710" s="8" t="s">
        <v>134</v>
      </c>
      <c r="W710" s="9">
        <v>-45</v>
      </c>
      <c r="X710" s="9">
        <v>-45</v>
      </c>
      <c r="Y710" s="7" t="s">
        <v>21</v>
      </c>
      <c r="Z710" s="10">
        <v>6</v>
      </c>
      <c r="AA710" s="9">
        <f>X710*Z710</f>
        <v>-270</v>
      </c>
      <c r="AC710" s="2" t="s">
        <v>9</v>
      </c>
      <c r="AD710" s="2" t="s">
        <v>10</v>
      </c>
      <c r="AE710" s="1"/>
      <c r="AF710" s="1"/>
      <c r="AG710" s="1"/>
      <c r="AH710" s="1"/>
      <c r="AJ710" s="8" t="s">
        <v>41</v>
      </c>
      <c r="AK710" s="9"/>
      <c r="AL710" s="9">
        <v>-1</v>
      </c>
      <c r="AM710" s="7" t="s">
        <v>13</v>
      </c>
      <c r="AN710" s="9">
        <v>165</v>
      </c>
      <c r="AO710" s="9">
        <f t="shared" si="82"/>
        <v>-165</v>
      </c>
    </row>
    <row r="711" spans="1:41" x14ac:dyDescent="0.25">
      <c r="A711" s="1"/>
      <c r="B711" s="1"/>
      <c r="C711" s="1"/>
      <c r="D711" s="1"/>
      <c r="E711" s="1"/>
      <c r="F711" s="1"/>
      <c r="H711" s="8" t="s">
        <v>290</v>
      </c>
      <c r="I711" s="9"/>
      <c r="J711" s="9">
        <v>-1</v>
      </c>
      <c r="K711" s="7" t="s">
        <v>13</v>
      </c>
      <c r="L711" s="9">
        <v>1593</v>
      </c>
      <c r="M711" s="9">
        <f t="shared" si="81"/>
        <v>-1593</v>
      </c>
      <c r="O711" s="8" t="s">
        <v>41</v>
      </c>
      <c r="P711" s="9"/>
      <c r="Q711" s="9">
        <v>-1</v>
      </c>
      <c r="R711" s="7" t="s">
        <v>13</v>
      </c>
      <c r="S711" s="9">
        <v>165</v>
      </c>
      <c r="T711" s="9">
        <f t="shared" si="83"/>
        <v>-165</v>
      </c>
      <c r="V711" s="8" t="s">
        <v>29</v>
      </c>
      <c r="W711" s="9"/>
      <c r="X711" s="9"/>
      <c r="Y711" s="7" t="s">
        <v>30</v>
      </c>
      <c r="Z711" s="9"/>
      <c r="AA711" s="9">
        <v>-425</v>
      </c>
      <c r="AC711" s="1"/>
      <c r="AD711" s="1"/>
      <c r="AE711" s="1"/>
      <c r="AF711" s="1"/>
      <c r="AG711" s="1"/>
      <c r="AH711" s="1"/>
      <c r="AJ711" s="8" t="s">
        <v>42</v>
      </c>
      <c r="AK711" s="9"/>
      <c r="AL711" s="9">
        <v>-2</v>
      </c>
      <c r="AM711" s="7" t="s">
        <v>13</v>
      </c>
      <c r="AN711" s="9">
        <v>180</v>
      </c>
      <c r="AO711" s="9">
        <f t="shared" si="82"/>
        <v>-360</v>
      </c>
    </row>
    <row r="712" spans="1:41" x14ac:dyDescent="0.25">
      <c r="A712" s="3" t="s">
        <v>11</v>
      </c>
      <c r="B712" s="4" t="s">
        <v>12</v>
      </c>
      <c r="C712" s="4" t="s">
        <v>15</v>
      </c>
      <c r="D712" s="4" t="s">
        <v>13</v>
      </c>
      <c r="E712" s="4" t="s">
        <v>16</v>
      </c>
      <c r="F712" s="4" t="s">
        <v>17</v>
      </c>
      <c r="H712" s="8" t="s">
        <v>48</v>
      </c>
      <c r="I712" s="9"/>
      <c r="J712" s="9"/>
      <c r="K712" s="7" t="s">
        <v>13</v>
      </c>
      <c r="L712" s="9"/>
      <c r="M712" s="9">
        <v>-500</v>
      </c>
      <c r="O712" s="8" t="s">
        <v>42</v>
      </c>
      <c r="P712" s="9"/>
      <c r="Q712" s="9">
        <v>-2</v>
      </c>
      <c r="R712" s="7" t="s">
        <v>13</v>
      </c>
      <c r="S712" s="9">
        <v>180</v>
      </c>
      <c r="T712" s="9">
        <f t="shared" si="83"/>
        <v>-360</v>
      </c>
      <c r="V712" s="8" t="s">
        <v>31</v>
      </c>
      <c r="W712" s="9"/>
      <c r="X712" s="9"/>
      <c r="Y712" s="7" t="s">
        <v>30</v>
      </c>
      <c r="Z712" s="9"/>
      <c r="AA712" s="9">
        <v>-75</v>
      </c>
      <c r="AC712" s="3" t="s">
        <v>11</v>
      </c>
      <c r="AD712" s="4" t="s">
        <v>12</v>
      </c>
      <c r="AE712" s="4" t="s">
        <v>15</v>
      </c>
      <c r="AF712" s="4" t="s">
        <v>13</v>
      </c>
      <c r="AG712" s="4" t="s">
        <v>16</v>
      </c>
      <c r="AH712" s="4" t="s">
        <v>17</v>
      </c>
      <c r="AJ712" s="8" t="s">
        <v>290</v>
      </c>
      <c r="AK712" s="9"/>
      <c r="AL712" s="9">
        <v>-1</v>
      </c>
      <c r="AM712" s="7" t="s">
        <v>13</v>
      </c>
      <c r="AN712" s="9">
        <v>1659</v>
      </c>
      <c r="AO712" s="9">
        <f t="shared" si="82"/>
        <v>-1659</v>
      </c>
    </row>
    <row r="713" spans="1:41" x14ac:dyDescent="0.25">
      <c r="A713" s="5" t="s">
        <v>18</v>
      </c>
      <c r="B713" s="6"/>
      <c r="C713" s="6"/>
      <c r="D713" s="7" t="s">
        <v>13</v>
      </c>
      <c r="E713" s="6"/>
      <c r="F713" s="6"/>
      <c r="H713" s="5" t="s">
        <v>49</v>
      </c>
      <c r="I713" s="6"/>
      <c r="J713" s="6"/>
      <c r="K713" s="7" t="s">
        <v>13</v>
      </c>
      <c r="L713" s="6"/>
      <c r="M713" s="6">
        <f>SUM(M705:M712)</f>
        <v>-4078</v>
      </c>
      <c r="O713" s="8" t="s">
        <v>77</v>
      </c>
      <c r="P713" s="9"/>
      <c r="Q713" s="9">
        <v>-1</v>
      </c>
      <c r="R713" s="7" t="s">
        <v>13</v>
      </c>
      <c r="S713" s="9">
        <v>1279</v>
      </c>
      <c r="T713" s="9">
        <f t="shared" si="83"/>
        <v>-1279</v>
      </c>
      <c r="V713" s="8" t="s">
        <v>74</v>
      </c>
      <c r="W713" s="9"/>
      <c r="X713" s="9">
        <v>-44</v>
      </c>
      <c r="Y713" s="7" t="s">
        <v>30</v>
      </c>
      <c r="Z713" s="10">
        <v>2.2000000000000002</v>
      </c>
      <c r="AA713" s="9">
        <f>X713*Z713</f>
        <v>-96.800000000000011</v>
      </c>
      <c r="AC713" s="5" t="s">
        <v>18</v>
      </c>
      <c r="AD713" s="6"/>
      <c r="AE713" s="6"/>
      <c r="AF713" s="7" t="s">
        <v>13</v>
      </c>
      <c r="AG713" s="6"/>
      <c r="AH713" s="6"/>
      <c r="AJ713" s="8" t="s">
        <v>48</v>
      </c>
      <c r="AK713" s="9"/>
      <c r="AL713" s="9"/>
      <c r="AM713" s="7" t="s">
        <v>13</v>
      </c>
      <c r="AN713" s="9"/>
      <c r="AO713" s="9">
        <v>-500</v>
      </c>
    </row>
    <row r="714" spans="1:41" x14ac:dyDescent="0.25">
      <c r="A714" s="8" t="s">
        <v>236</v>
      </c>
      <c r="B714" s="9">
        <v>5475</v>
      </c>
      <c r="C714" s="9">
        <v>5475</v>
      </c>
      <c r="D714" s="7" t="s">
        <v>237</v>
      </c>
      <c r="E714" s="10"/>
      <c r="F714" s="9"/>
      <c r="H714" s="8" t="s">
        <v>50</v>
      </c>
      <c r="I714" s="9"/>
      <c r="J714" s="9"/>
      <c r="K714" s="7" t="s">
        <v>13</v>
      </c>
      <c r="L714" s="9"/>
      <c r="M714" s="9">
        <f>SUM(M702,M713)</f>
        <v>1826.25</v>
      </c>
      <c r="O714" s="8" t="s">
        <v>78</v>
      </c>
      <c r="P714" s="9"/>
      <c r="Q714" s="9">
        <v>-1</v>
      </c>
      <c r="R714" s="7" t="s">
        <v>13</v>
      </c>
      <c r="S714" s="9">
        <v>818</v>
      </c>
      <c r="T714" s="9">
        <f t="shared" si="83"/>
        <v>-818</v>
      </c>
      <c r="V714" s="5" t="s">
        <v>34</v>
      </c>
      <c r="W714" s="6"/>
      <c r="X714" s="6"/>
      <c r="Y714" s="7" t="s">
        <v>13</v>
      </c>
      <c r="Z714" s="6"/>
      <c r="AA714" s="6">
        <f>SUM(AA706:AA713)</f>
        <v>-4259.8</v>
      </c>
      <c r="AC714" s="8" t="s">
        <v>236</v>
      </c>
      <c r="AD714" s="9">
        <v>7050</v>
      </c>
      <c r="AE714" s="9">
        <v>7050</v>
      </c>
      <c r="AF714" s="7" t="s">
        <v>237</v>
      </c>
      <c r="AG714" s="10"/>
      <c r="AH714" s="9"/>
      <c r="AJ714" s="5" t="s">
        <v>49</v>
      </c>
      <c r="AK714" s="6"/>
      <c r="AL714" s="6"/>
      <c r="AM714" s="7" t="s">
        <v>13</v>
      </c>
      <c r="AN714" s="6"/>
      <c r="AO714" s="6">
        <f>SUM(AO706:AO713)</f>
        <v>-4259</v>
      </c>
    </row>
    <row r="715" spans="1:41" x14ac:dyDescent="0.25">
      <c r="A715" s="8" t="s">
        <v>72</v>
      </c>
      <c r="B715" s="9">
        <v>5200</v>
      </c>
      <c r="C715" s="9">
        <v>5200</v>
      </c>
      <c r="D715" s="7" t="s">
        <v>237</v>
      </c>
      <c r="E715" s="10">
        <v>1.31</v>
      </c>
      <c r="F715" s="9">
        <f>C715*E715</f>
        <v>6812</v>
      </c>
      <c r="H715" s="1"/>
      <c r="I715" s="1"/>
      <c r="J715" s="1"/>
      <c r="K715" s="1"/>
      <c r="L715" s="1"/>
      <c r="M715" s="1"/>
      <c r="O715" s="8" t="s">
        <v>79</v>
      </c>
      <c r="P715" s="9"/>
      <c r="Q715" s="9">
        <v>-1</v>
      </c>
      <c r="R715" s="7" t="s">
        <v>13</v>
      </c>
      <c r="S715" s="9">
        <v>1600</v>
      </c>
      <c r="T715" s="9">
        <f t="shared" si="83"/>
        <v>-1600</v>
      </c>
      <c r="V715" s="5" t="s">
        <v>35</v>
      </c>
      <c r="W715" s="6"/>
      <c r="X715" s="6"/>
      <c r="Y715" s="7" t="s">
        <v>13</v>
      </c>
      <c r="Z715" s="6"/>
      <c r="AA715" s="6">
        <f>SUM(AA704,AA714)</f>
        <v>11004.2</v>
      </c>
      <c r="AC715" s="8" t="s">
        <v>72</v>
      </c>
      <c r="AD715" s="9">
        <v>6700</v>
      </c>
      <c r="AE715" s="9">
        <v>6700</v>
      </c>
      <c r="AF715" s="7" t="s">
        <v>237</v>
      </c>
      <c r="AG715" s="10">
        <v>1.31</v>
      </c>
      <c r="AH715" s="9">
        <f>AE715*AG715</f>
        <v>8777</v>
      </c>
      <c r="AJ715" s="8" t="s">
        <v>50</v>
      </c>
      <c r="AK715" s="9"/>
      <c r="AL715" s="9"/>
      <c r="AM715" s="7" t="s">
        <v>13</v>
      </c>
      <c r="AN715" s="9"/>
      <c r="AO715" s="9">
        <f>SUM(AO703,AO714)</f>
        <v>2675.2</v>
      </c>
    </row>
    <row r="716" spans="1:41" x14ac:dyDescent="0.25">
      <c r="A716" s="5" t="s">
        <v>23</v>
      </c>
      <c r="B716" s="6"/>
      <c r="C716" s="6"/>
      <c r="D716" s="7" t="s">
        <v>13</v>
      </c>
      <c r="E716" s="6"/>
      <c r="F716" s="6">
        <f>SUM(F714:F715)</f>
        <v>6812</v>
      </c>
      <c r="H716" s="2" t="s">
        <v>294</v>
      </c>
      <c r="I716" s="1"/>
      <c r="J716" s="1"/>
      <c r="K716" s="1"/>
      <c r="L716" s="1"/>
      <c r="M716" s="1"/>
      <c r="O716" s="8" t="s">
        <v>153</v>
      </c>
      <c r="P716" s="9"/>
      <c r="Q716" s="9">
        <v>-1</v>
      </c>
      <c r="R716" s="7" t="s">
        <v>13</v>
      </c>
      <c r="S716" s="9">
        <v>1225</v>
      </c>
      <c r="T716" s="9">
        <f t="shared" si="83"/>
        <v>-1225</v>
      </c>
      <c r="V716" s="8" t="s">
        <v>13</v>
      </c>
      <c r="W716" s="9"/>
      <c r="X716" s="9"/>
      <c r="Y716" s="7" t="s">
        <v>13</v>
      </c>
      <c r="Z716" s="9"/>
      <c r="AA716" s="9"/>
      <c r="AC716" s="5" t="s">
        <v>23</v>
      </c>
      <c r="AD716" s="6"/>
      <c r="AE716" s="6"/>
      <c r="AF716" s="7" t="s">
        <v>13</v>
      </c>
      <c r="AG716" s="6"/>
      <c r="AH716" s="6">
        <f>SUM(AH714:AH715)</f>
        <v>8777</v>
      </c>
      <c r="AJ716" s="1"/>
      <c r="AK716" s="1"/>
      <c r="AL716" s="1"/>
      <c r="AM716" s="1"/>
      <c r="AN716" s="1"/>
      <c r="AO716" s="1"/>
    </row>
    <row r="717" spans="1:41" x14ac:dyDescent="0.25">
      <c r="A717" s="8" t="s">
        <v>13</v>
      </c>
      <c r="B717" s="9"/>
      <c r="C717" s="9"/>
      <c r="D717" s="7" t="s">
        <v>13</v>
      </c>
      <c r="E717" s="9"/>
      <c r="F717" s="9"/>
      <c r="H717" s="1"/>
      <c r="I717" s="1"/>
      <c r="J717" s="1"/>
      <c r="K717" s="1"/>
      <c r="L717" s="1"/>
      <c r="M717" s="1"/>
      <c r="O717" s="8" t="s">
        <v>154</v>
      </c>
      <c r="P717" s="9"/>
      <c r="Q717" s="9">
        <v>-2</v>
      </c>
      <c r="R717" s="7" t="s">
        <v>13</v>
      </c>
      <c r="S717" s="9">
        <v>125</v>
      </c>
      <c r="T717" s="9">
        <f t="shared" si="83"/>
        <v>-250</v>
      </c>
      <c r="V717" s="5" t="s">
        <v>36</v>
      </c>
      <c r="W717" s="6"/>
      <c r="X717" s="6"/>
      <c r="Y717" s="7" t="s">
        <v>13</v>
      </c>
      <c r="Z717" s="6"/>
      <c r="AA717" s="6"/>
      <c r="AC717" s="8" t="s">
        <v>13</v>
      </c>
      <c r="AD717" s="9"/>
      <c r="AE717" s="9"/>
      <c r="AF717" s="7" t="s">
        <v>13</v>
      </c>
      <c r="AG717" s="9"/>
      <c r="AH717" s="9"/>
      <c r="AJ717" s="2" t="s">
        <v>294</v>
      </c>
      <c r="AK717" s="1"/>
      <c r="AL717" s="1"/>
      <c r="AM717" s="1"/>
      <c r="AN717" s="1"/>
      <c r="AO717" s="1"/>
    </row>
    <row r="718" spans="1:41" x14ac:dyDescent="0.25">
      <c r="A718" s="5" t="s">
        <v>24</v>
      </c>
      <c r="B718" s="6"/>
      <c r="C718" s="6"/>
      <c r="D718" s="7" t="s">
        <v>13</v>
      </c>
      <c r="E718" s="6"/>
      <c r="F718" s="6"/>
      <c r="H718" s="2" t="s">
        <v>52</v>
      </c>
      <c r="I718" s="1"/>
      <c r="J718" s="1"/>
      <c r="K718" s="1"/>
      <c r="L718" s="1"/>
      <c r="M718" s="1"/>
      <c r="O718" s="8" t="s">
        <v>155</v>
      </c>
      <c r="P718" s="9"/>
      <c r="Q718" s="9">
        <v>-70</v>
      </c>
      <c r="R718" s="7" t="s">
        <v>13</v>
      </c>
      <c r="S718" s="9">
        <v>5</v>
      </c>
      <c r="T718" s="9">
        <f t="shared" si="83"/>
        <v>-350</v>
      </c>
      <c r="V718" s="8" t="s">
        <v>37</v>
      </c>
      <c r="W718" s="9"/>
      <c r="X718" s="9">
        <v>-1</v>
      </c>
      <c r="Y718" s="7" t="s">
        <v>13</v>
      </c>
      <c r="Z718" s="9">
        <v>652.5</v>
      </c>
      <c r="AA718" s="9">
        <f t="shared" ref="AA718:AA729" si="84">X718*Z718</f>
        <v>-652.5</v>
      </c>
      <c r="AC718" s="5" t="s">
        <v>24</v>
      </c>
      <c r="AD718" s="6"/>
      <c r="AE718" s="6"/>
      <c r="AF718" s="7" t="s">
        <v>13</v>
      </c>
      <c r="AG718" s="6"/>
      <c r="AH718" s="6"/>
      <c r="AJ718" s="1"/>
      <c r="AK718" s="1"/>
      <c r="AL718" s="1"/>
      <c r="AM718" s="1"/>
      <c r="AN718" s="1"/>
      <c r="AO718" s="1"/>
    </row>
    <row r="719" spans="1:41" x14ac:dyDescent="0.25">
      <c r="A719" s="8" t="s">
        <v>298</v>
      </c>
      <c r="B719" s="9"/>
      <c r="C719" s="9">
        <v>-40</v>
      </c>
      <c r="D719" s="7" t="s">
        <v>21</v>
      </c>
      <c r="E719" s="10">
        <v>3</v>
      </c>
      <c r="F719" s="9">
        <f>C719*E719</f>
        <v>-120</v>
      </c>
      <c r="H719" s="1"/>
      <c r="I719" s="1"/>
      <c r="J719" s="1"/>
      <c r="K719" s="1"/>
      <c r="L719" s="1"/>
      <c r="M719" s="1"/>
      <c r="O719" s="8" t="s">
        <v>48</v>
      </c>
      <c r="P719" s="9"/>
      <c r="Q719" s="9"/>
      <c r="R719" s="7" t="s">
        <v>13</v>
      </c>
      <c r="S719" s="9"/>
      <c r="T719" s="9">
        <v>-500</v>
      </c>
      <c r="V719" s="8" t="s">
        <v>39</v>
      </c>
      <c r="W719" s="9"/>
      <c r="X719" s="9">
        <v>-1</v>
      </c>
      <c r="Y719" s="7" t="s">
        <v>13</v>
      </c>
      <c r="Z719" s="9">
        <v>142.5</v>
      </c>
      <c r="AA719" s="9">
        <f t="shared" si="84"/>
        <v>-142.5</v>
      </c>
      <c r="AC719" s="8" t="s">
        <v>298</v>
      </c>
      <c r="AD719" s="9"/>
      <c r="AE719" s="9">
        <v>-40</v>
      </c>
      <c r="AF719" s="7" t="s">
        <v>21</v>
      </c>
      <c r="AG719" s="10">
        <v>3</v>
      </c>
      <c r="AH719" s="9">
        <f>AE719*AG719</f>
        <v>-120</v>
      </c>
      <c r="AJ719" s="2" t="s">
        <v>52</v>
      </c>
      <c r="AK719" s="1"/>
      <c r="AL719" s="1"/>
      <c r="AM719" s="1"/>
      <c r="AN719" s="1"/>
      <c r="AO719" s="1"/>
    </row>
    <row r="720" spans="1:41" x14ac:dyDescent="0.25">
      <c r="A720" s="8" t="s">
        <v>299</v>
      </c>
      <c r="B720" s="9"/>
      <c r="C720" s="9">
        <v>-150</v>
      </c>
      <c r="D720" s="7" t="s">
        <v>21</v>
      </c>
      <c r="E720" s="10">
        <v>4.7</v>
      </c>
      <c r="F720" s="9">
        <f>C720*E720</f>
        <v>-705</v>
      </c>
      <c r="H720" s="1" t="s">
        <v>69</v>
      </c>
      <c r="I720" s="1"/>
      <c r="J720" s="1"/>
      <c r="K720" s="1"/>
      <c r="L720" s="1"/>
      <c r="M720" s="1"/>
      <c r="O720" s="5" t="s">
        <v>49</v>
      </c>
      <c r="P720" s="6"/>
      <c r="Q720" s="6"/>
      <c r="R720" s="7" t="s">
        <v>13</v>
      </c>
      <c r="S720" s="6"/>
      <c r="T720" s="6">
        <f>SUM(T707:T719)</f>
        <v>-8854.5</v>
      </c>
      <c r="V720" s="8" t="s">
        <v>75</v>
      </c>
      <c r="W720" s="9"/>
      <c r="X720" s="9">
        <v>-1</v>
      </c>
      <c r="Y720" s="7" t="s">
        <v>13</v>
      </c>
      <c r="Z720" s="9">
        <v>166.25</v>
      </c>
      <c r="AA720" s="9">
        <f t="shared" si="84"/>
        <v>-166.25</v>
      </c>
      <c r="AC720" s="8" t="s">
        <v>299</v>
      </c>
      <c r="AD720" s="9"/>
      <c r="AE720" s="9">
        <v>-150</v>
      </c>
      <c r="AF720" s="7" t="s">
        <v>21</v>
      </c>
      <c r="AG720" s="10">
        <v>4.7</v>
      </c>
      <c r="AH720" s="9">
        <f>AE720*AG720</f>
        <v>-705</v>
      </c>
      <c r="AJ720" s="1"/>
      <c r="AK720" s="1"/>
      <c r="AL720" s="1"/>
      <c r="AM720" s="1"/>
      <c r="AN720" s="1"/>
      <c r="AO720" s="1"/>
    </row>
    <row r="721" spans="1:41" x14ac:dyDescent="0.25">
      <c r="A721" s="8" t="s">
        <v>27</v>
      </c>
      <c r="B721" s="9"/>
      <c r="C721" s="9">
        <v>-20</v>
      </c>
      <c r="D721" s="7" t="s">
        <v>28</v>
      </c>
      <c r="E721" s="10"/>
      <c r="F721" s="9"/>
      <c r="H721" s="2" t="s">
        <v>1</v>
      </c>
      <c r="I721" s="2" t="s">
        <v>235</v>
      </c>
      <c r="J721" s="1"/>
      <c r="K721" s="1"/>
      <c r="L721" s="1"/>
      <c r="M721" s="1"/>
      <c r="O721" s="8" t="s">
        <v>50</v>
      </c>
      <c r="P721" s="9"/>
      <c r="Q721" s="9"/>
      <c r="R721" s="7" t="s">
        <v>13</v>
      </c>
      <c r="S721" s="9"/>
      <c r="T721" s="9">
        <f>SUM(T704,T720)</f>
        <v>-54.200000000000728</v>
      </c>
      <c r="V721" s="8" t="s">
        <v>76</v>
      </c>
      <c r="W721" s="9"/>
      <c r="X721" s="9">
        <v>-1</v>
      </c>
      <c r="Y721" s="7" t="s">
        <v>13</v>
      </c>
      <c r="Z721" s="9">
        <v>498.75</v>
      </c>
      <c r="AA721" s="9">
        <f t="shared" si="84"/>
        <v>-498.75</v>
      </c>
      <c r="AC721" s="8" t="s">
        <v>27</v>
      </c>
      <c r="AD721" s="9"/>
      <c r="AE721" s="9">
        <v>-17</v>
      </c>
      <c r="AF721" s="7" t="s">
        <v>28</v>
      </c>
      <c r="AG721" s="10"/>
      <c r="AH721" s="9"/>
      <c r="AJ721" s="1" t="s">
        <v>69</v>
      </c>
      <c r="AK721" s="1"/>
      <c r="AL721" s="1"/>
      <c r="AM721" s="1"/>
      <c r="AN721" s="1"/>
      <c r="AO721" s="1"/>
    </row>
    <row r="722" spans="1:41" x14ac:dyDescent="0.25">
      <c r="A722" s="8" t="s">
        <v>29</v>
      </c>
      <c r="B722" s="9"/>
      <c r="C722" s="9"/>
      <c r="D722" s="7" t="s">
        <v>30</v>
      </c>
      <c r="E722" s="9"/>
      <c r="F722" s="9">
        <v>-350</v>
      </c>
      <c r="H722" s="2" t="s">
        <v>3</v>
      </c>
      <c r="I722" s="2" t="s">
        <v>4</v>
      </c>
      <c r="J722" s="1"/>
      <c r="K722" s="1"/>
      <c r="L722" s="1"/>
      <c r="M722" s="1"/>
      <c r="O722" s="1"/>
      <c r="P722" s="1"/>
      <c r="Q722" s="1"/>
      <c r="R722" s="1"/>
      <c r="S722" s="1"/>
      <c r="T722" s="1"/>
      <c r="V722" s="8" t="s">
        <v>41</v>
      </c>
      <c r="W722" s="9"/>
      <c r="X722" s="9">
        <v>-1</v>
      </c>
      <c r="Y722" s="7" t="s">
        <v>13</v>
      </c>
      <c r="Z722" s="9">
        <v>165</v>
      </c>
      <c r="AA722" s="9">
        <f t="shared" si="84"/>
        <v>-165</v>
      </c>
      <c r="AC722" s="8" t="s">
        <v>29</v>
      </c>
      <c r="AD722" s="9"/>
      <c r="AE722" s="9"/>
      <c r="AF722" s="7" t="s">
        <v>30</v>
      </c>
      <c r="AG722" s="9"/>
      <c r="AH722" s="9">
        <v>-350</v>
      </c>
      <c r="AJ722" s="2" t="s">
        <v>1</v>
      </c>
      <c r="AK722" s="2" t="s">
        <v>235</v>
      </c>
      <c r="AL722" s="1"/>
      <c r="AM722" s="1"/>
      <c r="AN722" s="1"/>
      <c r="AO722" s="1"/>
    </row>
    <row r="723" spans="1:41" x14ac:dyDescent="0.25">
      <c r="A723" s="8" t="s">
        <v>31</v>
      </c>
      <c r="B723" s="9"/>
      <c r="C723" s="9"/>
      <c r="D723" s="7" t="s">
        <v>30</v>
      </c>
      <c r="E723" s="9"/>
      <c r="F723" s="9">
        <v>-210</v>
      </c>
      <c r="H723" s="2" t="s">
        <v>5</v>
      </c>
      <c r="I723" s="2" t="s">
        <v>6</v>
      </c>
      <c r="J723" s="1"/>
      <c r="K723" s="1"/>
      <c r="L723" s="1"/>
      <c r="M723" s="1"/>
      <c r="O723" s="2" t="s">
        <v>296</v>
      </c>
      <c r="P723" s="1"/>
      <c r="Q723" s="1"/>
      <c r="R723" s="1"/>
      <c r="S723" s="1"/>
      <c r="T723" s="1"/>
      <c r="V723" s="8" t="s">
        <v>42</v>
      </c>
      <c r="W723" s="9"/>
      <c r="X723" s="9">
        <v>-2</v>
      </c>
      <c r="Y723" s="7" t="s">
        <v>13</v>
      </c>
      <c r="Z723" s="9">
        <v>180</v>
      </c>
      <c r="AA723" s="9">
        <f t="shared" si="84"/>
        <v>-360</v>
      </c>
      <c r="AC723" s="8" t="s">
        <v>31</v>
      </c>
      <c r="AD723" s="9"/>
      <c r="AE723" s="9"/>
      <c r="AF723" s="7" t="s">
        <v>30</v>
      </c>
      <c r="AG723" s="9"/>
      <c r="AH723" s="9">
        <v>-210</v>
      </c>
      <c r="AJ723" s="2" t="s">
        <v>3</v>
      </c>
      <c r="AK723" s="2" t="s">
        <v>4</v>
      </c>
      <c r="AL723" s="1"/>
      <c r="AM723" s="1"/>
      <c r="AN723" s="1"/>
      <c r="AO723" s="1"/>
    </row>
    <row r="724" spans="1:41" x14ac:dyDescent="0.25">
      <c r="A724" s="8" t="s">
        <v>32</v>
      </c>
      <c r="B724" s="9"/>
      <c r="C724" s="9"/>
      <c r="D724" s="7" t="s">
        <v>30</v>
      </c>
      <c r="E724" s="9"/>
      <c r="F724" s="9">
        <v>-70</v>
      </c>
      <c r="H724" s="2" t="s">
        <v>7</v>
      </c>
      <c r="I724" s="2" t="s">
        <v>8</v>
      </c>
      <c r="J724" s="1"/>
      <c r="K724" s="1"/>
      <c r="L724" s="1"/>
      <c r="M724" s="1"/>
      <c r="O724" s="2" t="s">
        <v>292</v>
      </c>
      <c r="P724" s="1"/>
      <c r="Q724" s="1"/>
      <c r="R724" s="1"/>
      <c r="S724" s="1"/>
      <c r="T724" s="1"/>
      <c r="V724" s="8" t="s">
        <v>77</v>
      </c>
      <c r="W724" s="9"/>
      <c r="X724" s="9">
        <v>-1</v>
      </c>
      <c r="Y724" s="7" t="s">
        <v>13</v>
      </c>
      <c r="Z724" s="9">
        <v>1279.1600000000001</v>
      </c>
      <c r="AA724" s="9">
        <f t="shared" si="84"/>
        <v>-1279.1600000000001</v>
      </c>
      <c r="AC724" s="8" t="s">
        <v>32</v>
      </c>
      <c r="AD724" s="9"/>
      <c r="AE724" s="9"/>
      <c r="AF724" s="7" t="s">
        <v>30</v>
      </c>
      <c r="AG724" s="9"/>
      <c r="AH724" s="9">
        <v>-70</v>
      </c>
      <c r="AJ724" s="2" t="s">
        <v>5</v>
      </c>
      <c r="AK724" s="2" t="s">
        <v>6</v>
      </c>
      <c r="AL724" s="1"/>
      <c r="AM724" s="1"/>
      <c r="AN724" s="1"/>
      <c r="AO724" s="1"/>
    </row>
    <row r="725" spans="1:41" x14ac:dyDescent="0.25">
      <c r="A725" s="8" t="s">
        <v>74</v>
      </c>
      <c r="B725" s="9"/>
      <c r="C725" s="9">
        <v>-111</v>
      </c>
      <c r="D725" s="7" t="s">
        <v>30</v>
      </c>
      <c r="E725" s="10">
        <v>2.2000000000000002</v>
      </c>
      <c r="F725" s="9">
        <f>C725*E725</f>
        <v>-244.20000000000002</v>
      </c>
      <c r="H725" s="2" t="s">
        <v>9</v>
      </c>
      <c r="I725" s="2" t="s">
        <v>133</v>
      </c>
      <c r="J725" s="1"/>
      <c r="K725" s="1"/>
      <c r="L725" s="1"/>
      <c r="M725" s="1"/>
      <c r="O725" s="1"/>
      <c r="P725" s="1"/>
      <c r="Q725" s="1"/>
      <c r="R725" s="1"/>
      <c r="S725" s="1"/>
      <c r="T725" s="1"/>
      <c r="V725" s="8" t="s">
        <v>78</v>
      </c>
      <c r="W725" s="9"/>
      <c r="X725" s="9">
        <v>-1</v>
      </c>
      <c r="Y725" s="7" t="s">
        <v>13</v>
      </c>
      <c r="Z725" s="9">
        <v>817.5</v>
      </c>
      <c r="AA725" s="9">
        <f t="shared" si="84"/>
        <v>-817.5</v>
      </c>
      <c r="AC725" s="8" t="s">
        <v>74</v>
      </c>
      <c r="AD725" s="9"/>
      <c r="AE725" s="9">
        <v>-164</v>
      </c>
      <c r="AF725" s="7" t="s">
        <v>30</v>
      </c>
      <c r="AG725" s="10">
        <v>2.2000000000000002</v>
      </c>
      <c r="AH725" s="9">
        <f>AE725*AG725</f>
        <v>-360.8</v>
      </c>
      <c r="AJ725" s="2" t="s">
        <v>7</v>
      </c>
      <c r="AK725" s="2" t="s">
        <v>187</v>
      </c>
      <c r="AL725" s="1"/>
      <c r="AM725" s="1"/>
      <c r="AN725" s="1"/>
      <c r="AO725" s="1"/>
    </row>
    <row r="726" spans="1:41" x14ac:dyDescent="0.25">
      <c r="A726" s="5" t="s">
        <v>34</v>
      </c>
      <c r="B726" s="6"/>
      <c r="C726" s="6"/>
      <c r="D726" s="7" t="s">
        <v>13</v>
      </c>
      <c r="E726" s="6"/>
      <c r="F726" s="6">
        <f>SUM(F718:F725)</f>
        <v>-1699.2</v>
      </c>
      <c r="H726" s="1"/>
      <c r="I726" s="1"/>
      <c r="J726" s="1"/>
      <c r="K726" s="1"/>
      <c r="L726" s="1"/>
      <c r="M726" s="1"/>
      <c r="O726" s="2" t="s">
        <v>52</v>
      </c>
      <c r="P726" s="1"/>
      <c r="Q726" s="1"/>
      <c r="R726" s="1"/>
      <c r="S726" s="1"/>
      <c r="T726" s="1"/>
      <c r="V726" s="8" t="s">
        <v>79</v>
      </c>
      <c r="W726" s="9"/>
      <c r="X726" s="9">
        <v>-1</v>
      </c>
      <c r="Y726" s="7" t="s">
        <v>13</v>
      </c>
      <c r="Z726" s="9">
        <v>1600</v>
      </c>
      <c r="AA726" s="9">
        <f t="shared" si="84"/>
        <v>-1600</v>
      </c>
      <c r="AC726" s="5" t="s">
        <v>34</v>
      </c>
      <c r="AD726" s="6"/>
      <c r="AE726" s="6"/>
      <c r="AF726" s="7" t="s">
        <v>13</v>
      </c>
      <c r="AG726" s="6"/>
      <c r="AH726" s="6">
        <f>SUM(AH718:AH725)</f>
        <v>-1815.8</v>
      </c>
      <c r="AJ726" s="2" t="s">
        <v>9</v>
      </c>
      <c r="AK726" s="2" t="s">
        <v>133</v>
      </c>
      <c r="AL726" s="1"/>
      <c r="AM726" s="1"/>
      <c r="AN726" s="1"/>
      <c r="AO726" s="1"/>
    </row>
    <row r="727" spans="1:41" x14ac:dyDescent="0.25">
      <c r="A727" s="5" t="s">
        <v>35</v>
      </c>
      <c r="B727" s="6"/>
      <c r="C727" s="6"/>
      <c r="D727" s="7" t="s">
        <v>13</v>
      </c>
      <c r="E727" s="6"/>
      <c r="F727" s="6">
        <f>SUM(F716,F726)</f>
        <v>5112.8</v>
      </c>
      <c r="H727" s="3" t="s">
        <v>11</v>
      </c>
      <c r="I727" s="4" t="s">
        <v>12</v>
      </c>
      <c r="J727" s="4" t="s">
        <v>15</v>
      </c>
      <c r="K727" s="4" t="s">
        <v>13</v>
      </c>
      <c r="L727" s="4" t="s">
        <v>16</v>
      </c>
      <c r="M727" s="4" t="s">
        <v>17</v>
      </c>
      <c r="O727" s="1"/>
      <c r="P727" s="1"/>
      <c r="Q727" s="1"/>
      <c r="R727" s="1"/>
      <c r="S727" s="1"/>
      <c r="T727" s="1"/>
      <c r="V727" s="8" t="s">
        <v>153</v>
      </c>
      <c r="W727" s="9"/>
      <c r="X727" s="9">
        <v>-1</v>
      </c>
      <c r="Y727" s="7" t="s">
        <v>13</v>
      </c>
      <c r="Z727" s="9">
        <v>1225</v>
      </c>
      <c r="AA727" s="9">
        <f t="shared" si="84"/>
        <v>-1225</v>
      </c>
      <c r="AC727" s="5" t="s">
        <v>35</v>
      </c>
      <c r="AD727" s="6"/>
      <c r="AE727" s="6"/>
      <c r="AF727" s="7" t="s">
        <v>13</v>
      </c>
      <c r="AG727" s="6"/>
      <c r="AH727" s="6">
        <f>SUM(AH716,AH726)</f>
        <v>6961.2</v>
      </c>
      <c r="AJ727" s="1"/>
      <c r="AK727" s="1"/>
      <c r="AL727" s="1"/>
      <c r="AM727" s="1"/>
      <c r="AN727" s="1"/>
      <c r="AO727" s="1"/>
    </row>
    <row r="728" spans="1:41" x14ac:dyDescent="0.25">
      <c r="A728" s="8" t="s">
        <v>13</v>
      </c>
      <c r="B728" s="9"/>
      <c r="C728" s="9"/>
      <c r="D728" s="7" t="s">
        <v>13</v>
      </c>
      <c r="E728" s="9"/>
      <c r="F728" s="9"/>
      <c r="H728" s="5" t="s">
        <v>18</v>
      </c>
      <c r="I728" s="6"/>
      <c r="J728" s="6"/>
      <c r="K728" s="7" t="s">
        <v>13</v>
      </c>
      <c r="L728" s="6"/>
      <c r="M728" s="6"/>
      <c r="O728" s="1" t="s">
        <v>297</v>
      </c>
      <c r="P728" s="1"/>
      <c r="Q728" s="1"/>
      <c r="R728" s="1"/>
      <c r="S728" s="1"/>
      <c r="T728" s="1"/>
      <c r="V728" s="8" t="s">
        <v>154</v>
      </c>
      <c r="W728" s="9"/>
      <c r="X728" s="9">
        <v>-2</v>
      </c>
      <c r="Y728" s="7" t="s">
        <v>13</v>
      </c>
      <c r="Z728" s="9">
        <v>125</v>
      </c>
      <c r="AA728" s="9">
        <f t="shared" si="84"/>
        <v>-250</v>
      </c>
      <c r="AC728" s="8" t="s">
        <v>13</v>
      </c>
      <c r="AD728" s="9"/>
      <c r="AE728" s="9"/>
      <c r="AF728" s="7" t="s">
        <v>13</v>
      </c>
      <c r="AG728" s="9"/>
      <c r="AH728" s="9"/>
      <c r="AJ728" s="3" t="s">
        <v>11</v>
      </c>
      <c r="AK728" s="4" t="s">
        <v>12</v>
      </c>
      <c r="AL728" s="4" t="s">
        <v>15</v>
      </c>
      <c r="AM728" s="4" t="s">
        <v>13</v>
      </c>
      <c r="AN728" s="4" t="s">
        <v>16</v>
      </c>
      <c r="AO728" s="4" t="s">
        <v>17</v>
      </c>
    </row>
    <row r="729" spans="1:41" x14ac:dyDescent="0.25">
      <c r="A729" s="5" t="s">
        <v>36</v>
      </c>
      <c r="B729" s="6"/>
      <c r="C729" s="6"/>
      <c r="D729" s="7" t="s">
        <v>13</v>
      </c>
      <c r="E729" s="6"/>
      <c r="F729" s="6"/>
      <c r="H729" s="8" t="s">
        <v>70</v>
      </c>
      <c r="I729" s="9">
        <v>11400</v>
      </c>
      <c r="J729" s="9">
        <v>11400</v>
      </c>
      <c r="K729" s="7" t="s">
        <v>71</v>
      </c>
      <c r="L729" s="10"/>
      <c r="M729" s="9"/>
      <c r="O729" s="2" t="s">
        <v>1</v>
      </c>
      <c r="P729" s="2" t="s">
        <v>235</v>
      </c>
      <c r="Q729" s="1"/>
      <c r="R729" s="1"/>
      <c r="S729" s="1"/>
      <c r="T729" s="1"/>
      <c r="V729" s="8" t="s">
        <v>155</v>
      </c>
      <c r="W729" s="9"/>
      <c r="X729" s="9">
        <v>-70</v>
      </c>
      <c r="Y729" s="7" t="s">
        <v>13</v>
      </c>
      <c r="Z729" s="9">
        <v>5</v>
      </c>
      <c r="AA729" s="9">
        <f t="shared" si="84"/>
        <v>-350</v>
      </c>
      <c r="AC729" s="5" t="s">
        <v>36</v>
      </c>
      <c r="AD729" s="6"/>
      <c r="AE729" s="6"/>
      <c r="AF729" s="7" t="s">
        <v>13</v>
      </c>
      <c r="AG729" s="6"/>
      <c r="AH729" s="6"/>
      <c r="AJ729" s="5" t="s">
        <v>18</v>
      </c>
      <c r="AK729" s="6"/>
      <c r="AL729" s="6"/>
      <c r="AM729" s="7" t="s">
        <v>13</v>
      </c>
      <c r="AN729" s="6"/>
      <c r="AO729" s="6"/>
    </row>
    <row r="730" spans="1:41" x14ac:dyDescent="0.25">
      <c r="A730" s="8" t="s">
        <v>37</v>
      </c>
      <c r="B730" s="9"/>
      <c r="C730" s="9">
        <v>-1</v>
      </c>
      <c r="D730" s="7" t="s">
        <v>13</v>
      </c>
      <c r="E730" s="9">
        <v>652.5</v>
      </c>
      <c r="F730" s="9">
        <f t="shared" ref="F730:F735" si="85">C730*E730</f>
        <v>-652.5</v>
      </c>
      <c r="H730" s="8" t="s">
        <v>72</v>
      </c>
      <c r="I730" s="9">
        <v>10850</v>
      </c>
      <c r="J730" s="9">
        <v>10850</v>
      </c>
      <c r="K730" s="7" t="s">
        <v>71</v>
      </c>
      <c r="L730" s="10">
        <v>1.28</v>
      </c>
      <c r="M730" s="9">
        <f>J730*L730</f>
        <v>13888</v>
      </c>
      <c r="O730" s="2" t="s">
        <v>3</v>
      </c>
      <c r="P730" s="2" t="s">
        <v>4</v>
      </c>
      <c r="Q730" s="1"/>
      <c r="R730" s="1"/>
      <c r="S730" s="1"/>
      <c r="T730" s="1"/>
      <c r="V730" s="8" t="s">
        <v>48</v>
      </c>
      <c r="W730" s="9"/>
      <c r="X730" s="9"/>
      <c r="Y730" s="7" t="s">
        <v>13</v>
      </c>
      <c r="Z730" s="9"/>
      <c r="AA730" s="9">
        <v>-500</v>
      </c>
      <c r="AC730" s="8" t="s">
        <v>37</v>
      </c>
      <c r="AD730" s="9"/>
      <c r="AE730" s="9">
        <v>-1</v>
      </c>
      <c r="AF730" s="7" t="s">
        <v>13</v>
      </c>
      <c r="AG730" s="9">
        <v>725</v>
      </c>
      <c r="AH730" s="9">
        <f t="shared" ref="AH730:AH735" si="86">AE730*AG730</f>
        <v>-725</v>
      </c>
      <c r="AJ730" s="8" t="s">
        <v>70</v>
      </c>
      <c r="AK730" s="9">
        <v>12400</v>
      </c>
      <c r="AL730" s="9">
        <v>12400</v>
      </c>
      <c r="AM730" s="7" t="s">
        <v>71</v>
      </c>
      <c r="AN730" s="10"/>
      <c r="AO730" s="9"/>
    </row>
    <row r="731" spans="1:41" x14ac:dyDescent="0.25">
      <c r="A731" s="8" t="s">
        <v>38</v>
      </c>
      <c r="B731" s="9"/>
      <c r="C731" s="9">
        <v>-20</v>
      </c>
      <c r="D731" s="7" t="s">
        <v>13</v>
      </c>
      <c r="E731" s="9">
        <v>22</v>
      </c>
      <c r="F731" s="9">
        <f t="shared" si="85"/>
        <v>-440</v>
      </c>
      <c r="H731" s="5" t="s">
        <v>23</v>
      </c>
      <c r="I731" s="6"/>
      <c r="J731" s="6"/>
      <c r="K731" s="7" t="s">
        <v>13</v>
      </c>
      <c r="L731" s="6"/>
      <c r="M731" s="6">
        <f>SUM(M729:M730)</f>
        <v>13888</v>
      </c>
      <c r="O731" s="2" t="s">
        <v>5</v>
      </c>
      <c r="P731" s="2" t="s">
        <v>6</v>
      </c>
      <c r="Q731" s="1"/>
      <c r="R731" s="1"/>
      <c r="S731" s="1"/>
      <c r="T731" s="1"/>
      <c r="V731" s="5" t="s">
        <v>49</v>
      </c>
      <c r="W731" s="6"/>
      <c r="X731" s="6"/>
      <c r="Y731" s="7" t="s">
        <v>13</v>
      </c>
      <c r="Z731" s="6"/>
      <c r="AA731" s="6">
        <f>SUM(AA718:AA730)</f>
        <v>-8006.66</v>
      </c>
      <c r="AC731" s="8" t="s">
        <v>38</v>
      </c>
      <c r="AD731" s="9"/>
      <c r="AE731" s="9">
        <v>-17</v>
      </c>
      <c r="AF731" s="7" t="s">
        <v>13</v>
      </c>
      <c r="AG731" s="9">
        <v>22</v>
      </c>
      <c r="AH731" s="9">
        <f t="shared" si="86"/>
        <v>-374</v>
      </c>
      <c r="AJ731" s="8" t="s">
        <v>72</v>
      </c>
      <c r="AK731" s="9">
        <v>11800</v>
      </c>
      <c r="AL731" s="9">
        <v>11800</v>
      </c>
      <c r="AM731" s="7" t="s">
        <v>71</v>
      </c>
      <c r="AN731" s="10">
        <v>1.28</v>
      </c>
      <c r="AO731" s="9">
        <f>AL731*AN731</f>
        <v>15104</v>
      </c>
    </row>
    <row r="732" spans="1:41" x14ac:dyDescent="0.25">
      <c r="A732" s="8" t="s">
        <v>40</v>
      </c>
      <c r="B732" s="9"/>
      <c r="C732" s="9">
        <v>-1</v>
      </c>
      <c r="D732" s="7" t="s">
        <v>13</v>
      </c>
      <c r="E732" s="9">
        <v>380</v>
      </c>
      <c r="F732" s="9">
        <f t="shared" si="85"/>
        <v>-380</v>
      </c>
      <c r="H732" s="8" t="s">
        <v>13</v>
      </c>
      <c r="I732" s="9"/>
      <c r="J732" s="9"/>
      <c r="K732" s="7" t="s">
        <v>13</v>
      </c>
      <c r="L732" s="9"/>
      <c r="M732" s="9"/>
      <c r="O732" s="2" t="s">
        <v>7</v>
      </c>
      <c r="P732" s="2" t="s">
        <v>152</v>
      </c>
      <c r="Q732" s="1"/>
      <c r="R732" s="1"/>
      <c r="S732" s="1"/>
      <c r="T732" s="1"/>
      <c r="V732" s="8" t="s">
        <v>50</v>
      </c>
      <c r="W732" s="9"/>
      <c r="X732" s="9"/>
      <c r="Y732" s="7" t="s">
        <v>13</v>
      </c>
      <c r="Z732" s="9"/>
      <c r="AA732" s="9">
        <f>SUM(AA715,AA731)</f>
        <v>2997.5400000000009</v>
      </c>
      <c r="AC732" s="8" t="s">
        <v>40</v>
      </c>
      <c r="AD732" s="9"/>
      <c r="AE732" s="9">
        <v>-1</v>
      </c>
      <c r="AF732" s="7" t="s">
        <v>13</v>
      </c>
      <c r="AG732" s="9">
        <v>400</v>
      </c>
      <c r="AH732" s="9">
        <f t="shared" si="86"/>
        <v>-400</v>
      </c>
      <c r="AJ732" s="5" t="s">
        <v>23</v>
      </c>
      <c r="AK732" s="6"/>
      <c r="AL732" s="6"/>
      <c r="AM732" s="7" t="s">
        <v>13</v>
      </c>
      <c r="AN732" s="6"/>
      <c r="AO732" s="6">
        <f>SUM(AO730:AO731)</f>
        <v>15104</v>
      </c>
    </row>
    <row r="733" spans="1:41" x14ac:dyDescent="0.25">
      <c r="A733" s="8" t="s">
        <v>41</v>
      </c>
      <c r="B733" s="9"/>
      <c r="C733" s="9">
        <v>-1</v>
      </c>
      <c r="D733" s="7" t="s">
        <v>13</v>
      </c>
      <c r="E733" s="9">
        <v>165</v>
      </c>
      <c r="F733" s="9">
        <f t="shared" si="85"/>
        <v>-165</v>
      </c>
      <c r="H733" s="5" t="s">
        <v>24</v>
      </c>
      <c r="I733" s="6"/>
      <c r="J733" s="6"/>
      <c r="K733" s="7" t="s">
        <v>13</v>
      </c>
      <c r="L733" s="6"/>
      <c r="M733" s="6"/>
      <c r="O733" s="2" t="s">
        <v>9</v>
      </c>
      <c r="P733" s="2" t="s">
        <v>10</v>
      </c>
      <c r="Q733" s="1"/>
      <c r="R733" s="1"/>
      <c r="S733" s="1"/>
      <c r="T733" s="1"/>
      <c r="V733" s="1"/>
      <c r="W733" s="1"/>
      <c r="X733" s="1"/>
      <c r="Y733" s="1"/>
      <c r="Z733" s="1"/>
      <c r="AA733" s="1"/>
      <c r="AC733" s="8" t="s">
        <v>41</v>
      </c>
      <c r="AD733" s="9"/>
      <c r="AE733" s="9">
        <v>-1</v>
      </c>
      <c r="AF733" s="7" t="s">
        <v>13</v>
      </c>
      <c r="AG733" s="9">
        <v>165</v>
      </c>
      <c r="AH733" s="9">
        <f t="shared" si="86"/>
        <v>-165</v>
      </c>
      <c r="AJ733" s="8" t="s">
        <v>13</v>
      </c>
      <c r="AK733" s="9"/>
      <c r="AL733" s="9"/>
      <c r="AM733" s="7" t="s">
        <v>13</v>
      </c>
      <c r="AN733" s="9"/>
      <c r="AO733" s="9"/>
    </row>
    <row r="734" spans="1:41" x14ac:dyDescent="0.25">
      <c r="A734" s="8" t="s">
        <v>42</v>
      </c>
      <c r="B734" s="9"/>
      <c r="C734" s="9">
        <v>-1</v>
      </c>
      <c r="D734" s="7" t="s">
        <v>13</v>
      </c>
      <c r="E734" s="9">
        <v>180</v>
      </c>
      <c r="F734" s="9">
        <f t="shared" si="85"/>
        <v>-180</v>
      </c>
      <c r="H734" s="8" t="s">
        <v>25</v>
      </c>
      <c r="I734" s="9"/>
      <c r="J734" s="9">
        <v>-2</v>
      </c>
      <c r="K734" s="7" t="s">
        <v>30</v>
      </c>
      <c r="L734" s="10">
        <v>800</v>
      </c>
      <c r="M734" s="9">
        <f>J734*L734</f>
        <v>-1600</v>
      </c>
      <c r="O734" s="1"/>
      <c r="P734" s="1"/>
      <c r="Q734" s="1"/>
      <c r="R734" s="1"/>
      <c r="S734" s="1"/>
      <c r="T734" s="1"/>
      <c r="V734" s="2" t="s">
        <v>80</v>
      </c>
      <c r="W734" s="1"/>
      <c r="X734" s="1"/>
      <c r="Y734" s="1"/>
      <c r="Z734" s="1"/>
      <c r="AA734" s="1"/>
      <c r="AC734" s="8" t="s">
        <v>42</v>
      </c>
      <c r="AD734" s="9"/>
      <c r="AE734" s="9">
        <v>-1</v>
      </c>
      <c r="AF734" s="7" t="s">
        <v>13</v>
      </c>
      <c r="AG734" s="9">
        <v>180</v>
      </c>
      <c r="AH734" s="9">
        <f t="shared" si="86"/>
        <v>-180</v>
      </c>
      <c r="AJ734" s="5" t="s">
        <v>24</v>
      </c>
      <c r="AK734" s="6"/>
      <c r="AL734" s="6"/>
      <c r="AM734" s="7" t="s">
        <v>13</v>
      </c>
      <c r="AN734" s="6"/>
      <c r="AO734" s="6"/>
    </row>
    <row r="735" spans="1:41" x14ac:dyDescent="0.25">
      <c r="A735" s="8" t="s">
        <v>275</v>
      </c>
      <c r="B735" s="9"/>
      <c r="C735" s="9">
        <v>-1</v>
      </c>
      <c r="D735" s="7" t="s">
        <v>13</v>
      </c>
      <c r="E735" s="9">
        <v>1347.5</v>
      </c>
      <c r="F735" s="9">
        <f t="shared" si="85"/>
        <v>-1347.5</v>
      </c>
      <c r="H735" s="8" t="s">
        <v>26</v>
      </c>
      <c r="I735" s="9">
        <v>-173</v>
      </c>
      <c r="J735" s="9">
        <v>-173</v>
      </c>
      <c r="K735" s="7" t="s">
        <v>21</v>
      </c>
      <c r="L735" s="10">
        <v>7.75</v>
      </c>
      <c r="M735" s="9">
        <f>J735*L735</f>
        <v>-1340.75</v>
      </c>
      <c r="O735" s="3" t="s">
        <v>11</v>
      </c>
      <c r="P735" s="4" t="s">
        <v>12</v>
      </c>
      <c r="Q735" s="4" t="s">
        <v>15</v>
      </c>
      <c r="R735" s="4" t="s">
        <v>13</v>
      </c>
      <c r="S735" s="4" t="s">
        <v>16</v>
      </c>
      <c r="T735" s="4" t="s">
        <v>17</v>
      </c>
      <c r="V735" s="2" t="s">
        <v>81</v>
      </c>
      <c r="W735" s="1"/>
      <c r="X735" s="1"/>
      <c r="Y735" s="1"/>
      <c r="Z735" s="1"/>
      <c r="AA735" s="1"/>
      <c r="AC735" s="8" t="s">
        <v>275</v>
      </c>
      <c r="AD735" s="9"/>
      <c r="AE735" s="9">
        <v>-1</v>
      </c>
      <c r="AF735" s="7" t="s">
        <v>13</v>
      </c>
      <c r="AG735" s="9">
        <v>1505</v>
      </c>
      <c r="AH735" s="9">
        <f t="shared" si="86"/>
        <v>-1505</v>
      </c>
      <c r="AJ735" s="8" t="s">
        <v>25</v>
      </c>
      <c r="AK735" s="9"/>
      <c r="AL735" s="9">
        <v>-2</v>
      </c>
      <c r="AM735" s="7" t="s">
        <v>30</v>
      </c>
      <c r="AN735" s="10">
        <v>800</v>
      </c>
      <c r="AO735" s="9">
        <f>AL735*AN735</f>
        <v>-1600</v>
      </c>
    </row>
    <row r="736" spans="1:41" x14ac:dyDescent="0.25">
      <c r="A736" s="8" t="s">
        <v>48</v>
      </c>
      <c r="B736" s="9"/>
      <c r="C736" s="9"/>
      <c r="D736" s="7" t="s">
        <v>13</v>
      </c>
      <c r="E736" s="9"/>
      <c r="F736" s="9">
        <v>-500</v>
      </c>
      <c r="H736" s="8" t="s">
        <v>73</v>
      </c>
      <c r="I736" s="9">
        <v>-25</v>
      </c>
      <c r="J736" s="9">
        <v>-25</v>
      </c>
      <c r="K736" s="7" t="s">
        <v>21</v>
      </c>
      <c r="L736" s="10">
        <v>12</v>
      </c>
      <c r="M736" s="9">
        <f>J736*L736</f>
        <v>-300</v>
      </c>
      <c r="O736" s="5" t="s">
        <v>18</v>
      </c>
      <c r="P736" s="6"/>
      <c r="Q736" s="6"/>
      <c r="R736" s="7" t="s">
        <v>13</v>
      </c>
      <c r="S736" s="6"/>
      <c r="T736" s="6"/>
      <c r="V736" s="2" t="s">
        <v>82</v>
      </c>
      <c r="W736" s="1"/>
      <c r="X736" s="1"/>
      <c r="Y736" s="1"/>
      <c r="Z736" s="1"/>
      <c r="AA736" s="1"/>
      <c r="AC736" s="8" t="s">
        <v>48</v>
      </c>
      <c r="AD736" s="9"/>
      <c r="AE736" s="9"/>
      <c r="AF736" s="7" t="s">
        <v>13</v>
      </c>
      <c r="AG736" s="9"/>
      <c r="AH736" s="9">
        <v>-500</v>
      </c>
      <c r="AJ736" s="8" t="s">
        <v>26</v>
      </c>
      <c r="AK736" s="9">
        <v>-162</v>
      </c>
      <c r="AL736" s="9">
        <v>-162</v>
      </c>
      <c r="AM736" s="7" t="s">
        <v>21</v>
      </c>
      <c r="AN736" s="10">
        <v>7.75</v>
      </c>
      <c r="AO736" s="9">
        <f>AL736*AN736</f>
        <v>-1255.5</v>
      </c>
    </row>
    <row r="737" spans="1:41" x14ac:dyDescent="0.25">
      <c r="A737" s="5" t="s">
        <v>49</v>
      </c>
      <c r="B737" s="6"/>
      <c r="C737" s="6"/>
      <c r="D737" s="7" t="s">
        <v>13</v>
      </c>
      <c r="E737" s="6"/>
      <c r="F737" s="6">
        <f>SUM(F730:F736)</f>
        <v>-3665</v>
      </c>
      <c r="H737" s="8" t="s">
        <v>134</v>
      </c>
      <c r="I737" s="9">
        <v>-42</v>
      </c>
      <c r="J737" s="9">
        <v>-42</v>
      </c>
      <c r="K737" s="7" t="s">
        <v>21</v>
      </c>
      <c r="L737" s="10">
        <v>6</v>
      </c>
      <c r="M737" s="9">
        <f>J737*L737</f>
        <v>-252</v>
      </c>
      <c r="O737" s="8" t="s">
        <v>236</v>
      </c>
      <c r="P737" s="9">
        <v>7050</v>
      </c>
      <c r="Q737" s="9">
        <v>7050</v>
      </c>
      <c r="R737" s="7" t="s">
        <v>237</v>
      </c>
      <c r="S737" s="10"/>
      <c r="T737" s="9"/>
      <c r="V737" s="2" t="s">
        <v>83</v>
      </c>
      <c r="W737" s="1"/>
      <c r="X737" s="1"/>
      <c r="Y737" s="1"/>
      <c r="Z737" s="1"/>
      <c r="AA737" s="1"/>
      <c r="AC737" s="5" t="s">
        <v>49</v>
      </c>
      <c r="AD737" s="6"/>
      <c r="AE737" s="6"/>
      <c r="AF737" s="7" t="s">
        <v>13</v>
      </c>
      <c r="AG737" s="6"/>
      <c r="AH737" s="6">
        <f>SUM(AH730:AH736)</f>
        <v>-3849</v>
      </c>
      <c r="AJ737" s="8" t="s">
        <v>73</v>
      </c>
      <c r="AK737" s="9">
        <v>-27</v>
      </c>
      <c r="AL737" s="9">
        <v>-27</v>
      </c>
      <c r="AM737" s="7" t="s">
        <v>21</v>
      </c>
      <c r="AN737" s="10">
        <v>12</v>
      </c>
      <c r="AO737" s="9">
        <f>AL737*AN737</f>
        <v>-324</v>
      </c>
    </row>
    <row r="738" spans="1:41" x14ac:dyDescent="0.25">
      <c r="A738" s="8" t="s">
        <v>50</v>
      </c>
      <c r="B738" s="9"/>
      <c r="C738" s="9"/>
      <c r="D738" s="7" t="s">
        <v>13</v>
      </c>
      <c r="E738" s="9"/>
      <c r="F738" s="9">
        <f>SUM(F727,F737)</f>
        <v>1447.8000000000002</v>
      </c>
      <c r="H738" s="8" t="s">
        <v>29</v>
      </c>
      <c r="I738" s="9"/>
      <c r="J738" s="9"/>
      <c r="K738" s="7" t="s">
        <v>30</v>
      </c>
      <c r="L738" s="9"/>
      <c r="M738" s="9">
        <v>-425</v>
      </c>
      <c r="O738" s="8" t="s">
        <v>72</v>
      </c>
      <c r="P738" s="9">
        <v>6700</v>
      </c>
      <c r="Q738" s="9">
        <v>6700</v>
      </c>
      <c r="R738" s="7" t="s">
        <v>237</v>
      </c>
      <c r="S738" s="10">
        <v>1.31</v>
      </c>
      <c r="T738" s="9">
        <f>Q738*S738</f>
        <v>8777</v>
      </c>
      <c r="V738" s="1"/>
      <c r="W738" s="1"/>
      <c r="X738" s="1"/>
      <c r="Y738" s="1"/>
      <c r="Z738" s="1"/>
      <c r="AA738" s="1"/>
      <c r="AC738" s="8" t="s">
        <v>50</v>
      </c>
      <c r="AD738" s="9"/>
      <c r="AE738" s="9"/>
      <c r="AF738" s="7" t="s">
        <v>13</v>
      </c>
      <c r="AG738" s="9"/>
      <c r="AH738" s="9">
        <f>SUM(AH727,AH737)</f>
        <v>3112.2</v>
      </c>
      <c r="AJ738" s="8" t="s">
        <v>134</v>
      </c>
      <c r="AK738" s="9">
        <v>-25</v>
      </c>
      <c r="AL738" s="9">
        <v>-25</v>
      </c>
      <c r="AM738" s="7" t="s">
        <v>21</v>
      </c>
      <c r="AN738" s="10">
        <v>6</v>
      </c>
      <c r="AO738" s="9">
        <f>AL738*AN738</f>
        <v>-150</v>
      </c>
    </row>
    <row r="739" spans="1:41" x14ac:dyDescent="0.25">
      <c r="A739" s="1"/>
      <c r="B739" s="1"/>
      <c r="C739" s="1"/>
      <c r="D739" s="1"/>
      <c r="E739" s="1"/>
      <c r="F739" s="1"/>
      <c r="H739" s="8" t="s">
        <v>31</v>
      </c>
      <c r="I739" s="9"/>
      <c r="J739" s="9"/>
      <c r="K739" s="7" t="s">
        <v>30</v>
      </c>
      <c r="L739" s="9"/>
      <c r="M739" s="9">
        <v>-75</v>
      </c>
      <c r="O739" s="5" t="s">
        <v>23</v>
      </c>
      <c r="P739" s="6"/>
      <c r="Q739" s="6"/>
      <c r="R739" s="7" t="s">
        <v>13</v>
      </c>
      <c r="S739" s="6"/>
      <c r="T739" s="6">
        <f>SUM(T737:T738)</f>
        <v>8777</v>
      </c>
      <c r="V739" s="2" t="s">
        <v>52</v>
      </c>
      <c r="W739" s="1"/>
      <c r="X739" s="1"/>
      <c r="Y739" s="1"/>
      <c r="Z739" s="1"/>
      <c r="AA739" s="1"/>
      <c r="AC739" s="1"/>
      <c r="AD739" s="1"/>
      <c r="AE739" s="1"/>
      <c r="AF739" s="1"/>
      <c r="AG739" s="1"/>
      <c r="AH739" s="1"/>
      <c r="AJ739" s="8" t="s">
        <v>29</v>
      </c>
      <c r="AK739" s="9"/>
      <c r="AL739" s="9"/>
      <c r="AM739" s="7" t="s">
        <v>30</v>
      </c>
      <c r="AN739" s="9"/>
      <c r="AO739" s="9">
        <v>-425</v>
      </c>
    </row>
    <row r="740" spans="1:41" x14ac:dyDescent="0.25">
      <c r="A740" s="2" t="s">
        <v>300</v>
      </c>
      <c r="B740" s="1"/>
      <c r="C740" s="1"/>
      <c r="D740" s="1"/>
      <c r="E740" s="1"/>
      <c r="F740" s="1"/>
      <c r="H740" s="8" t="s">
        <v>74</v>
      </c>
      <c r="I740" s="9"/>
      <c r="J740" s="9">
        <v>-39</v>
      </c>
      <c r="K740" s="7" t="s">
        <v>30</v>
      </c>
      <c r="L740" s="10">
        <v>2.2000000000000002</v>
      </c>
      <c r="M740" s="9">
        <f>J740*L740</f>
        <v>-85.800000000000011</v>
      </c>
      <c r="O740" s="8" t="s">
        <v>13</v>
      </c>
      <c r="P740" s="9"/>
      <c r="Q740" s="9"/>
      <c r="R740" s="7" t="s">
        <v>13</v>
      </c>
      <c r="S740" s="9"/>
      <c r="T740" s="9"/>
      <c r="V740" s="1"/>
      <c r="W740" s="1"/>
      <c r="X740" s="1"/>
      <c r="Y740" s="1"/>
      <c r="Z740" s="1"/>
      <c r="AA740" s="1"/>
      <c r="AC740" s="2" t="s">
        <v>300</v>
      </c>
      <c r="AD740" s="1"/>
      <c r="AE740" s="1"/>
      <c r="AF740" s="1"/>
      <c r="AG740" s="1"/>
      <c r="AH740" s="1"/>
      <c r="AJ740" s="8" t="s">
        <v>31</v>
      </c>
      <c r="AK740" s="9"/>
      <c r="AL740" s="9"/>
      <c r="AM740" s="7" t="s">
        <v>30</v>
      </c>
      <c r="AN740" s="9"/>
      <c r="AO740" s="9">
        <v>-75</v>
      </c>
    </row>
    <row r="741" spans="1:41" x14ac:dyDescent="0.25">
      <c r="A741" s="1"/>
      <c r="B741" s="1"/>
      <c r="C741" s="1"/>
      <c r="D741" s="1"/>
      <c r="E741" s="1"/>
      <c r="F741" s="1"/>
      <c r="H741" s="5" t="s">
        <v>34</v>
      </c>
      <c r="I741" s="6"/>
      <c r="J741" s="6"/>
      <c r="K741" s="7" t="s">
        <v>13</v>
      </c>
      <c r="L741" s="6"/>
      <c r="M741" s="6">
        <f>SUM(M733:M740)</f>
        <v>-4078.55</v>
      </c>
      <c r="O741" s="5" t="s">
        <v>24</v>
      </c>
      <c r="P741" s="6"/>
      <c r="Q741" s="6"/>
      <c r="R741" s="7" t="s">
        <v>13</v>
      </c>
      <c r="S741" s="6"/>
      <c r="T741" s="6"/>
      <c r="V741" s="1" t="s">
        <v>295</v>
      </c>
      <c r="W741" s="1"/>
      <c r="X741" s="1"/>
      <c r="Y741" s="1"/>
      <c r="Z741" s="1"/>
      <c r="AA741" s="1"/>
      <c r="AC741" s="1"/>
      <c r="AD741" s="1"/>
      <c r="AE741" s="1"/>
      <c r="AF741" s="1"/>
      <c r="AG741" s="1"/>
      <c r="AH741" s="1"/>
      <c r="AJ741" s="8" t="s">
        <v>74</v>
      </c>
      <c r="AK741" s="9"/>
      <c r="AL741" s="9">
        <v>-43</v>
      </c>
      <c r="AM741" s="7" t="s">
        <v>30</v>
      </c>
      <c r="AN741" s="10">
        <v>2.2000000000000002</v>
      </c>
      <c r="AO741" s="9">
        <f>AL741*AN741</f>
        <v>-94.600000000000009</v>
      </c>
    </row>
    <row r="742" spans="1:41" x14ac:dyDescent="0.25">
      <c r="A742" s="2" t="s">
        <v>52</v>
      </c>
      <c r="B742" s="1"/>
      <c r="C742" s="1"/>
      <c r="D742" s="1"/>
      <c r="E742" s="1"/>
      <c r="F742" s="1"/>
      <c r="H742" s="5" t="s">
        <v>35</v>
      </c>
      <c r="I742" s="6"/>
      <c r="J742" s="6"/>
      <c r="K742" s="7" t="s">
        <v>13</v>
      </c>
      <c r="L742" s="6"/>
      <c r="M742" s="6">
        <f>SUM(M731,M741)</f>
        <v>9809.4500000000007</v>
      </c>
      <c r="O742" s="8" t="s">
        <v>298</v>
      </c>
      <c r="P742" s="9"/>
      <c r="Q742" s="9">
        <v>-40</v>
      </c>
      <c r="R742" s="7" t="s">
        <v>21</v>
      </c>
      <c r="S742" s="10">
        <v>3</v>
      </c>
      <c r="T742" s="9">
        <f>Q742*S742</f>
        <v>-120</v>
      </c>
      <c r="V742" s="2" t="s">
        <v>1</v>
      </c>
      <c r="W742" s="2" t="s">
        <v>235</v>
      </c>
      <c r="X742" s="1"/>
      <c r="Y742" s="1"/>
      <c r="Z742" s="1"/>
      <c r="AA742" s="1"/>
      <c r="AC742" s="2" t="s">
        <v>52</v>
      </c>
      <c r="AD742" s="1"/>
      <c r="AE742" s="1"/>
      <c r="AF742" s="1"/>
      <c r="AG742" s="1"/>
      <c r="AH742" s="1"/>
      <c r="AJ742" s="5" t="s">
        <v>34</v>
      </c>
      <c r="AK742" s="6"/>
      <c r="AL742" s="6"/>
      <c r="AM742" s="7" t="s">
        <v>13</v>
      </c>
      <c r="AN742" s="6"/>
      <c r="AO742" s="6">
        <f>SUM(AO734:AO741)</f>
        <v>-3924.1</v>
      </c>
    </row>
    <row r="743" spans="1:41" x14ac:dyDescent="0.25">
      <c r="A743" s="1"/>
      <c r="B743" s="1"/>
      <c r="C743" s="1"/>
      <c r="D743" s="1"/>
      <c r="E743" s="1"/>
      <c r="F743" s="1"/>
      <c r="H743" s="8" t="s">
        <v>13</v>
      </c>
      <c r="I743" s="9"/>
      <c r="J743" s="9"/>
      <c r="K743" s="7" t="s">
        <v>13</v>
      </c>
      <c r="L743" s="9"/>
      <c r="M743" s="9"/>
      <c r="O743" s="8" t="s">
        <v>299</v>
      </c>
      <c r="P743" s="9"/>
      <c r="Q743" s="9">
        <v>-150</v>
      </c>
      <c r="R743" s="7" t="s">
        <v>21</v>
      </c>
      <c r="S743" s="10">
        <v>4.7</v>
      </c>
      <c r="T743" s="9">
        <f>Q743*S743</f>
        <v>-705</v>
      </c>
      <c r="V743" s="2" t="s">
        <v>3</v>
      </c>
      <c r="W743" s="2" t="s">
        <v>4</v>
      </c>
      <c r="X743" s="1"/>
      <c r="Y743" s="1"/>
      <c r="Z743" s="1"/>
      <c r="AA743" s="1"/>
      <c r="AC743" s="1"/>
      <c r="AD743" s="1"/>
      <c r="AE743" s="1"/>
      <c r="AF743" s="1"/>
      <c r="AG743" s="1"/>
      <c r="AH743" s="1"/>
      <c r="AJ743" s="5" t="s">
        <v>35</v>
      </c>
      <c r="AK743" s="6"/>
      <c r="AL743" s="6"/>
      <c r="AM743" s="7" t="s">
        <v>13</v>
      </c>
      <c r="AN743" s="6"/>
      <c r="AO743" s="6">
        <f>SUM(AO732,AO742)</f>
        <v>11179.9</v>
      </c>
    </row>
    <row r="744" spans="1:41" x14ac:dyDescent="0.25">
      <c r="A744" s="1" t="s">
        <v>301</v>
      </c>
      <c r="B744" s="1"/>
      <c r="C744" s="1"/>
      <c r="D744" s="1"/>
      <c r="E744" s="1"/>
      <c r="F744" s="1"/>
      <c r="H744" s="5" t="s">
        <v>36</v>
      </c>
      <c r="I744" s="6"/>
      <c r="J744" s="6"/>
      <c r="K744" s="7" t="s">
        <v>13</v>
      </c>
      <c r="L744" s="6"/>
      <c r="M744" s="6"/>
      <c r="O744" s="8" t="s">
        <v>27</v>
      </c>
      <c r="P744" s="9"/>
      <c r="Q744" s="9">
        <v>-25</v>
      </c>
      <c r="R744" s="7" t="s">
        <v>28</v>
      </c>
      <c r="S744" s="10"/>
      <c r="T744" s="9"/>
      <c r="V744" s="2" t="s">
        <v>5</v>
      </c>
      <c r="W744" s="2" t="s">
        <v>6</v>
      </c>
      <c r="X744" s="1"/>
      <c r="Y744" s="1"/>
      <c r="Z744" s="1"/>
      <c r="AA744" s="1"/>
      <c r="AC744" s="1" t="s">
        <v>301</v>
      </c>
      <c r="AD744" s="1"/>
      <c r="AE744" s="1"/>
      <c r="AF744" s="1"/>
      <c r="AG744" s="1"/>
      <c r="AH744" s="1"/>
      <c r="AJ744" s="8" t="s">
        <v>13</v>
      </c>
      <c r="AK744" s="9"/>
      <c r="AL744" s="9"/>
      <c r="AM744" s="7" t="s">
        <v>13</v>
      </c>
      <c r="AN744" s="9"/>
      <c r="AO744" s="9"/>
    </row>
    <row r="745" spans="1:41" x14ac:dyDescent="0.25">
      <c r="A745" s="2" t="s">
        <v>1</v>
      </c>
      <c r="B745" s="2" t="s">
        <v>235</v>
      </c>
      <c r="C745" s="1"/>
      <c r="D745" s="1"/>
      <c r="E745" s="1"/>
      <c r="F745" s="1"/>
      <c r="H745" s="8" t="s">
        <v>37</v>
      </c>
      <c r="I745" s="9"/>
      <c r="J745" s="9">
        <v>-1</v>
      </c>
      <c r="K745" s="7" t="s">
        <v>13</v>
      </c>
      <c r="L745" s="9">
        <v>652.5</v>
      </c>
      <c r="M745" s="9">
        <f t="shared" ref="M745:M753" si="87">J745*L745</f>
        <v>-652.5</v>
      </c>
      <c r="O745" s="8" t="s">
        <v>29</v>
      </c>
      <c r="P745" s="9"/>
      <c r="Q745" s="9"/>
      <c r="R745" s="7" t="s">
        <v>30</v>
      </c>
      <c r="S745" s="9"/>
      <c r="T745" s="9">
        <v>-350</v>
      </c>
      <c r="V745" s="2" t="s">
        <v>7</v>
      </c>
      <c r="W745" s="2" t="s">
        <v>152</v>
      </c>
      <c r="X745" s="1"/>
      <c r="Y745" s="1"/>
      <c r="Z745" s="1"/>
      <c r="AA745" s="1"/>
      <c r="AC745" s="2" t="s">
        <v>1</v>
      </c>
      <c r="AD745" s="2" t="s">
        <v>235</v>
      </c>
      <c r="AE745" s="1"/>
      <c r="AF745" s="1"/>
      <c r="AG745" s="1"/>
      <c r="AH745" s="1"/>
      <c r="AJ745" s="5" t="s">
        <v>36</v>
      </c>
      <c r="AK745" s="6"/>
      <c r="AL745" s="6"/>
      <c r="AM745" s="7" t="s">
        <v>13</v>
      </c>
      <c r="AN745" s="6"/>
      <c r="AO745" s="6"/>
    </row>
    <row r="746" spans="1:41" x14ac:dyDescent="0.25">
      <c r="A746" s="2" t="s">
        <v>3</v>
      </c>
      <c r="B746" s="2" t="s">
        <v>4</v>
      </c>
      <c r="C746" s="1"/>
      <c r="D746" s="1"/>
      <c r="E746" s="1"/>
      <c r="F746" s="1"/>
      <c r="H746" s="8" t="s">
        <v>39</v>
      </c>
      <c r="I746" s="9"/>
      <c r="J746" s="9">
        <v>-1</v>
      </c>
      <c r="K746" s="7" t="s">
        <v>13</v>
      </c>
      <c r="L746" s="9">
        <v>142.5</v>
      </c>
      <c r="M746" s="9">
        <f t="shared" si="87"/>
        <v>-142.5</v>
      </c>
      <c r="O746" s="8" t="s">
        <v>31</v>
      </c>
      <c r="P746" s="9"/>
      <c r="Q746" s="9"/>
      <c r="R746" s="7" t="s">
        <v>30</v>
      </c>
      <c r="S746" s="9"/>
      <c r="T746" s="9">
        <v>-210</v>
      </c>
      <c r="V746" s="2" t="s">
        <v>9</v>
      </c>
      <c r="W746" s="2" t="s">
        <v>133</v>
      </c>
      <c r="X746" s="1"/>
      <c r="Y746" s="1"/>
      <c r="Z746" s="1"/>
      <c r="AA746" s="1"/>
      <c r="AC746" s="2" t="s">
        <v>3</v>
      </c>
      <c r="AD746" s="2" t="s">
        <v>4</v>
      </c>
      <c r="AE746" s="1"/>
      <c r="AF746" s="1"/>
      <c r="AG746" s="1"/>
      <c r="AH746" s="1"/>
      <c r="AJ746" s="8" t="s">
        <v>37</v>
      </c>
      <c r="AK746" s="9"/>
      <c r="AL746" s="9">
        <v>-1</v>
      </c>
      <c r="AM746" s="7" t="s">
        <v>13</v>
      </c>
      <c r="AN746" s="9">
        <v>725</v>
      </c>
      <c r="AO746" s="9">
        <f t="shared" ref="AO746:AO754" si="88">AL746*AN746</f>
        <v>-725</v>
      </c>
    </row>
    <row r="747" spans="1:41" x14ac:dyDescent="0.25">
      <c r="A747" s="2" t="s">
        <v>5</v>
      </c>
      <c r="B747" s="2" t="s">
        <v>6</v>
      </c>
      <c r="C747" s="1"/>
      <c r="D747" s="1"/>
      <c r="E747" s="1"/>
      <c r="F747" s="1"/>
      <c r="H747" s="8" t="s">
        <v>75</v>
      </c>
      <c r="I747" s="9"/>
      <c r="J747" s="9">
        <v>-1</v>
      </c>
      <c r="K747" s="7" t="s">
        <v>13</v>
      </c>
      <c r="L747" s="9">
        <v>166.25</v>
      </c>
      <c r="M747" s="9">
        <f t="shared" si="87"/>
        <v>-166.25</v>
      </c>
      <c r="O747" s="8" t="s">
        <v>32</v>
      </c>
      <c r="P747" s="9"/>
      <c r="Q747" s="9"/>
      <c r="R747" s="7" t="s">
        <v>30</v>
      </c>
      <c r="S747" s="9"/>
      <c r="T747" s="9">
        <v>-70</v>
      </c>
      <c r="V747" s="1"/>
      <c r="W747" s="1"/>
      <c r="X747" s="1"/>
      <c r="Y747" s="1"/>
      <c r="Z747" s="1"/>
      <c r="AA747" s="1"/>
      <c r="AC747" s="2" t="s">
        <v>5</v>
      </c>
      <c r="AD747" s="2" t="s">
        <v>6</v>
      </c>
      <c r="AE747" s="1"/>
      <c r="AF747" s="1"/>
      <c r="AG747" s="1"/>
      <c r="AH747" s="1"/>
      <c r="AJ747" s="8" t="s">
        <v>39</v>
      </c>
      <c r="AK747" s="9"/>
      <c r="AL747" s="9">
        <v>-1</v>
      </c>
      <c r="AM747" s="7" t="s">
        <v>13</v>
      </c>
      <c r="AN747" s="9">
        <v>150</v>
      </c>
      <c r="AO747" s="9">
        <f t="shared" si="88"/>
        <v>-150</v>
      </c>
    </row>
    <row r="748" spans="1:41" x14ac:dyDescent="0.25">
      <c r="A748" s="2" t="s">
        <v>7</v>
      </c>
      <c r="B748" s="2" t="s">
        <v>8</v>
      </c>
      <c r="C748" s="1"/>
      <c r="D748" s="1"/>
      <c r="E748" s="1"/>
      <c r="F748" s="1"/>
      <c r="H748" s="8" t="s">
        <v>76</v>
      </c>
      <c r="I748" s="9"/>
      <c r="J748" s="9">
        <v>-1</v>
      </c>
      <c r="K748" s="7" t="s">
        <v>13</v>
      </c>
      <c r="L748" s="9">
        <v>498.75</v>
      </c>
      <c r="M748" s="9">
        <f t="shared" si="87"/>
        <v>-498.75</v>
      </c>
      <c r="O748" s="8" t="s">
        <v>74</v>
      </c>
      <c r="P748" s="9"/>
      <c r="Q748" s="9">
        <v>-144</v>
      </c>
      <c r="R748" s="7" t="s">
        <v>30</v>
      </c>
      <c r="S748" s="10">
        <v>2.2000000000000002</v>
      </c>
      <c r="T748" s="9">
        <f>Q748*S748</f>
        <v>-316.8</v>
      </c>
      <c r="V748" s="3" t="s">
        <v>11</v>
      </c>
      <c r="W748" s="4" t="s">
        <v>12</v>
      </c>
      <c r="X748" s="4" t="s">
        <v>15</v>
      </c>
      <c r="Y748" s="4" t="s">
        <v>13</v>
      </c>
      <c r="Z748" s="4" t="s">
        <v>16</v>
      </c>
      <c r="AA748" s="4" t="s">
        <v>17</v>
      </c>
      <c r="AC748" s="2" t="s">
        <v>7</v>
      </c>
      <c r="AD748" s="2" t="s">
        <v>187</v>
      </c>
      <c r="AE748" s="1"/>
      <c r="AF748" s="1"/>
      <c r="AG748" s="1"/>
      <c r="AH748" s="1"/>
      <c r="AJ748" s="8" t="s">
        <v>75</v>
      </c>
      <c r="AK748" s="9"/>
      <c r="AL748" s="9">
        <v>-1</v>
      </c>
      <c r="AM748" s="7" t="s">
        <v>13</v>
      </c>
      <c r="AN748" s="9">
        <v>175</v>
      </c>
      <c r="AO748" s="9">
        <f t="shared" si="88"/>
        <v>-175</v>
      </c>
    </row>
    <row r="749" spans="1:41" x14ac:dyDescent="0.25">
      <c r="A749" s="2" t="s">
        <v>9</v>
      </c>
      <c r="B749" s="2" t="s">
        <v>10</v>
      </c>
      <c r="C749" s="1"/>
      <c r="D749" s="1"/>
      <c r="E749" s="1"/>
      <c r="F749" s="1"/>
      <c r="H749" s="8" t="s">
        <v>41</v>
      </c>
      <c r="I749" s="9"/>
      <c r="J749" s="9">
        <v>-1</v>
      </c>
      <c r="K749" s="7" t="s">
        <v>13</v>
      </c>
      <c r="L749" s="9">
        <v>165</v>
      </c>
      <c r="M749" s="9">
        <f t="shared" si="87"/>
        <v>-165</v>
      </c>
      <c r="O749" s="5" t="s">
        <v>34</v>
      </c>
      <c r="P749" s="6"/>
      <c r="Q749" s="6"/>
      <c r="R749" s="7" t="s">
        <v>13</v>
      </c>
      <c r="S749" s="6"/>
      <c r="T749" s="6">
        <f>SUM(T741:T748)</f>
        <v>-1771.8</v>
      </c>
      <c r="V749" s="5" t="s">
        <v>18</v>
      </c>
      <c r="W749" s="6"/>
      <c r="X749" s="6"/>
      <c r="Y749" s="7" t="s">
        <v>13</v>
      </c>
      <c r="Z749" s="6"/>
      <c r="AA749" s="6"/>
      <c r="AC749" s="2" t="s">
        <v>9</v>
      </c>
      <c r="AD749" s="2" t="s">
        <v>10</v>
      </c>
      <c r="AE749" s="1"/>
      <c r="AF749" s="1"/>
      <c r="AG749" s="1"/>
      <c r="AH749" s="1"/>
      <c r="AJ749" s="8" t="s">
        <v>76</v>
      </c>
      <c r="AK749" s="9"/>
      <c r="AL749" s="9">
        <v>-1</v>
      </c>
      <c r="AM749" s="7" t="s">
        <v>13</v>
      </c>
      <c r="AN749" s="9">
        <v>525</v>
      </c>
      <c r="AO749" s="9">
        <f t="shared" si="88"/>
        <v>-525</v>
      </c>
    </row>
    <row r="750" spans="1:41" x14ac:dyDescent="0.25">
      <c r="A750" s="1"/>
      <c r="B750" s="1"/>
      <c r="C750" s="1"/>
      <c r="D750" s="1"/>
      <c r="E750" s="1"/>
      <c r="F750" s="1"/>
      <c r="H750" s="8" t="s">
        <v>42</v>
      </c>
      <c r="I750" s="9"/>
      <c r="J750" s="9">
        <v>-2</v>
      </c>
      <c r="K750" s="7" t="s">
        <v>13</v>
      </c>
      <c r="L750" s="9">
        <v>180</v>
      </c>
      <c r="M750" s="9">
        <f t="shared" si="87"/>
        <v>-360</v>
      </c>
      <c r="O750" s="5" t="s">
        <v>35</v>
      </c>
      <c r="P750" s="6"/>
      <c r="Q750" s="6"/>
      <c r="R750" s="7" t="s">
        <v>13</v>
      </c>
      <c r="S750" s="6"/>
      <c r="T750" s="6">
        <f>SUM(T739,T749)</f>
        <v>7005.2</v>
      </c>
      <c r="V750" s="8" t="s">
        <v>70</v>
      </c>
      <c r="W750" s="9">
        <v>9350</v>
      </c>
      <c r="X750" s="9">
        <v>9350</v>
      </c>
      <c r="Y750" s="7" t="s">
        <v>237</v>
      </c>
      <c r="Z750" s="10"/>
      <c r="AA750" s="9"/>
      <c r="AC750" s="1"/>
      <c r="AD750" s="1"/>
      <c r="AE750" s="1"/>
      <c r="AF750" s="1"/>
      <c r="AG750" s="1"/>
      <c r="AH750" s="1"/>
      <c r="AJ750" s="8" t="s">
        <v>41</v>
      </c>
      <c r="AK750" s="9"/>
      <c r="AL750" s="9">
        <v>-1</v>
      </c>
      <c r="AM750" s="7" t="s">
        <v>13</v>
      </c>
      <c r="AN750" s="9">
        <v>165</v>
      </c>
      <c r="AO750" s="9">
        <f t="shared" si="88"/>
        <v>-165</v>
      </c>
    </row>
    <row r="751" spans="1:41" x14ac:dyDescent="0.25">
      <c r="A751" s="3" t="s">
        <v>11</v>
      </c>
      <c r="B751" s="4" t="s">
        <v>12</v>
      </c>
      <c r="C751" s="4" t="s">
        <v>15</v>
      </c>
      <c r="D751" s="4" t="s">
        <v>13</v>
      </c>
      <c r="E751" s="4" t="s">
        <v>16</v>
      </c>
      <c r="F751" s="4" t="s">
        <v>17</v>
      </c>
      <c r="H751" s="8" t="s">
        <v>77</v>
      </c>
      <c r="I751" s="9"/>
      <c r="J751" s="9">
        <v>-1</v>
      </c>
      <c r="K751" s="7" t="s">
        <v>13</v>
      </c>
      <c r="L751" s="9">
        <v>1208.33</v>
      </c>
      <c r="M751" s="9">
        <f t="shared" si="87"/>
        <v>-1208.33</v>
      </c>
      <c r="O751" s="8" t="s">
        <v>13</v>
      </c>
      <c r="P751" s="9"/>
      <c r="Q751" s="9"/>
      <c r="R751" s="7" t="s">
        <v>13</v>
      </c>
      <c r="S751" s="9"/>
      <c r="T751" s="9"/>
      <c r="V751" s="8" t="s">
        <v>72</v>
      </c>
      <c r="W751" s="9">
        <v>8900</v>
      </c>
      <c r="X751" s="9">
        <v>8900</v>
      </c>
      <c r="Y751" s="7" t="s">
        <v>237</v>
      </c>
      <c r="Z751" s="10">
        <v>1.28</v>
      </c>
      <c r="AA751" s="9">
        <f>X751*Z751</f>
        <v>11392</v>
      </c>
      <c r="AC751" s="3" t="s">
        <v>11</v>
      </c>
      <c r="AD751" s="4" t="s">
        <v>12</v>
      </c>
      <c r="AE751" s="4" t="s">
        <v>15</v>
      </c>
      <c r="AF751" s="4" t="s">
        <v>13</v>
      </c>
      <c r="AG751" s="4" t="s">
        <v>16</v>
      </c>
      <c r="AH751" s="4" t="s">
        <v>17</v>
      </c>
      <c r="AJ751" s="8" t="s">
        <v>42</v>
      </c>
      <c r="AK751" s="9"/>
      <c r="AL751" s="9">
        <v>-2</v>
      </c>
      <c r="AM751" s="7" t="s">
        <v>13</v>
      </c>
      <c r="AN751" s="9">
        <v>180</v>
      </c>
      <c r="AO751" s="9">
        <f t="shared" si="88"/>
        <v>-360</v>
      </c>
    </row>
    <row r="752" spans="1:41" x14ac:dyDescent="0.25">
      <c r="A752" s="5" t="s">
        <v>18</v>
      </c>
      <c r="B752" s="6"/>
      <c r="C752" s="6"/>
      <c r="D752" s="7" t="s">
        <v>13</v>
      </c>
      <c r="E752" s="6"/>
      <c r="F752" s="6"/>
      <c r="H752" s="8" t="s">
        <v>78</v>
      </c>
      <c r="I752" s="9"/>
      <c r="J752" s="9">
        <v>-1</v>
      </c>
      <c r="K752" s="7" t="s">
        <v>13</v>
      </c>
      <c r="L752" s="9">
        <v>775</v>
      </c>
      <c r="M752" s="9">
        <f t="shared" si="87"/>
        <v>-775</v>
      </c>
      <c r="O752" s="5" t="s">
        <v>36</v>
      </c>
      <c r="P752" s="6"/>
      <c r="Q752" s="6"/>
      <c r="R752" s="7" t="s">
        <v>13</v>
      </c>
      <c r="S752" s="6"/>
      <c r="T752" s="6"/>
      <c r="V752" s="5" t="s">
        <v>23</v>
      </c>
      <c r="W752" s="6"/>
      <c r="X752" s="6"/>
      <c r="Y752" s="7" t="s">
        <v>13</v>
      </c>
      <c r="Z752" s="6"/>
      <c r="AA752" s="6">
        <f>SUM(AA750:AA751)</f>
        <v>11392</v>
      </c>
      <c r="AC752" s="5" t="s">
        <v>18</v>
      </c>
      <c r="AD752" s="6"/>
      <c r="AE752" s="6"/>
      <c r="AF752" s="7" t="s">
        <v>13</v>
      </c>
      <c r="AG752" s="6"/>
      <c r="AH752" s="6"/>
      <c r="AJ752" s="8" t="s">
        <v>77</v>
      </c>
      <c r="AK752" s="9"/>
      <c r="AL752" s="9">
        <v>-1</v>
      </c>
      <c r="AM752" s="7" t="s">
        <v>13</v>
      </c>
      <c r="AN752" s="9">
        <v>1270.83</v>
      </c>
      <c r="AO752" s="9">
        <f t="shared" si="88"/>
        <v>-1270.83</v>
      </c>
    </row>
    <row r="753" spans="1:41" x14ac:dyDescent="0.25">
      <c r="A753" s="8" t="s">
        <v>236</v>
      </c>
      <c r="B753" s="9">
        <v>4315</v>
      </c>
      <c r="C753" s="9">
        <v>4315</v>
      </c>
      <c r="D753" s="7" t="s">
        <v>237</v>
      </c>
      <c r="E753" s="10"/>
      <c r="F753" s="9"/>
      <c r="H753" s="8" t="s">
        <v>79</v>
      </c>
      <c r="I753" s="9"/>
      <c r="J753" s="9">
        <v>-1</v>
      </c>
      <c r="K753" s="7" t="s">
        <v>13</v>
      </c>
      <c r="L753" s="9">
        <v>1600</v>
      </c>
      <c r="M753" s="9">
        <f t="shared" si="87"/>
        <v>-1600</v>
      </c>
      <c r="O753" s="8" t="s">
        <v>37</v>
      </c>
      <c r="P753" s="9"/>
      <c r="Q753" s="9">
        <v>-1</v>
      </c>
      <c r="R753" s="7" t="s">
        <v>13</v>
      </c>
      <c r="S753" s="9">
        <v>652.5</v>
      </c>
      <c r="T753" s="9">
        <f t="shared" ref="T753:T761" si="89">Q753*S753</f>
        <v>-652.5</v>
      </c>
      <c r="V753" s="8" t="s">
        <v>13</v>
      </c>
      <c r="W753" s="9"/>
      <c r="X753" s="9"/>
      <c r="Y753" s="7" t="s">
        <v>13</v>
      </c>
      <c r="Z753" s="9"/>
      <c r="AA753" s="9"/>
      <c r="AC753" s="8" t="s">
        <v>236</v>
      </c>
      <c r="AD753" s="9">
        <v>4105</v>
      </c>
      <c r="AE753" s="9">
        <v>4105</v>
      </c>
      <c r="AF753" s="7" t="s">
        <v>237</v>
      </c>
      <c r="AG753" s="10"/>
      <c r="AH753" s="9"/>
      <c r="AJ753" s="8" t="s">
        <v>78</v>
      </c>
      <c r="AK753" s="9"/>
      <c r="AL753" s="9">
        <v>-1</v>
      </c>
      <c r="AM753" s="7" t="s">
        <v>13</v>
      </c>
      <c r="AN753" s="9">
        <v>812.5</v>
      </c>
      <c r="AO753" s="9">
        <f t="shared" si="88"/>
        <v>-812.5</v>
      </c>
    </row>
    <row r="754" spans="1:41" x14ac:dyDescent="0.25">
      <c r="A754" s="8" t="s">
        <v>72</v>
      </c>
      <c r="B754" s="9">
        <v>4100</v>
      </c>
      <c r="C754" s="9">
        <v>4100</v>
      </c>
      <c r="D754" s="7" t="s">
        <v>237</v>
      </c>
      <c r="E754" s="10">
        <v>1.28</v>
      </c>
      <c r="F754" s="9">
        <f>C754*E754</f>
        <v>5248</v>
      </c>
      <c r="H754" s="8" t="s">
        <v>48</v>
      </c>
      <c r="I754" s="9"/>
      <c r="J754" s="9"/>
      <c r="K754" s="7" t="s">
        <v>13</v>
      </c>
      <c r="L754" s="9"/>
      <c r="M754" s="9">
        <v>-500</v>
      </c>
      <c r="O754" s="8" t="s">
        <v>38</v>
      </c>
      <c r="P754" s="9"/>
      <c r="Q754" s="9">
        <v>-25</v>
      </c>
      <c r="R754" s="7" t="s">
        <v>13</v>
      </c>
      <c r="S754" s="9">
        <v>22</v>
      </c>
      <c r="T754" s="9">
        <f t="shared" si="89"/>
        <v>-550</v>
      </c>
      <c r="V754" s="5" t="s">
        <v>24</v>
      </c>
      <c r="W754" s="6"/>
      <c r="X754" s="6"/>
      <c r="Y754" s="7" t="s">
        <v>13</v>
      </c>
      <c r="Z754" s="6"/>
      <c r="AA754" s="6"/>
      <c r="AC754" s="8" t="s">
        <v>72</v>
      </c>
      <c r="AD754" s="9">
        <v>3900</v>
      </c>
      <c r="AE754" s="9">
        <v>3900</v>
      </c>
      <c r="AF754" s="7" t="s">
        <v>237</v>
      </c>
      <c r="AG754" s="10">
        <v>1.28</v>
      </c>
      <c r="AH754" s="9">
        <f>AE754*AG754</f>
        <v>4992</v>
      </c>
      <c r="AJ754" s="8" t="s">
        <v>79</v>
      </c>
      <c r="AK754" s="9"/>
      <c r="AL754" s="9">
        <v>-1</v>
      </c>
      <c r="AM754" s="7" t="s">
        <v>13</v>
      </c>
      <c r="AN754" s="9">
        <v>1692.5</v>
      </c>
      <c r="AO754" s="9">
        <f t="shared" si="88"/>
        <v>-1692.5</v>
      </c>
    </row>
    <row r="755" spans="1:41" x14ac:dyDescent="0.25">
      <c r="A755" s="5" t="s">
        <v>23</v>
      </c>
      <c r="B755" s="6"/>
      <c r="C755" s="6"/>
      <c r="D755" s="7" t="s">
        <v>13</v>
      </c>
      <c r="E755" s="6"/>
      <c r="F755" s="6">
        <f>SUM(F753:F754)</f>
        <v>5248</v>
      </c>
      <c r="H755" s="5" t="s">
        <v>49</v>
      </c>
      <c r="I755" s="6"/>
      <c r="J755" s="6"/>
      <c r="K755" s="7" t="s">
        <v>13</v>
      </c>
      <c r="L755" s="6"/>
      <c r="M755" s="6">
        <f>SUM(M745:M754)</f>
        <v>-6068.33</v>
      </c>
      <c r="O755" s="8" t="s">
        <v>40</v>
      </c>
      <c r="P755" s="9"/>
      <c r="Q755" s="9">
        <v>-1</v>
      </c>
      <c r="R755" s="7" t="s">
        <v>13</v>
      </c>
      <c r="S755" s="9">
        <v>380</v>
      </c>
      <c r="T755" s="9">
        <f t="shared" si="89"/>
        <v>-380</v>
      </c>
      <c r="V755" s="8" t="s">
        <v>25</v>
      </c>
      <c r="W755" s="9"/>
      <c r="X755" s="9">
        <v>-2</v>
      </c>
      <c r="Y755" s="7" t="s">
        <v>30</v>
      </c>
      <c r="Z755" s="10">
        <v>800</v>
      </c>
      <c r="AA755" s="9">
        <f>X755*Z755</f>
        <v>-1600</v>
      </c>
      <c r="AC755" s="5" t="s">
        <v>23</v>
      </c>
      <c r="AD755" s="6"/>
      <c r="AE755" s="6"/>
      <c r="AF755" s="7" t="s">
        <v>13</v>
      </c>
      <c r="AG755" s="6"/>
      <c r="AH755" s="6">
        <f>SUM(AH753:AH754)</f>
        <v>4992</v>
      </c>
      <c r="AJ755" s="8" t="s">
        <v>48</v>
      </c>
      <c r="AK755" s="9"/>
      <c r="AL755" s="9"/>
      <c r="AM755" s="7" t="s">
        <v>13</v>
      </c>
      <c r="AN755" s="9"/>
      <c r="AO755" s="9">
        <v>-500</v>
      </c>
    </row>
    <row r="756" spans="1:41" x14ac:dyDescent="0.25">
      <c r="A756" s="8" t="s">
        <v>13</v>
      </c>
      <c r="B756" s="9"/>
      <c r="C756" s="9"/>
      <c r="D756" s="7" t="s">
        <v>13</v>
      </c>
      <c r="E756" s="9"/>
      <c r="F756" s="9"/>
      <c r="H756" s="8" t="s">
        <v>50</v>
      </c>
      <c r="I756" s="9"/>
      <c r="J756" s="9"/>
      <c r="K756" s="7" t="s">
        <v>13</v>
      </c>
      <c r="L756" s="9"/>
      <c r="M756" s="9">
        <f>SUM(M742,M755)</f>
        <v>3741.1200000000008</v>
      </c>
      <c r="O756" s="8" t="s">
        <v>41</v>
      </c>
      <c r="P756" s="9"/>
      <c r="Q756" s="9">
        <v>-1</v>
      </c>
      <c r="R756" s="7" t="s">
        <v>13</v>
      </c>
      <c r="S756" s="9">
        <v>165</v>
      </c>
      <c r="T756" s="9">
        <f t="shared" si="89"/>
        <v>-165</v>
      </c>
      <c r="V756" s="8" t="s">
        <v>26</v>
      </c>
      <c r="W756" s="9">
        <v>-188</v>
      </c>
      <c r="X756" s="9">
        <v>-188</v>
      </c>
      <c r="Y756" s="7" t="s">
        <v>21</v>
      </c>
      <c r="Z756" s="10">
        <v>7.75</v>
      </c>
      <c r="AA756" s="9">
        <f>X756*Z756</f>
        <v>-1457</v>
      </c>
      <c r="AC756" s="8" t="s">
        <v>13</v>
      </c>
      <c r="AD756" s="9"/>
      <c r="AE756" s="9"/>
      <c r="AF756" s="7" t="s">
        <v>13</v>
      </c>
      <c r="AG756" s="9"/>
      <c r="AH756" s="9"/>
      <c r="AJ756" s="5" t="s">
        <v>49</v>
      </c>
      <c r="AK756" s="6"/>
      <c r="AL756" s="6"/>
      <c r="AM756" s="7" t="s">
        <v>13</v>
      </c>
      <c r="AN756" s="6"/>
      <c r="AO756" s="6">
        <f>SUM(AO746:AO755)</f>
        <v>-6375.83</v>
      </c>
    </row>
    <row r="757" spans="1:41" x14ac:dyDescent="0.25">
      <c r="A757" s="5" t="s">
        <v>24</v>
      </c>
      <c r="B757" s="6"/>
      <c r="C757" s="6"/>
      <c r="D757" s="7" t="s">
        <v>13</v>
      </c>
      <c r="E757" s="6"/>
      <c r="F757" s="6"/>
      <c r="H757" s="1"/>
      <c r="I757" s="1"/>
      <c r="J757" s="1"/>
      <c r="K757" s="1"/>
      <c r="L757" s="1"/>
      <c r="M757" s="1"/>
      <c r="O757" s="8" t="s">
        <v>42</v>
      </c>
      <c r="P757" s="9"/>
      <c r="Q757" s="9">
        <v>-1</v>
      </c>
      <c r="R757" s="7" t="s">
        <v>13</v>
      </c>
      <c r="S757" s="9">
        <v>180</v>
      </c>
      <c r="T757" s="9">
        <f t="shared" si="89"/>
        <v>-180</v>
      </c>
      <c r="V757" s="8" t="s">
        <v>73</v>
      </c>
      <c r="W757" s="9">
        <v>-26</v>
      </c>
      <c r="X757" s="9">
        <v>-26</v>
      </c>
      <c r="Y757" s="7" t="s">
        <v>21</v>
      </c>
      <c r="Z757" s="10">
        <v>12</v>
      </c>
      <c r="AA757" s="9">
        <f>X757*Z757</f>
        <v>-312</v>
      </c>
      <c r="AC757" s="5" t="s">
        <v>24</v>
      </c>
      <c r="AD757" s="6"/>
      <c r="AE757" s="6"/>
      <c r="AF757" s="7" t="s">
        <v>13</v>
      </c>
      <c r="AG757" s="6"/>
      <c r="AH757" s="6"/>
      <c r="AJ757" s="8" t="s">
        <v>50</v>
      </c>
      <c r="AK757" s="9"/>
      <c r="AL757" s="9"/>
      <c r="AM757" s="7" t="s">
        <v>13</v>
      </c>
      <c r="AN757" s="9"/>
      <c r="AO757" s="9">
        <f>SUM(AO743,AO756)</f>
        <v>4804.07</v>
      </c>
    </row>
    <row r="758" spans="1:41" x14ac:dyDescent="0.25">
      <c r="A758" s="8" t="s">
        <v>25</v>
      </c>
      <c r="B758" s="9"/>
      <c r="C758" s="9">
        <v>-9</v>
      </c>
      <c r="D758" s="7" t="s">
        <v>21</v>
      </c>
      <c r="E758" s="10">
        <v>38</v>
      </c>
      <c r="F758" s="9">
        <f>C758*E758</f>
        <v>-342</v>
      </c>
      <c r="H758" s="2" t="s">
        <v>80</v>
      </c>
      <c r="I758" s="1"/>
      <c r="J758" s="1"/>
      <c r="K758" s="1"/>
      <c r="L758" s="1"/>
      <c r="M758" s="1"/>
      <c r="O758" s="8" t="s">
        <v>275</v>
      </c>
      <c r="P758" s="9"/>
      <c r="Q758" s="9">
        <v>-1</v>
      </c>
      <c r="R758" s="7" t="s">
        <v>13</v>
      </c>
      <c r="S758" s="9">
        <v>1505</v>
      </c>
      <c r="T758" s="9">
        <f t="shared" si="89"/>
        <v>-1505</v>
      </c>
      <c r="V758" s="8" t="s">
        <v>134</v>
      </c>
      <c r="W758" s="9">
        <v>-43</v>
      </c>
      <c r="X758" s="9">
        <v>-43</v>
      </c>
      <c r="Y758" s="7" t="s">
        <v>21</v>
      </c>
      <c r="Z758" s="10">
        <v>6</v>
      </c>
      <c r="AA758" s="9">
        <f>X758*Z758</f>
        <v>-258</v>
      </c>
      <c r="AC758" s="8" t="s">
        <v>25</v>
      </c>
      <c r="AD758" s="9"/>
      <c r="AE758" s="9">
        <v>-9</v>
      </c>
      <c r="AF758" s="7" t="s">
        <v>21</v>
      </c>
      <c r="AG758" s="10">
        <v>38</v>
      </c>
      <c r="AH758" s="9">
        <f>AE758*AG758</f>
        <v>-342</v>
      </c>
      <c r="AJ758" s="1"/>
      <c r="AK758" s="1"/>
      <c r="AL758" s="1"/>
      <c r="AM758" s="1"/>
      <c r="AN758" s="1"/>
      <c r="AO758" s="1"/>
    </row>
    <row r="759" spans="1:41" x14ac:dyDescent="0.25">
      <c r="A759" s="8" t="s">
        <v>26</v>
      </c>
      <c r="B759" s="9">
        <v>-51</v>
      </c>
      <c r="C759" s="9">
        <v>-51</v>
      </c>
      <c r="D759" s="7" t="s">
        <v>21</v>
      </c>
      <c r="E759" s="10">
        <v>7.75</v>
      </c>
      <c r="F759" s="9">
        <f>C759*E759</f>
        <v>-395.25</v>
      </c>
      <c r="H759" s="2" t="s">
        <v>81</v>
      </c>
      <c r="I759" s="1"/>
      <c r="J759" s="1"/>
      <c r="K759" s="1"/>
      <c r="L759" s="1"/>
      <c r="M759" s="1"/>
      <c r="O759" s="8" t="s">
        <v>153</v>
      </c>
      <c r="P759" s="9"/>
      <c r="Q759" s="9">
        <v>-1</v>
      </c>
      <c r="R759" s="7" t="s">
        <v>13</v>
      </c>
      <c r="S759" s="9">
        <v>1225</v>
      </c>
      <c r="T759" s="9">
        <f t="shared" si="89"/>
        <v>-1225</v>
      </c>
      <c r="V759" s="8" t="s">
        <v>29</v>
      </c>
      <c r="W759" s="9"/>
      <c r="X759" s="9"/>
      <c r="Y759" s="7" t="s">
        <v>30</v>
      </c>
      <c r="Z759" s="9"/>
      <c r="AA759" s="9">
        <v>-425</v>
      </c>
      <c r="AC759" s="8" t="s">
        <v>26</v>
      </c>
      <c r="AD759" s="9">
        <v>-50</v>
      </c>
      <c r="AE759" s="9">
        <v>-50</v>
      </c>
      <c r="AF759" s="7" t="s">
        <v>21</v>
      </c>
      <c r="AG759" s="10">
        <v>7.75</v>
      </c>
      <c r="AH759" s="9">
        <f>AE759*AG759</f>
        <v>-387.5</v>
      </c>
      <c r="AJ759" s="2" t="s">
        <v>80</v>
      </c>
      <c r="AK759" s="1"/>
      <c r="AL759" s="1"/>
      <c r="AM759" s="1"/>
      <c r="AN759" s="1"/>
      <c r="AO759" s="1"/>
    </row>
    <row r="760" spans="1:41" x14ac:dyDescent="0.25">
      <c r="A760" s="8" t="s">
        <v>27</v>
      </c>
      <c r="B760" s="9"/>
      <c r="C760" s="9">
        <v>-30</v>
      </c>
      <c r="D760" s="7" t="s">
        <v>28</v>
      </c>
      <c r="E760" s="10"/>
      <c r="F760" s="9"/>
      <c r="H760" s="2" t="s">
        <v>82</v>
      </c>
      <c r="I760" s="1"/>
      <c r="J760" s="1"/>
      <c r="K760" s="1"/>
      <c r="L760" s="1"/>
      <c r="M760" s="1"/>
      <c r="O760" s="8" t="s">
        <v>154</v>
      </c>
      <c r="P760" s="9"/>
      <c r="Q760" s="9">
        <v>-2</v>
      </c>
      <c r="R760" s="7" t="s">
        <v>13</v>
      </c>
      <c r="S760" s="9">
        <v>125</v>
      </c>
      <c r="T760" s="9">
        <f t="shared" si="89"/>
        <v>-250</v>
      </c>
      <c r="V760" s="8" t="s">
        <v>31</v>
      </c>
      <c r="W760" s="9"/>
      <c r="X760" s="9"/>
      <c r="Y760" s="7" t="s">
        <v>30</v>
      </c>
      <c r="Z760" s="9"/>
      <c r="AA760" s="9">
        <v>-75</v>
      </c>
      <c r="AC760" s="8" t="s">
        <v>27</v>
      </c>
      <c r="AD760" s="9"/>
      <c r="AE760" s="9">
        <v>-30</v>
      </c>
      <c r="AF760" s="7" t="s">
        <v>28</v>
      </c>
      <c r="AG760" s="10"/>
      <c r="AH760" s="9"/>
      <c r="AJ760" s="2" t="s">
        <v>81</v>
      </c>
      <c r="AK760" s="1"/>
      <c r="AL760" s="1"/>
      <c r="AM760" s="1"/>
      <c r="AN760" s="1"/>
      <c r="AO760" s="1"/>
    </row>
    <row r="761" spans="1:41" x14ac:dyDescent="0.25">
      <c r="A761" s="8" t="s">
        <v>74</v>
      </c>
      <c r="B761" s="9"/>
      <c r="C761" s="9">
        <v>-120</v>
      </c>
      <c r="D761" s="7" t="s">
        <v>30</v>
      </c>
      <c r="E761" s="10">
        <v>2.2000000000000002</v>
      </c>
      <c r="F761" s="9">
        <f>C761*E761</f>
        <v>-264</v>
      </c>
      <c r="H761" s="2" t="s">
        <v>83</v>
      </c>
      <c r="I761" s="1"/>
      <c r="J761" s="1"/>
      <c r="K761" s="1"/>
      <c r="L761" s="1"/>
      <c r="M761" s="1"/>
      <c r="O761" s="8" t="s">
        <v>155</v>
      </c>
      <c r="P761" s="9"/>
      <c r="Q761" s="9">
        <v>-130</v>
      </c>
      <c r="R761" s="7" t="s">
        <v>13</v>
      </c>
      <c r="S761" s="9">
        <v>5</v>
      </c>
      <c r="T761" s="9">
        <f t="shared" si="89"/>
        <v>-650</v>
      </c>
      <c r="V761" s="8" t="s">
        <v>74</v>
      </c>
      <c r="W761" s="9"/>
      <c r="X761" s="9">
        <v>-36</v>
      </c>
      <c r="Y761" s="7" t="s">
        <v>30</v>
      </c>
      <c r="Z761" s="10">
        <v>2.2000000000000002</v>
      </c>
      <c r="AA761" s="9">
        <f>X761*Z761</f>
        <v>-79.2</v>
      </c>
      <c r="AC761" s="8" t="s">
        <v>74</v>
      </c>
      <c r="AD761" s="9"/>
      <c r="AE761" s="9">
        <v>-118</v>
      </c>
      <c r="AF761" s="7" t="s">
        <v>30</v>
      </c>
      <c r="AG761" s="10">
        <v>2.2000000000000002</v>
      </c>
      <c r="AH761" s="9">
        <f>AE761*AG761</f>
        <v>-259.60000000000002</v>
      </c>
      <c r="AJ761" s="2" t="s">
        <v>82</v>
      </c>
      <c r="AK761" s="1"/>
      <c r="AL761" s="1"/>
      <c r="AM761" s="1"/>
      <c r="AN761" s="1"/>
      <c r="AO761" s="1"/>
    </row>
    <row r="762" spans="1:41" x14ac:dyDescent="0.25">
      <c r="A762" s="5" t="s">
        <v>34</v>
      </c>
      <c r="B762" s="6"/>
      <c r="C762" s="6"/>
      <c r="D762" s="7" t="s">
        <v>13</v>
      </c>
      <c r="E762" s="6"/>
      <c r="F762" s="6">
        <f>SUM(F757:F761)</f>
        <v>-1001.25</v>
      </c>
      <c r="H762" s="1"/>
      <c r="I762" s="1"/>
      <c r="J762" s="1"/>
      <c r="K762" s="1"/>
      <c r="L762" s="1"/>
      <c r="M762" s="1"/>
      <c r="O762" s="8" t="s">
        <v>48</v>
      </c>
      <c r="P762" s="9"/>
      <c r="Q762" s="9"/>
      <c r="R762" s="7" t="s">
        <v>13</v>
      </c>
      <c r="S762" s="9"/>
      <c r="T762" s="9">
        <v>-500</v>
      </c>
      <c r="V762" s="5" t="s">
        <v>34</v>
      </c>
      <c r="W762" s="6"/>
      <c r="X762" s="6"/>
      <c r="Y762" s="7" t="s">
        <v>13</v>
      </c>
      <c r="Z762" s="6"/>
      <c r="AA762" s="6">
        <f>SUM(AA754:AA761)</f>
        <v>-4206.2</v>
      </c>
      <c r="AC762" s="5" t="s">
        <v>34</v>
      </c>
      <c r="AD762" s="6"/>
      <c r="AE762" s="6"/>
      <c r="AF762" s="7" t="s">
        <v>13</v>
      </c>
      <c r="AG762" s="6"/>
      <c r="AH762" s="6">
        <f>SUM(AH757:AH761)</f>
        <v>-989.1</v>
      </c>
      <c r="AJ762" s="2" t="s">
        <v>83</v>
      </c>
      <c r="AK762" s="1"/>
      <c r="AL762" s="1"/>
      <c r="AM762" s="1"/>
      <c r="AN762" s="1"/>
      <c r="AO762" s="1"/>
    </row>
    <row r="763" spans="1:41" x14ac:dyDescent="0.25">
      <c r="A763" s="5" t="s">
        <v>35</v>
      </c>
      <c r="B763" s="6"/>
      <c r="C763" s="6"/>
      <c r="D763" s="7" t="s">
        <v>13</v>
      </c>
      <c r="E763" s="6"/>
      <c r="F763" s="6">
        <f>SUM(F755,F762)</f>
        <v>4246.75</v>
      </c>
      <c r="H763" s="2" t="s">
        <v>52</v>
      </c>
      <c r="I763" s="1"/>
      <c r="J763" s="1"/>
      <c r="K763" s="1"/>
      <c r="L763" s="1"/>
      <c r="M763" s="1"/>
      <c r="O763" s="5" t="s">
        <v>49</v>
      </c>
      <c r="P763" s="6"/>
      <c r="Q763" s="6"/>
      <c r="R763" s="7" t="s">
        <v>13</v>
      </c>
      <c r="S763" s="6"/>
      <c r="T763" s="6">
        <f>SUM(T753:T762)</f>
        <v>-6057.5</v>
      </c>
      <c r="V763" s="5" t="s">
        <v>35</v>
      </c>
      <c r="W763" s="6"/>
      <c r="X763" s="6"/>
      <c r="Y763" s="7" t="s">
        <v>13</v>
      </c>
      <c r="Z763" s="6"/>
      <c r="AA763" s="6">
        <f>SUM(AA752,AA762)</f>
        <v>7185.8</v>
      </c>
      <c r="AC763" s="5" t="s">
        <v>35</v>
      </c>
      <c r="AD763" s="6"/>
      <c r="AE763" s="6"/>
      <c r="AF763" s="7" t="s">
        <v>13</v>
      </c>
      <c r="AG763" s="6"/>
      <c r="AH763" s="6">
        <f>SUM(AH755,AH762)</f>
        <v>4002.9</v>
      </c>
      <c r="AJ763" s="1"/>
      <c r="AK763" s="1"/>
      <c r="AL763" s="1"/>
      <c r="AM763" s="1"/>
      <c r="AN763" s="1"/>
      <c r="AO763" s="1"/>
    </row>
    <row r="764" spans="1:41" x14ac:dyDescent="0.25">
      <c r="A764" s="8" t="s">
        <v>13</v>
      </c>
      <c r="B764" s="9"/>
      <c r="C764" s="9"/>
      <c r="D764" s="7" t="s">
        <v>13</v>
      </c>
      <c r="E764" s="9"/>
      <c r="F764" s="9"/>
      <c r="H764" s="1"/>
      <c r="I764" s="1"/>
      <c r="J764" s="1"/>
      <c r="K764" s="1"/>
      <c r="L764" s="1"/>
      <c r="M764" s="1"/>
      <c r="O764" s="8" t="s">
        <v>50</v>
      </c>
      <c r="P764" s="9"/>
      <c r="Q764" s="9"/>
      <c r="R764" s="7" t="s">
        <v>13</v>
      </c>
      <c r="S764" s="9"/>
      <c r="T764" s="9">
        <f>SUM(T750,T763)</f>
        <v>947.69999999999982</v>
      </c>
      <c r="V764" s="8" t="s">
        <v>13</v>
      </c>
      <c r="W764" s="9"/>
      <c r="X764" s="9"/>
      <c r="Y764" s="7" t="s">
        <v>13</v>
      </c>
      <c r="Z764" s="9"/>
      <c r="AA764" s="9"/>
      <c r="AC764" s="8" t="s">
        <v>13</v>
      </c>
      <c r="AD764" s="9"/>
      <c r="AE764" s="9"/>
      <c r="AF764" s="7" t="s">
        <v>13</v>
      </c>
      <c r="AG764" s="9"/>
      <c r="AH764" s="9"/>
      <c r="AJ764" s="2" t="s">
        <v>52</v>
      </c>
      <c r="AK764" s="1"/>
      <c r="AL764" s="1"/>
      <c r="AM764" s="1"/>
      <c r="AN764" s="1"/>
      <c r="AO764" s="1"/>
    </row>
    <row r="765" spans="1:41" x14ac:dyDescent="0.25">
      <c r="A765" s="5" t="s">
        <v>36</v>
      </c>
      <c r="B765" s="6"/>
      <c r="C765" s="6"/>
      <c r="D765" s="7" t="s">
        <v>13</v>
      </c>
      <c r="E765" s="6"/>
      <c r="F765" s="6"/>
      <c r="H765" s="1" t="s">
        <v>295</v>
      </c>
      <c r="I765" s="1"/>
      <c r="J765" s="1"/>
      <c r="K765" s="1"/>
      <c r="L765" s="1"/>
      <c r="M765" s="1"/>
      <c r="O765" s="1"/>
      <c r="P765" s="1"/>
      <c r="Q765" s="1"/>
      <c r="R765" s="1"/>
      <c r="S765" s="1"/>
      <c r="T765" s="1"/>
      <c r="V765" s="5" t="s">
        <v>36</v>
      </c>
      <c r="W765" s="6"/>
      <c r="X765" s="6"/>
      <c r="Y765" s="7" t="s">
        <v>13</v>
      </c>
      <c r="Z765" s="6"/>
      <c r="AA765" s="6"/>
      <c r="AC765" s="5" t="s">
        <v>36</v>
      </c>
      <c r="AD765" s="6"/>
      <c r="AE765" s="6"/>
      <c r="AF765" s="7" t="s">
        <v>13</v>
      </c>
      <c r="AG765" s="6"/>
      <c r="AH765" s="6"/>
      <c r="AJ765" s="1"/>
      <c r="AK765" s="1"/>
      <c r="AL765" s="1"/>
      <c r="AM765" s="1"/>
      <c r="AN765" s="1"/>
      <c r="AO765" s="1"/>
    </row>
    <row r="766" spans="1:41" x14ac:dyDescent="0.25">
      <c r="A766" s="8" t="s">
        <v>38</v>
      </c>
      <c r="B766" s="9"/>
      <c r="C766" s="9">
        <v>-30</v>
      </c>
      <c r="D766" s="7" t="s">
        <v>13</v>
      </c>
      <c r="E766" s="9">
        <v>22.5</v>
      </c>
      <c r="F766" s="9">
        <f t="shared" ref="F766:F771" si="90">C766*E766</f>
        <v>-675</v>
      </c>
      <c r="H766" s="2" t="s">
        <v>1</v>
      </c>
      <c r="I766" s="2" t="s">
        <v>235</v>
      </c>
      <c r="J766" s="1"/>
      <c r="K766" s="1"/>
      <c r="L766" s="1"/>
      <c r="M766" s="1"/>
      <c r="O766" s="2" t="s">
        <v>300</v>
      </c>
      <c r="P766" s="1"/>
      <c r="Q766" s="1"/>
      <c r="R766" s="1"/>
      <c r="S766" s="1"/>
      <c r="T766" s="1"/>
      <c r="V766" s="8" t="s">
        <v>37</v>
      </c>
      <c r="W766" s="9"/>
      <c r="X766" s="9">
        <v>-1</v>
      </c>
      <c r="Y766" s="7" t="s">
        <v>13</v>
      </c>
      <c r="Z766" s="9">
        <v>652.5</v>
      </c>
      <c r="AA766" s="9">
        <f t="shared" ref="AA766:AA777" si="91">X766*Z766</f>
        <v>-652.5</v>
      </c>
      <c r="AC766" s="8" t="s">
        <v>38</v>
      </c>
      <c r="AD766" s="9"/>
      <c r="AE766" s="9">
        <v>-30</v>
      </c>
      <c r="AF766" s="7" t="s">
        <v>13</v>
      </c>
      <c r="AG766" s="9">
        <v>25</v>
      </c>
      <c r="AH766" s="9">
        <f t="shared" ref="AH766:AH771" si="92">AE766*AG766</f>
        <v>-750</v>
      </c>
      <c r="AJ766" s="1" t="s">
        <v>295</v>
      </c>
      <c r="AK766" s="1"/>
      <c r="AL766" s="1"/>
      <c r="AM766" s="1"/>
      <c r="AN766" s="1"/>
      <c r="AO766" s="1"/>
    </row>
    <row r="767" spans="1:41" x14ac:dyDescent="0.25">
      <c r="A767" s="8" t="s">
        <v>39</v>
      </c>
      <c r="B767" s="9"/>
      <c r="C767" s="9">
        <v>-1</v>
      </c>
      <c r="D767" s="7" t="s">
        <v>13</v>
      </c>
      <c r="E767" s="9">
        <v>142.5</v>
      </c>
      <c r="F767" s="9">
        <f t="shared" si="90"/>
        <v>-142.5</v>
      </c>
      <c r="H767" s="2" t="s">
        <v>3</v>
      </c>
      <c r="I767" s="2" t="s">
        <v>4</v>
      </c>
      <c r="J767" s="1"/>
      <c r="K767" s="1"/>
      <c r="L767" s="1"/>
      <c r="M767" s="1"/>
      <c r="O767" s="1"/>
      <c r="P767" s="1"/>
      <c r="Q767" s="1"/>
      <c r="R767" s="1"/>
      <c r="S767" s="1"/>
      <c r="T767" s="1"/>
      <c r="V767" s="8" t="s">
        <v>39</v>
      </c>
      <c r="W767" s="9"/>
      <c r="X767" s="9">
        <v>-1</v>
      </c>
      <c r="Y767" s="7" t="s">
        <v>13</v>
      </c>
      <c r="Z767" s="9">
        <v>142.5</v>
      </c>
      <c r="AA767" s="9">
        <f t="shared" si="91"/>
        <v>-142.5</v>
      </c>
      <c r="AC767" s="8" t="s">
        <v>39</v>
      </c>
      <c r="AD767" s="9"/>
      <c r="AE767" s="9">
        <v>-1</v>
      </c>
      <c r="AF767" s="7" t="s">
        <v>13</v>
      </c>
      <c r="AG767" s="9">
        <v>150</v>
      </c>
      <c r="AH767" s="9">
        <f t="shared" si="92"/>
        <v>-150</v>
      </c>
      <c r="AJ767" s="2" t="s">
        <v>1</v>
      </c>
      <c r="AK767" s="2" t="s">
        <v>235</v>
      </c>
      <c r="AL767" s="1"/>
      <c r="AM767" s="1"/>
      <c r="AN767" s="1"/>
      <c r="AO767" s="1"/>
    </row>
    <row r="768" spans="1:41" x14ac:dyDescent="0.25">
      <c r="A768" s="8" t="s">
        <v>91</v>
      </c>
      <c r="B768" s="9"/>
      <c r="C768" s="10">
        <v>-0.33</v>
      </c>
      <c r="D768" s="7" t="s">
        <v>13</v>
      </c>
      <c r="E768" s="9">
        <v>380</v>
      </c>
      <c r="F768" s="9">
        <f t="shared" si="90"/>
        <v>-125.4</v>
      </c>
      <c r="H768" s="2" t="s">
        <v>5</v>
      </c>
      <c r="I768" s="2" t="s">
        <v>6</v>
      </c>
      <c r="J768" s="1"/>
      <c r="K768" s="1"/>
      <c r="L768" s="1"/>
      <c r="M768" s="1"/>
      <c r="O768" s="2" t="s">
        <v>52</v>
      </c>
      <c r="P768" s="1"/>
      <c r="Q768" s="1"/>
      <c r="R768" s="1"/>
      <c r="S768" s="1"/>
      <c r="T768" s="1"/>
      <c r="V768" s="8" t="s">
        <v>75</v>
      </c>
      <c r="W768" s="9"/>
      <c r="X768" s="9">
        <v>-1</v>
      </c>
      <c r="Y768" s="7" t="s">
        <v>13</v>
      </c>
      <c r="Z768" s="9">
        <v>166.25</v>
      </c>
      <c r="AA768" s="9">
        <f t="shared" si="91"/>
        <v>-166.25</v>
      </c>
      <c r="AC768" s="8" t="s">
        <v>91</v>
      </c>
      <c r="AD768" s="9"/>
      <c r="AE768" s="10">
        <v>-0.33</v>
      </c>
      <c r="AF768" s="7" t="s">
        <v>13</v>
      </c>
      <c r="AG768" s="9">
        <v>400</v>
      </c>
      <c r="AH768" s="9">
        <f t="shared" si="92"/>
        <v>-132</v>
      </c>
      <c r="AJ768" s="2" t="s">
        <v>3</v>
      </c>
      <c r="AK768" s="2" t="s">
        <v>4</v>
      </c>
      <c r="AL768" s="1"/>
      <c r="AM768" s="1"/>
      <c r="AN768" s="1"/>
      <c r="AO768" s="1"/>
    </row>
    <row r="769" spans="1:41" x14ac:dyDescent="0.25">
      <c r="A769" s="8" t="s">
        <v>246</v>
      </c>
      <c r="B769" s="9"/>
      <c r="C769" s="9">
        <v>-4</v>
      </c>
      <c r="D769" s="7" t="s">
        <v>13</v>
      </c>
      <c r="E769" s="9">
        <v>170</v>
      </c>
      <c r="F769" s="9">
        <f t="shared" si="90"/>
        <v>-680</v>
      </c>
      <c r="H769" s="2" t="s">
        <v>7</v>
      </c>
      <c r="I769" s="2" t="s">
        <v>8</v>
      </c>
      <c r="J769" s="1"/>
      <c r="K769" s="1"/>
      <c r="L769" s="1"/>
      <c r="M769" s="1"/>
      <c r="O769" s="1"/>
      <c r="P769" s="1"/>
      <c r="Q769" s="1"/>
      <c r="R769" s="1"/>
      <c r="S769" s="1"/>
      <c r="T769" s="1"/>
      <c r="V769" s="8" t="s">
        <v>76</v>
      </c>
      <c r="W769" s="9"/>
      <c r="X769" s="9">
        <v>-1</v>
      </c>
      <c r="Y769" s="7" t="s">
        <v>13</v>
      </c>
      <c r="Z769" s="9">
        <v>498.75</v>
      </c>
      <c r="AA769" s="9">
        <f t="shared" si="91"/>
        <v>-498.75</v>
      </c>
      <c r="AC769" s="8" t="s">
        <v>246</v>
      </c>
      <c r="AD769" s="9"/>
      <c r="AE769" s="9">
        <v>-4</v>
      </c>
      <c r="AF769" s="7" t="s">
        <v>13</v>
      </c>
      <c r="AG769" s="9">
        <v>170</v>
      </c>
      <c r="AH769" s="9">
        <f t="shared" si="92"/>
        <v>-680</v>
      </c>
      <c r="AJ769" s="2" t="s">
        <v>5</v>
      </c>
      <c r="AK769" s="2" t="s">
        <v>6</v>
      </c>
      <c r="AL769" s="1"/>
      <c r="AM769" s="1"/>
      <c r="AN769" s="1"/>
      <c r="AO769" s="1"/>
    </row>
    <row r="770" spans="1:41" x14ac:dyDescent="0.25">
      <c r="A770" s="8" t="s">
        <v>192</v>
      </c>
      <c r="B770" s="9"/>
      <c r="C770" s="9">
        <v>-4</v>
      </c>
      <c r="D770" s="7" t="s">
        <v>13</v>
      </c>
      <c r="E770" s="9">
        <v>250</v>
      </c>
      <c r="F770" s="9">
        <f t="shared" si="90"/>
        <v>-1000</v>
      </c>
      <c r="H770" s="2" t="s">
        <v>9</v>
      </c>
      <c r="I770" s="2" t="s">
        <v>133</v>
      </c>
      <c r="J770" s="1"/>
      <c r="K770" s="1"/>
      <c r="L770" s="1"/>
      <c r="M770" s="1"/>
      <c r="O770" s="1" t="s">
        <v>301</v>
      </c>
      <c r="P770" s="1"/>
      <c r="Q770" s="1"/>
      <c r="R770" s="1"/>
      <c r="S770" s="1"/>
      <c r="T770" s="1"/>
      <c r="V770" s="8" t="s">
        <v>41</v>
      </c>
      <c r="W770" s="9"/>
      <c r="X770" s="9">
        <v>-1</v>
      </c>
      <c r="Y770" s="7" t="s">
        <v>13</v>
      </c>
      <c r="Z770" s="9">
        <v>165</v>
      </c>
      <c r="AA770" s="9">
        <f t="shared" si="91"/>
        <v>-165</v>
      </c>
      <c r="AC770" s="8" t="s">
        <v>192</v>
      </c>
      <c r="AD770" s="9"/>
      <c r="AE770" s="9">
        <v>-4</v>
      </c>
      <c r="AF770" s="7" t="s">
        <v>13</v>
      </c>
      <c r="AG770" s="9">
        <v>250</v>
      </c>
      <c r="AH770" s="9">
        <f t="shared" si="92"/>
        <v>-1000</v>
      </c>
      <c r="AJ770" s="2" t="s">
        <v>7</v>
      </c>
      <c r="AK770" s="2" t="s">
        <v>187</v>
      </c>
      <c r="AL770" s="1"/>
      <c r="AM770" s="1"/>
      <c r="AN770" s="1"/>
      <c r="AO770" s="1"/>
    </row>
    <row r="771" spans="1:41" x14ac:dyDescent="0.25">
      <c r="A771" s="8" t="s">
        <v>275</v>
      </c>
      <c r="B771" s="9"/>
      <c r="C771" s="9">
        <v>-4</v>
      </c>
      <c r="D771" s="7" t="s">
        <v>13</v>
      </c>
      <c r="E771" s="9">
        <v>539</v>
      </c>
      <c r="F771" s="9">
        <f t="shared" si="90"/>
        <v>-2156</v>
      </c>
      <c r="H771" s="1"/>
      <c r="I771" s="1"/>
      <c r="J771" s="1"/>
      <c r="K771" s="1"/>
      <c r="L771" s="1"/>
      <c r="M771" s="1"/>
      <c r="O771" s="2" t="s">
        <v>1</v>
      </c>
      <c r="P771" s="2" t="s">
        <v>235</v>
      </c>
      <c r="Q771" s="1"/>
      <c r="R771" s="1"/>
      <c r="S771" s="1"/>
      <c r="T771" s="1"/>
      <c r="V771" s="8" t="s">
        <v>42</v>
      </c>
      <c r="W771" s="9"/>
      <c r="X771" s="9">
        <v>-2</v>
      </c>
      <c r="Y771" s="7" t="s">
        <v>13</v>
      </c>
      <c r="Z771" s="9">
        <v>180</v>
      </c>
      <c r="AA771" s="9">
        <f t="shared" si="91"/>
        <v>-360</v>
      </c>
      <c r="AC771" s="8" t="s">
        <v>275</v>
      </c>
      <c r="AD771" s="9"/>
      <c r="AE771" s="9">
        <v>-4</v>
      </c>
      <c r="AF771" s="7" t="s">
        <v>13</v>
      </c>
      <c r="AG771" s="9">
        <v>530</v>
      </c>
      <c r="AH771" s="9">
        <f t="shared" si="92"/>
        <v>-2120</v>
      </c>
      <c r="AJ771" s="2" t="s">
        <v>9</v>
      </c>
      <c r="AK771" s="2" t="s">
        <v>133</v>
      </c>
      <c r="AL771" s="1"/>
      <c r="AM771" s="1"/>
      <c r="AN771" s="1"/>
      <c r="AO771" s="1"/>
    </row>
    <row r="772" spans="1:41" x14ac:dyDescent="0.25">
      <c r="A772" s="5" t="s">
        <v>49</v>
      </c>
      <c r="B772" s="6"/>
      <c r="C772" s="6"/>
      <c r="D772" s="7" t="s">
        <v>13</v>
      </c>
      <c r="E772" s="6"/>
      <c r="F772" s="6">
        <f>SUM(F766:F771)</f>
        <v>-4778.8999999999996</v>
      </c>
      <c r="H772" s="3" t="s">
        <v>11</v>
      </c>
      <c r="I772" s="4" t="s">
        <v>12</v>
      </c>
      <c r="J772" s="4" t="s">
        <v>15</v>
      </c>
      <c r="K772" s="4" t="s">
        <v>13</v>
      </c>
      <c r="L772" s="4" t="s">
        <v>16</v>
      </c>
      <c r="M772" s="4" t="s">
        <v>17</v>
      </c>
      <c r="O772" s="2" t="s">
        <v>3</v>
      </c>
      <c r="P772" s="2" t="s">
        <v>4</v>
      </c>
      <c r="Q772" s="1"/>
      <c r="R772" s="1"/>
      <c r="S772" s="1"/>
      <c r="T772" s="1"/>
      <c r="V772" s="8" t="s">
        <v>77</v>
      </c>
      <c r="W772" s="9"/>
      <c r="X772" s="9">
        <v>-1</v>
      </c>
      <c r="Y772" s="7" t="s">
        <v>13</v>
      </c>
      <c r="Z772" s="9">
        <v>1279</v>
      </c>
      <c r="AA772" s="9">
        <f t="shared" si="91"/>
        <v>-1279</v>
      </c>
      <c r="AC772" s="5" t="s">
        <v>49</v>
      </c>
      <c r="AD772" s="6"/>
      <c r="AE772" s="6"/>
      <c r="AF772" s="7" t="s">
        <v>13</v>
      </c>
      <c r="AG772" s="6"/>
      <c r="AH772" s="6">
        <f>SUM(AH766:AH771)</f>
        <v>-4832</v>
      </c>
      <c r="AJ772" s="1"/>
      <c r="AK772" s="1"/>
      <c r="AL772" s="1"/>
      <c r="AM772" s="1"/>
      <c r="AN772" s="1"/>
      <c r="AO772" s="1"/>
    </row>
    <row r="773" spans="1:41" x14ac:dyDescent="0.25">
      <c r="A773" s="8" t="s">
        <v>50</v>
      </c>
      <c r="B773" s="9"/>
      <c r="C773" s="9"/>
      <c r="D773" s="7" t="s">
        <v>13</v>
      </c>
      <c r="E773" s="9"/>
      <c r="F773" s="9">
        <f>SUM(F763,F772)</f>
        <v>-532.14999999999964</v>
      </c>
      <c r="H773" s="5" t="s">
        <v>18</v>
      </c>
      <c r="I773" s="6"/>
      <c r="J773" s="6"/>
      <c r="K773" s="7" t="s">
        <v>13</v>
      </c>
      <c r="L773" s="6"/>
      <c r="M773" s="6"/>
      <c r="O773" s="2" t="s">
        <v>5</v>
      </c>
      <c r="P773" s="2" t="s">
        <v>6</v>
      </c>
      <c r="Q773" s="1"/>
      <c r="R773" s="1"/>
      <c r="S773" s="1"/>
      <c r="T773" s="1"/>
      <c r="V773" s="8" t="s">
        <v>78</v>
      </c>
      <c r="W773" s="9"/>
      <c r="X773" s="9">
        <v>-1</v>
      </c>
      <c r="Y773" s="7" t="s">
        <v>13</v>
      </c>
      <c r="Z773" s="9">
        <v>818</v>
      </c>
      <c r="AA773" s="9">
        <f t="shared" si="91"/>
        <v>-818</v>
      </c>
      <c r="AC773" s="8" t="s">
        <v>50</v>
      </c>
      <c r="AD773" s="9"/>
      <c r="AE773" s="9"/>
      <c r="AF773" s="7" t="s">
        <v>13</v>
      </c>
      <c r="AG773" s="9"/>
      <c r="AH773" s="9">
        <f>SUM(AH763,AH772)</f>
        <v>-829.09999999999991</v>
      </c>
      <c r="AJ773" s="3" t="s">
        <v>11</v>
      </c>
      <c r="AK773" s="4" t="s">
        <v>12</v>
      </c>
      <c r="AL773" s="4" t="s">
        <v>15</v>
      </c>
      <c r="AM773" s="4" t="s">
        <v>13</v>
      </c>
      <c r="AN773" s="4" t="s">
        <v>16</v>
      </c>
      <c r="AO773" s="4" t="s">
        <v>17</v>
      </c>
    </row>
    <row r="774" spans="1:41" x14ac:dyDescent="0.25">
      <c r="A774" s="1"/>
      <c r="B774" s="1"/>
      <c r="C774" s="1"/>
      <c r="D774" s="1"/>
      <c r="E774" s="1"/>
      <c r="F774" s="1"/>
      <c r="H774" s="8" t="s">
        <v>70</v>
      </c>
      <c r="I774" s="9">
        <v>8500</v>
      </c>
      <c r="J774" s="9">
        <v>8500</v>
      </c>
      <c r="K774" s="7" t="s">
        <v>237</v>
      </c>
      <c r="L774" s="10"/>
      <c r="M774" s="9"/>
      <c r="O774" s="2" t="s">
        <v>7</v>
      </c>
      <c r="P774" s="2" t="s">
        <v>152</v>
      </c>
      <c r="Q774" s="1"/>
      <c r="R774" s="1"/>
      <c r="S774" s="1"/>
      <c r="T774" s="1"/>
      <c r="V774" s="8" t="s">
        <v>79</v>
      </c>
      <c r="W774" s="9"/>
      <c r="X774" s="9">
        <v>-1</v>
      </c>
      <c r="Y774" s="7" t="s">
        <v>13</v>
      </c>
      <c r="Z774" s="9">
        <v>1600</v>
      </c>
      <c r="AA774" s="9">
        <f t="shared" si="91"/>
        <v>-1600</v>
      </c>
      <c r="AC774" s="1"/>
      <c r="AD774" s="1"/>
      <c r="AE774" s="1"/>
      <c r="AF774" s="1"/>
      <c r="AG774" s="1"/>
      <c r="AH774" s="1"/>
      <c r="AJ774" s="5" t="s">
        <v>18</v>
      </c>
      <c r="AK774" s="6"/>
      <c r="AL774" s="6"/>
      <c r="AM774" s="7" t="s">
        <v>13</v>
      </c>
      <c r="AN774" s="6"/>
      <c r="AO774" s="6"/>
    </row>
    <row r="775" spans="1:41" x14ac:dyDescent="0.25">
      <c r="A775" s="2" t="s">
        <v>302</v>
      </c>
      <c r="B775" s="1"/>
      <c r="C775" s="1"/>
      <c r="D775" s="1"/>
      <c r="E775" s="1"/>
      <c r="F775" s="1"/>
      <c r="H775" s="8" t="s">
        <v>72</v>
      </c>
      <c r="I775" s="9">
        <v>8100</v>
      </c>
      <c r="J775" s="9">
        <v>8100</v>
      </c>
      <c r="K775" s="7" t="s">
        <v>237</v>
      </c>
      <c r="L775" s="10">
        <v>1.28</v>
      </c>
      <c r="M775" s="9">
        <f>J775*L775</f>
        <v>10368</v>
      </c>
      <c r="O775" s="2" t="s">
        <v>9</v>
      </c>
      <c r="P775" s="2" t="s">
        <v>10</v>
      </c>
      <c r="Q775" s="1"/>
      <c r="R775" s="1"/>
      <c r="S775" s="1"/>
      <c r="T775" s="1"/>
      <c r="V775" s="8" t="s">
        <v>153</v>
      </c>
      <c r="W775" s="9"/>
      <c r="X775" s="9">
        <v>-1</v>
      </c>
      <c r="Y775" s="7" t="s">
        <v>13</v>
      </c>
      <c r="Z775" s="9">
        <v>1225</v>
      </c>
      <c r="AA775" s="9">
        <f t="shared" si="91"/>
        <v>-1225</v>
      </c>
      <c r="AC775" s="2" t="s">
        <v>302</v>
      </c>
      <c r="AD775" s="1"/>
      <c r="AE775" s="1"/>
      <c r="AF775" s="1"/>
      <c r="AG775" s="1"/>
      <c r="AH775" s="1"/>
      <c r="AJ775" s="8" t="s">
        <v>70</v>
      </c>
      <c r="AK775" s="9">
        <v>9250</v>
      </c>
      <c r="AL775" s="9">
        <v>9250</v>
      </c>
      <c r="AM775" s="7" t="s">
        <v>237</v>
      </c>
      <c r="AN775" s="10"/>
      <c r="AO775" s="9"/>
    </row>
    <row r="776" spans="1:41" x14ac:dyDescent="0.25">
      <c r="A776" s="2" t="s">
        <v>303</v>
      </c>
      <c r="B776" s="1"/>
      <c r="C776" s="1"/>
      <c r="D776" s="1"/>
      <c r="E776" s="1"/>
      <c r="F776" s="1"/>
      <c r="H776" s="5" t="s">
        <v>23</v>
      </c>
      <c r="I776" s="6"/>
      <c r="J776" s="6"/>
      <c r="K776" s="7" t="s">
        <v>13</v>
      </c>
      <c r="L776" s="6"/>
      <c r="M776" s="6">
        <f>SUM(M774:M775)</f>
        <v>10368</v>
      </c>
      <c r="O776" s="1"/>
      <c r="P776" s="1"/>
      <c r="Q776" s="1"/>
      <c r="R776" s="1"/>
      <c r="S776" s="1"/>
      <c r="T776" s="1"/>
      <c r="V776" s="8" t="s">
        <v>154</v>
      </c>
      <c r="W776" s="9"/>
      <c r="X776" s="9">
        <v>-2</v>
      </c>
      <c r="Y776" s="7" t="s">
        <v>13</v>
      </c>
      <c r="Z776" s="9">
        <v>125</v>
      </c>
      <c r="AA776" s="9">
        <f t="shared" si="91"/>
        <v>-250</v>
      </c>
      <c r="AC776" s="2" t="s">
        <v>303</v>
      </c>
      <c r="AD776" s="1"/>
      <c r="AE776" s="1"/>
      <c r="AF776" s="1"/>
      <c r="AG776" s="1"/>
      <c r="AH776" s="1"/>
      <c r="AJ776" s="8" t="s">
        <v>72</v>
      </c>
      <c r="AK776" s="9">
        <v>8800</v>
      </c>
      <c r="AL776" s="9">
        <v>8800</v>
      </c>
      <c r="AM776" s="7" t="s">
        <v>237</v>
      </c>
      <c r="AN776" s="10">
        <v>1.28</v>
      </c>
      <c r="AO776" s="9">
        <f>AL776*AN776</f>
        <v>11264</v>
      </c>
    </row>
    <row r="777" spans="1:41" x14ac:dyDescent="0.25">
      <c r="A777" s="2" t="s">
        <v>304</v>
      </c>
      <c r="B777" s="1"/>
      <c r="C777" s="1"/>
      <c r="D777" s="1"/>
      <c r="E777" s="1"/>
      <c r="F777" s="1"/>
      <c r="H777" s="8" t="s">
        <v>13</v>
      </c>
      <c r="I777" s="9"/>
      <c r="J777" s="9"/>
      <c r="K777" s="7" t="s">
        <v>13</v>
      </c>
      <c r="L777" s="9"/>
      <c r="M777" s="9"/>
      <c r="O777" s="3" t="s">
        <v>11</v>
      </c>
      <c r="P777" s="4" t="s">
        <v>12</v>
      </c>
      <c r="Q777" s="4" t="s">
        <v>15</v>
      </c>
      <c r="R777" s="4" t="s">
        <v>13</v>
      </c>
      <c r="S777" s="4" t="s">
        <v>16</v>
      </c>
      <c r="T777" s="4" t="s">
        <v>17</v>
      </c>
      <c r="V777" s="8" t="s">
        <v>155</v>
      </c>
      <c r="W777" s="9"/>
      <c r="X777" s="9">
        <v>-70</v>
      </c>
      <c r="Y777" s="7" t="s">
        <v>13</v>
      </c>
      <c r="Z777" s="9">
        <v>5</v>
      </c>
      <c r="AA777" s="9">
        <f t="shared" si="91"/>
        <v>-350</v>
      </c>
      <c r="AC777" s="2" t="s">
        <v>304</v>
      </c>
      <c r="AD777" s="1"/>
      <c r="AE777" s="1"/>
      <c r="AF777" s="1"/>
      <c r="AG777" s="1"/>
      <c r="AH777" s="1"/>
      <c r="AJ777" s="5" t="s">
        <v>23</v>
      </c>
      <c r="AK777" s="6"/>
      <c r="AL777" s="6"/>
      <c r="AM777" s="7" t="s">
        <v>13</v>
      </c>
      <c r="AN777" s="6"/>
      <c r="AO777" s="6">
        <f>SUM(AO775:AO776)</f>
        <v>11264</v>
      </c>
    </row>
    <row r="778" spans="1:41" x14ac:dyDescent="0.25">
      <c r="A778" s="2" t="s">
        <v>305</v>
      </c>
      <c r="B778" s="1"/>
      <c r="C778" s="1"/>
      <c r="D778" s="1"/>
      <c r="E778" s="1"/>
      <c r="F778" s="1"/>
      <c r="H778" s="5" t="s">
        <v>24</v>
      </c>
      <c r="I778" s="6"/>
      <c r="J778" s="6"/>
      <c r="K778" s="7" t="s">
        <v>13</v>
      </c>
      <c r="L778" s="6"/>
      <c r="M778" s="6"/>
      <c r="O778" s="5" t="s">
        <v>18</v>
      </c>
      <c r="P778" s="6"/>
      <c r="Q778" s="6"/>
      <c r="R778" s="7" t="s">
        <v>13</v>
      </c>
      <c r="S778" s="6"/>
      <c r="T778" s="6"/>
      <c r="V778" s="8" t="s">
        <v>48</v>
      </c>
      <c r="W778" s="9"/>
      <c r="X778" s="9"/>
      <c r="Y778" s="7" t="s">
        <v>13</v>
      </c>
      <c r="Z778" s="9"/>
      <c r="AA778" s="9">
        <v>-500</v>
      </c>
      <c r="AC778" s="2" t="s">
        <v>305</v>
      </c>
      <c r="AD778" s="1"/>
      <c r="AE778" s="1"/>
      <c r="AF778" s="1"/>
      <c r="AG778" s="1"/>
      <c r="AH778" s="1"/>
      <c r="AJ778" s="8" t="s">
        <v>13</v>
      </c>
      <c r="AK778" s="9"/>
      <c r="AL778" s="9"/>
      <c r="AM778" s="7" t="s">
        <v>13</v>
      </c>
      <c r="AN778" s="9"/>
      <c r="AO778" s="9"/>
    </row>
    <row r="779" spans="1:41" x14ac:dyDescent="0.25">
      <c r="A779" s="1"/>
      <c r="B779" s="1"/>
      <c r="C779" s="1"/>
      <c r="D779" s="1"/>
      <c r="E779" s="1"/>
      <c r="F779" s="1"/>
      <c r="H779" s="8" t="s">
        <v>25</v>
      </c>
      <c r="I779" s="9"/>
      <c r="J779" s="9">
        <v>-2</v>
      </c>
      <c r="K779" s="7" t="s">
        <v>30</v>
      </c>
      <c r="L779" s="10">
        <v>800</v>
      </c>
      <c r="M779" s="9">
        <f>J779*L779</f>
        <v>-1600</v>
      </c>
      <c r="O779" s="8" t="s">
        <v>236</v>
      </c>
      <c r="P779" s="9">
        <v>6000</v>
      </c>
      <c r="Q779" s="9">
        <v>6000</v>
      </c>
      <c r="R779" s="7" t="s">
        <v>237</v>
      </c>
      <c r="S779" s="10"/>
      <c r="T779" s="9"/>
      <c r="V779" s="5" t="s">
        <v>49</v>
      </c>
      <c r="W779" s="6"/>
      <c r="X779" s="6"/>
      <c r="Y779" s="7" t="s">
        <v>13</v>
      </c>
      <c r="Z779" s="6"/>
      <c r="AA779" s="6">
        <f>SUM(AA766:AA778)</f>
        <v>-8007</v>
      </c>
      <c r="AC779" s="1"/>
      <c r="AD779" s="1"/>
      <c r="AE779" s="1"/>
      <c r="AF779" s="1"/>
      <c r="AG779" s="1"/>
      <c r="AH779" s="1"/>
      <c r="AJ779" s="5" t="s">
        <v>24</v>
      </c>
      <c r="AK779" s="6"/>
      <c r="AL779" s="6"/>
      <c r="AM779" s="7" t="s">
        <v>13</v>
      </c>
      <c r="AN779" s="6"/>
      <c r="AO779" s="6"/>
    </row>
    <row r="780" spans="1:41" x14ac:dyDescent="0.25">
      <c r="A780" s="2" t="s">
        <v>52</v>
      </c>
      <c r="B780" s="1"/>
      <c r="C780" s="1"/>
      <c r="D780" s="1"/>
      <c r="E780" s="1"/>
      <c r="F780" s="1"/>
      <c r="H780" s="8" t="s">
        <v>26</v>
      </c>
      <c r="I780" s="9">
        <v>-173</v>
      </c>
      <c r="J780" s="9">
        <v>-173</v>
      </c>
      <c r="K780" s="7" t="s">
        <v>21</v>
      </c>
      <c r="L780" s="10">
        <v>7.75</v>
      </c>
      <c r="M780" s="9">
        <f>J780*L780</f>
        <v>-1340.75</v>
      </c>
      <c r="O780" s="8" t="s">
        <v>72</v>
      </c>
      <c r="P780" s="9">
        <v>5700</v>
      </c>
      <c r="Q780" s="9">
        <v>5700</v>
      </c>
      <c r="R780" s="7" t="s">
        <v>237</v>
      </c>
      <c r="S780" s="10">
        <v>1.28</v>
      </c>
      <c r="T780" s="9">
        <f>Q780*S780</f>
        <v>7296</v>
      </c>
      <c r="V780" s="8" t="s">
        <v>50</v>
      </c>
      <c r="W780" s="9"/>
      <c r="X780" s="9"/>
      <c r="Y780" s="7" t="s">
        <v>13</v>
      </c>
      <c r="Z780" s="9"/>
      <c r="AA780" s="9">
        <f>SUM(AA763,AA779)</f>
        <v>-821.19999999999982</v>
      </c>
      <c r="AC780" s="2" t="s">
        <v>52</v>
      </c>
      <c r="AD780" s="1"/>
      <c r="AE780" s="1"/>
      <c r="AF780" s="1"/>
      <c r="AG780" s="1"/>
      <c r="AH780" s="1"/>
      <c r="AJ780" s="8" t="s">
        <v>25</v>
      </c>
      <c r="AK780" s="9"/>
      <c r="AL780" s="9">
        <v>-2</v>
      </c>
      <c r="AM780" s="7" t="s">
        <v>30</v>
      </c>
      <c r="AN780" s="10">
        <v>800</v>
      </c>
      <c r="AO780" s="9">
        <f>AL780*AN780</f>
        <v>-1600</v>
      </c>
    </row>
    <row r="781" spans="1:41" x14ac:dyDescent="0.25">
      <c r="A781" s="1"/>
      <c r="B781" s="1"/>
      <c r="C781" s="1"/>
      <c r="D781" s="1"/>
      <c r="E781" s="1"/>
      <c r="F781" s="1"/>
      <c r="H781" s="8" t="s">
        <v>73</v>
      </c>
      <c r="I781" s="9">
        <v>-24</v>
      </c>
      <c r="J781" s="9">
        <v>-24</v>
      </c>
      <c r="K781" s="7" t="s">
        <v>21</v>
      </c>
      <c r="L781" s="10">
        <v>12</v>
      </c>
      <c r="M781" s="9">
        <f>J781*L781</f>
        <v>-288</v>
      </c>
      <c r="O781" s="5" t="s">
        <v>23</v>
      </c>
      <c r="P781" s="6"/>
      <c r="Q781" s="6"/>
      <c r="R781" s="7" t="s">
        <v>13</v>
      </c>
      <c r="S781" s="6"/>
      <c r="T781" s="6">
        <f>SUM(T779:T780)</f>
        <v>7296</v>
      </c>
      <c r="V781" s="1"/>
      <c r="W781" s="1"/>
      <c r="X781" s="1"/>
      <c r="Y781" s="1"/>
      <c r="Z781" s="1"/>
      <c r="AA781" s="1"/>
      <c r="AC781" s="1"/>
      <c r="AD781" s="1"/>
      <c r="AE781" s="1"/>
      <c r="AF781" s="1"/>
      <c r="AG781" s="1"/>
      <c r="AH781" s="1"/>
      <c r="AJ781" s="8" t="s">
        <v>26</v>
      </c>
      <c r="AK781" s="9">
        <v>-162</v>
      </c>
      <c r="AL781" s="9">
        <v>-162</v>
      </c>
      <c r="AM781" s="7" t="s">
        <v>21</v>
      </c>
      <c r="AN781" s="10">
        <v>7.75</v>
      </c>
      <c r="AO781" s="9">
        <f>AL781*AN781</f>
        <v>-1255.5</v>
      </c>
    </row>
    <row r="782" spans="1:41" x14ac:dyDescent="0.25">
      <c r="A782" s="1" t="s">
        <v>301</v>
      </c>
      <c r="B782" s="1"/>
      <c r="C782" s="1"/>
      <c r="D782" s="1"/>
      <c r="E782" s="1"/>
      <c r="F782" s="1"/>
      <c r="H782" s="8" t="s">
        <v>134</v>
      </c>
      <c r="I782" s="9">
        <v>-40</v>
      </c>
      <c r="J782" s="9">
        <v>-40</v>
      </c>
      <c r="K782" s="7" t="s">
        <v>21</v>
      </c>
      <c r="L782" s="10">
        <v>6</v>
      </c>
      <c r="M782" s="9">
        <f>J782*L782</f>
        <v>-240</v>
      </c>
      <c r="O782" s="8" t="s">
        <v>13</v>
      </c>
      <c r="P782" s="9"/>
      <c r="Q782" s="9"/>
      <c r="R782" s="7" t="s">
        <v>13</v>
      </c>
      <c r="S782" s="9"/>
      <c r="T782" s="9"/>
      <c r="V782" s="2" t="s">
        <v>296</v>
      </c>
      <c r="W782" s="1"/>
      <c r="X782" s="1"/>
      <c r="Y782" s="1"/>
      <c r="Z782" s="1"/>
      <c r="AA782" s="1"/>
      <c r="AC782" s="1" t="s">
        <v>301</v>
      </c>
      <c r="AD782" s="1"/>
      <c r="AE782" s="1"/>
      <c r="AF782" s="1"/>
      <c r="AG782" s="1"/>
      <c r="AH782" s="1"/>
      <c r="AJ782" s="8" t="s">
        <v>73</v>
      </c>
      <c r="AK782" s="9">
        <v>-25</v>
      </c>
      <c r="AL782" s="9">
        <v>-25</v>
      </c>
      <c r="AM782" s="7" t="s">
        <v>21</v>
      </c>
      <c r="AN782" s="10">
        <v>12</v>
      </c>
      <c r="AO782" s="9">
        <f>AL782*AN782</f>
        <v>-300</v>
      </c>
    </row>
    <row r="783" spans="1:41" x14ac:dyDescent="0.25">
      <c r="A783" s="2" t="s">
        <v>1</v>
      </c>
      <c r="B783" s="2" t="s">
        <v>235</v>
      </c>
      <c r="C783" s="1"/>
      <c r="D783" s="1"/>
      <c r="E783" s="1"/>
      <c r="F783" s="1"/>
      <c r="H783" s="8" t="s">
        <v>29</v>
      </c>
      <c r="I783" s="9"/>
      <c r="J783" s="9"/>
      <c r="K783" s="7" t="s">
        <v>30</v>
      </c>
      <c r="L783" s="9"/>
      <c r="M783" s="9">
        <v>-425</v>
      </c>
      <c r="O783" s="5" t="s">
        <v>24</v>
      </c>
      <c r="P783" s="6"/>
      <c r="Q783" s="6"/>
      <c r="R783" s="7" t="s">
        <v>13</v>
      </c>
      <c r="S783" s="6"/>
      <c r="T783" s="6"/>
      <c r="V783" s="1"/>
      <c r="W783" s="1"/>
      <c r="X783" s="1"/>
      <c r="Y783" s="1"/>
      <c r="Z783" s="1"/>
      <c r="AA783" s="1"/>
      <c r="AC783" s="2" t="s">
        <v>1</v>
      </c>
      <c r="AD783" s="2" t="s">
        <v>235</v>
      </c>
      <c r="AE783" s="1"/>
      <c r="AF783" s="1"/>
      <c r="AG783" s="1"/>
      <c r="AH783" s="1"/>
      <c r="AJ783" s="8" t="s">
        <v>134</v>
      </c>
      <c r="AK783" s="9">
        <v>-22</v>
      </c>
      <c r="AL783" s="9">
        <v>-22</v>
      </c>
      <c r="AM783" s="7" t="s">
        <v>21</v>
      </c>
      <c r="AN783" s="10">
        <v>6</v>
      </c>
      <c r="AO783" s="9">
        <f>AL783*AN783</f>
        <v>-132</v>
      </c>
    </row>
    <row r="784" spans="1:41" x14ac:dyDescent="0.25">
      <c r="A784" s="2" t="s">
        <v>3</v>
      </c>
      <c r="B784" s="2" t="s">
        <v>4</v>
      </c>
      <c r="C784" s="1"/>
      <c r="D784" s="1"/>
      <c r="E784" s="1"/>
      <c r="F784" s="1"/>
      <c r="H784" s="8" t="s">
        <v>31</v>
      </c>
      <c r="I784" s="9"/>
      <c r="J784" s="9"/>
      <c r="K784" s="7" t="s">
        <v>30</v>
      </c>
      <c r="L784" s="9"/>
      <c r="M784" s="9">
        <v>-75</v>
      </c>
      <c r="O784" s="8" t="s">
        <v>25</v>
      </c>
      <c r="P784" s="9"/>
      <c r="Q784" s="9">
        <v>-9</v>
      </c>
      <c r="R784" s="7" t="s">
        <v>21</v>
      </c>
      <c r="S784" s="10">
        <v>38</v>
      </c>
      <c r="T784" s="9">
        <f>Q784*S784</f>
        <v>-342</v>
      </c>
      <c r="V784" s="2" t="s">
        <v>52</v>
      </c>
      <c r="W784" s="1"/>
      <c r="X784" s="1"/>
      <c r="Y784" s="1"/>
      <c r="Z784" s="1"/>
      <c r="AA784" s="1"/>
      <c r="AC784" s="2" t="s">
        <v>3</v>
      </c>
      <c r="AD784" s="2" t="s">
        <v>4</v>
      </c>
      <c r="AE784" s="1"/>
      <c r="AF784" s="1"/>
      <c r="AG784" s="1"/>
      <c r="AH784" s="1"/>
      <c r="AJ784" s="8" t="s">
        <v>29</v>
      </c>
      <c r="AK784" s="9"/>
      <c r="AL784" s="9"/>
      <c r="AM784" s="7" t="s">
        <v>30</v>
      </c>
      <c r="AN784" s="9"/>
      <c r="AO784" s="9">
        <v>-425</v>
      </c>
    </row>
    <row r="785" spans="1:41" x14ac:dyDescent="0.25">
      <c r="A785" s="2" t="s">
        <v>5</v>
      </c>
      <c r="B785" s="2" t="s">
        <v>6</v>
      </c>
      <c r="C785" s="1"/>
      <c r="D785" s="1"/>
      <c r="E785" s="1"/>
      <c r="F785" s="1"/>
      <c r="H785" s="8" t="s">
        <v>74</v>
      </c>
      <c r="I785" s="9"/>
      <c r="J785" s="9">
        <v>-32</v>
      </c>
      <c r="K785" s="7" t="s">
        <v>30</v>
      </c>
      <c r="L785" s="10">
        <v>2.2000000000000002</v>
      </c>
      <c r="M785" s="9">
        <f>J785*L785</f>
        <v>-70.400000000000006</v>
      </c>
      <c r="O785" s="8" t="s">
        <v>26</v>
      </c>
      <c r="P785" s="9">
        <v>-67</v>
      </c>
      <c r="Q785" s="9">
        <v>-67</v>
      </c>
      <c r="R785" s="7" t="s">
        <v>21</v>
      </c>
      <c r="S785" s="10">
        <v>7.75</v>
      </c>
      <c r="T785" s="9">
        <f>Q785*S785</f>
        <v>-519.25</v>
      </c>
      <c r="V785" s="1"/>
      <c r="W785" s="1"/>
      <c r="X785" s="1"/>
      <c r="Y785" s="1"/>
      <c r="Z785" s="1"/>
      <c r="AA785" s="1"/>
      <c r="AC785" s="2" t="s">
        <v>5</v>
      </c>
      <c r="AD785" s="2" t="s">
        <v>6</v>
      </c>
      <c r="AE785" s="1"/>
      <c r="AF785" s="1"/>
      <c r="AG785" s="1"/>
      <c r="AH785" s="1"/>
      <c r="AJ785" s="8" t="s">
        <v>31</v>
      </c>
      <c r="AK785" s="9"/>
      <c r="AL785" s="9"/>
      <c r="AM785" s="7" t="s">
        <v>30</v>
      </c>
      <c r="AN785" s="9"/>
      <c r="AO785" s="9">
        <v>-75</v>
      </c>
    </row>
    <row r="786" spans="1:41" x14ac:dyDescent="0.25">
      <c r="A786" s="2" t="s">
        <v>7</v>
      </c>
      <c r="B786" s="2" t="s">
        <v>8</v>
      </c>
      <c r="C786" s="1"/>
      <c r="D786" s="1"/>
      <c r="E786" s="1"/>
      <c r="F786" s="1"/>
      <c r="H786" s="5" t="s">
        <v>34</v>
      </c>
      <c r="I786" s="6"/>
      <c r="J786" s="6"/>
      <c r="K786" s="7" t="s">
        <v>13</v>
      </c>
      <c r="L786" s="6"/>
      <c r="M786" s="6">
        <f>SUM(M778:M785)</f>
        <v>-4039.15</v>
      </c>
      <c r="O786" s="8" t="s">
        <v>27</v>
      </c>
      <c r="P786" s="9"/>
      <c r="Q786" s="9">
        <v>-30</v>
      </c>
      <c r="R786" s="7" t="s">
        <v>28</v>
      </c>
      <c r="S786" s="10"/>
      <c r="T786" s="9"/>
      <c r="V786" s="1" t="s">
        <v>297</v>
      </c>
      <c r="W786" s="1"/>
      <c r="X786" s="1"/>
      <c r="Y786" s="1"/>
      <c r="Z786" s="1"/>
      <c r="AA786" s="1"/>
      <c r="AC786" s="2" t="s">
        <v>7</v>
      </c>
      <c r="AD786" s="2" t="s">
        <v>187</v>
      </c>
      <c r="AE786" s="1"/>
      <c r="AF786" s="1"/>
      <c r="AG786" s="1"/>
      <c r="AH786" s="1"/>
      <c r="AJ786" s="8" t="s">
        <v>74</v>
      </c>
      <c r="AK786" s="9"/>
      <c r="AL786" s="9">
        <v>-35</v>
      </c>
      <c r="AM786" s="7" t="s">
        <v>30</v>
      </c>
      <c r="AN786" s="10">
        <v>2.2000000000000002</v>
      </c>
      <c r="AO786" s="9">
        <f>AL786*AN786</f>
        <v>-77</v>
      </c>
    </row>
    <row r="787" spans="1:41" x14ac:dyDescent="0.25">
      <c r="A787" s="2" t="s">
        <v>9</v>
      </c>
      <c r="B787" s="2" t="s">
        <v>10</v>
      </c>
      <c r="C787" s="1"/>
      <c r="D787" s="1"/>
      <c r="E787" s="1"/>
      <c r="F787" s="1"/>
      <c r="H787" s="5" t="s">
        <v>35</v>
      </c>
      <c r="I787" s="6"/>
      <c r="J787" s="6"/>
      <c r="K787" s="7" t="s">
        <v>13</v>
      </c>
      <c r="L787" s="6"/>
      <c r="M787" s="6">
        <f>SUM(M776,M786)</f>
        <v>6328.85</v>
      </c>
      <c r="O787" s="8" t="s">
        <v>74</v>
      </c>
      <c r="P787" s="9"/>
      <c r="Q787" s="9">
        <v>-178</v>
      </c>
      <c r="R787" s="7" t="s">
        <v>30</v>
      </c>
      <c r="S787" s="10">
        <v>2.2000000000000002</v>
      </c>
      <c r="T787" s="9">
        <f>Q787*S787</f>
        <v>-391.6</v>
      </c>
      <c r="V787" s="2" t="s">
        <v>1</v>
      </c>
      <c r="W787" s="2" t="s">
        <v>235</v>
      </c>
      <c r="X787" s="1"/>
      <c r="Y787" s="1"/>
      <c r="Z787" s="1"/>
      <c r="AA787" s="1"/>
      <c r="AC787" s="2" t="s">
        <v>9</v>
      </c>
      <c r="AD787" s="2" t="s">
        <v>10</v>
      </c>
      <c r="AE787" s="1"/>
      <c r="AF787" s="1"/>
      <c r="AG787" s="1"/>
      <c r="AH787" s="1"/>
      <c r="AJ787" s="5" t="s">
        <v>34</v>
      </c>
      <c r="AK787" s="6"/>
      <c r="AL787" s="6"/>
      <c r="AM787" s="7" t="s">
        <v>13</v>
      </c>
      <c r="AN787" s="6"/>
      <c r="AO787" s="6">
        <f>SUM(AO779:AO786)</f>
        <v>-3864.5</v>
      </c>
    </row>
    <row r="788" spans="1:41" x14ac:dyDescent="0.25">
      <c r="A788" s="1"/>
      <c r="B788" s="1"/>
      <c r="C788" s="1"/>
      <c r="D788" s="1"/>
      <c r="E788" s="1"/>
      <c r="F788" s="1"/>
      <c r="H788" s="8" t="s">
        <v>13</v>
      </c>
      <c r="I788" s="9"/>
      <c r="J788" s="9"/>
      <c r="K788" s="7" t="s">
        <v>13</v>
      </c>
      <c r="L788" s="9"/>
      <c r="M788" s="9"/>
      <c r="O788" s="5" t="s">
        <v>34</v>
      </c>
      <c r="P788" s="6"/>
      <c r="Q788" s="6"/>
      <c r="R788" s="7" t="s">
        <v>13</v>
      </c>
      <c r="S788" s="6"/>
      <c r="T788" s="6">
        <f>SUM(T783:T787)</f>
        <v>-1252.8499999999999</v>
      </c>
      <c r="V788" s="2" t="s">
        <v>3</v>
      </c>
      <c r="W788" s="2" t="s">
        <v>4</v>
      </c>
      <c r="X788" s="1"/>
      <c r="Y788" s="1"/>
      <c r="Z788" s="1"/>
      <c r="AA788" s="1"/>
      <c r="AC788" s="1"/>
      <c r="AD788" s="1"/>
      <c r="AE788" s="1"/>
      <c r="AF788" s="1"/>
      <c r="AG788" s="1"/>
      <c r="AH788" s="1"/>
      <c r="AJ788" s="5" t="s">
        <v>35</v>
      </c>
      <c r="AK788" s="6"/>
      <c r="AL788" s="6"/>
      <c r="AM788" s="7" t="s">
        <v>13</v>
      </c>
      <c r="AN788" s="6"/>
      <c r="AO788" s="6">
        <f>SUM(AO777,AO787)</f>
        <v>7399.5</v>
      </c>
    </row>
    <row r="789" spans="1:41" x14ac:dyDescent="0.25">
      <c r="A789" s="3" t="s">
        <v>11</v>
      </c>
      <c r="B789" s="4" t="s">
        <v>12</v>
      </c>
      <c r="C789" s="4" t="s">
        <v>15</v>
      </c>
      <c r="D789" s="4" t="s">
        <v>13</v>
      </c>
      <c r="E789" s="4" t="s">
        <v>16</v>
      </c>
      <c r="F789" s="4" t="s">
        <v>17</v>
      </c>
      <c r="H789" s="5" t="s">
        <v>36</v>
      </c>
      <c r="I789" s="6"/>
      <c r="J789" s="6"/>
      <c r="K789" s="7" t="s">
        <v>13</v>
      </c>
      <c r="L789" s="6"/>
      <c r="M789" s="6"/>
      <c r="O789" s="5" t="s">
        <v>35</v>
      </c>
      <c r="P789" s="6"/>
      <c r="Q789" s="6"/>
      <c r="R789" s="7" t="s">
        <v>13</v>
      </c>
      <c r="S789" s="6"/>
      <c r="T789" s="6">
        <f>SUM(T781,T788)</f>
        <v>6043.15</v>
      </c>
      <c r="V789" s="2" t="s">
        <v>5</v>
      </c>
      <c r="W789" s="2" t="s">
        <v>6</v>
      </c>
      <c r="X789" s="1"/>
      <c r="Y789" s="1"/>
      <c r="Z789" s="1"/>
      <c r="AA789" s="1"/>
      <c r="AC789" s="3" t="s">
        <v>11</v>
      </c>
      <c r="AD789" s="4" t="s">
        <v>12</v>
      </c>
      <c r="AE789" s="4" t="s">
        <v>15</v>
      </c>
      <c r="AF789" s="4" t="s">
        <v>13</v>
      </c>
      <c r="AG789" s="4" t="s">
        <v>16</v>
      </c>
      <c r="AH789" s="4" t="s">
        <v>17</v>
      </c>
      <c r="AJ789" s="8" t="s">
        <v>13</v>
      </c>
      <c r="AK789" s="9"/>
      <c r="AL789" s="9"/>
      <c r="AM789" s="7" t="s">
        <v>13</v>
      </c>
      <c r="AN789" s="9"/>
      <c r="AO789" s="9"/>
    </row>
    <row r="790" spans="1:41" x14ac:dyDescent="0.25">
      <c r="A790" s="5" t="s">
        <v>18</v>
      </c>
      <c r="B790" s="6"/>
      <c r="C790" s="6"/>
      <c r="D790" s="7" t="s">
        <v>13</v>
      </c>
      <c r="E790" s="6"/>
      <c r="F790" s="6"/>
      <c r="H790" s="8" t="s">
        <v>37</v>
      </c>
      <c r="I790" s="9"/>
      <c r="J790" s="9">
        <v>-1</v>
      </c>
      <c r="K790" s="7" t="s">
        <v>13</v>
      </c>
      <c r="L790" s="9">
        <v>652.5</v>
      </c>
      <c r="M790" s="9">
        <f t="shared" ref="M790:M798" si="93">J790*L790</f>
        <v>-652.5</v>
      </c>
      <c r="O790" s="8" t="s">
        <v>13</v>
      </c>
      <c r="P790" s="9"/>
      <c r="Q790" s="9"/>
      <c r="R790" s="7" t="s">
        <v>13</v>
      </c>
      <c r="S790" s="9"/>
      <c r="T790" s="9"/>
      <c r="V790" s="2" t="s">
        <v>7</v>
      </c>
      <c r="W790" s="2" t="s">
        <v>152</v>
      </c>
      <c r="X790" s="1"/>
      <c r="Y790" s="1"/>
      <c r="Z790" s="1"/>
      <c r="AA790" s="1"/>
      <c r="AC790" s="5" t="s">
        <v>18</v>
      </c>
      <c r="AD790" s="6"/>
      <c r="AE790" s="6"/>
      <c r="AF790" s="7" t="s">
        <v>13</v>
      </c>
      <c r="AG790" s="6"/>
      <c r="AH790" s="6"/>
      <c r="AJ790" s="5" t="s">
        <v>36</v>
      </c>
      <c r="AK790" s="6"/>
      <c r="AL790" s="6"/>
      <c r="AM790" s="7" t="s">
        <v>13</v>
      </c>
      <c r="AN790" s="6"/>
      <c r="AO790" s="6"/>
    </row>
    <row r="791" spans="1:41" x14ac:dyDescent="0.25">
      <c r="A791" s="8" t="s">
        <v>236</v>
      </c>
      <c r="B791" s="9">
        <v>4315</v>
      </c>
      <c r="C791" s="9">
        <v>4315</v>
      </c>
      <c r="D791" s="7" t="s">
        <v>237</v>
      </c>
      <c r="E791" s="10"/>
      <c r="F791" s="9"/>
      <c r="H791" s="8" t="s">
        <v>39</v>
      </c>
      <c r="I791" s="9"/>
      <c r="J791" s="9">
        <v>-1</v>
      </c>
      <c r="K791" s="7" t="s">
        <v>13</v>
      </c>
      <c r="L791" s="9">
        <v>142.5</v>
      </c>
      <c r="M791" s="9">
        <f t="shared" si="93"/>
        <v>-142.5</v>
      </c>
      <c r="O791" s="5" t="s">
        <v>36</v>
      </c>
      <c r="P791" s="6"/>
      <c r="Q791" s="6"/>
      <c r="R791" s="7" t="s">
        <v>13</v>
      </c>
      <c r="S791" s="6"/>
      <c r="T791" s="6"/>
      <c r="V791" s="2" t="s">
        <v>9</v>
      </c>
      <c r="W791" s="2" t="s">
        <v>133</v>
      </c>
      <c r="X791" s="1"/>
      <c r="Y791" s="1"/>
      <c r="Z791" s="1"/>
      <c r="AA791" s="1"/>
      <c r="AC791" s="8" t="s">
        <v>236</v>
      </c>
      <c r="AD791" s="9">
        <v>4105</v>
      </c>
      <c r="AE791" s="9">
        <v>4105</v>
      </c>
      <c r="AF791" s="7" t="s">
        <v>237</v>
      </c>
      <c r="AG791" s="10"/>
      <c r="AH791" s="9"/>
      <c r="AJ791" s="8" t="s">
        <v>37</v>
      </c>
      <c r="AK791" s="9"/>
      <c r="AL791" s="9">
        <v>-1</v>
      </c>
      <c r="AM791" s="7" t="s">
        <v>13</v>
      </c>
      <c r="AN791" s="9">
        <v>725</v>
      </c>
      <c r="AO791" s="9">
        <f t="shared" ref="AO791:AO799" si="94">AL791*AN791</f>
        <v>-725</v>
      </c>
    </row>
    <row r="792" spans="1:41" x14ac:dyDescent="0.25">
      <c r="A792" s="8" t="s">
        <v>72</v>
      </c>
      <c r="B792" s="9">
        <v>4100</v>
      </c>
      <c r="C792" s="9">
        <v>4100</v>
      </c>
      <c r="D792" s="7" t="s">
        <v>237</v>
      </c>
      <c r="E792" s="10">
        <v>1.28</v>
      </c>
      <c r="F792" s="9">
        <f>C792*E792</f>
        <v>5248</v>
      </c>
      <c r="H792" s="8" t="s">
        <v>75</v>
      </c>
      <c r="I792" s="9"/>
      <c r="J792" s="9">
        <v>-1</v>
      </c>
      <c r="K792" s="7" t="s">
        <v>13</v>
      </c>
      <c r="L792" s="9">
        <v>166.25</v>
      </c>
      <c r="M792" s="9">
        <f t="shared" si="93"/>
        <v>-166.25</v>
      </c>
      <c r="O792" s="8" t="s">
        <v>38</v>
      </c>
      <c r="P792" s="9"/>
      <c r="Q792" s="9">
        <v>-30</v>
      </c>
      <c r="R792" s="7" t="s">
        <v>13</v>
      </c>
      <c r="S792" s="9">
        <v>22.5</v>
      </c>
      <c r="T792" s="9">
        <f t="shared" ref="T792:T799" si="95">Q792*S792</f>
        <v>-675</v>
      </c>
      <c r="V792" s="1"/>
      <c r="W792" s="1"/>
      <c r="X792" s="1"/>
      <c r="Y792" s="1"/>
      <c r="Z792" s="1"/>
      <c r="AA792" s="1"/>
      <c r="AC792" s="8" t="s">
        <v>72</v>
      </c>
      <c r="AD792" s="9">
        <v>3900</v>
      </c>
      <c r="AE792" s="9">
        <v>3900</v>
      </c>
      <c r="AF792" s="7" t="s">
        <v>237</v>
      </c>
      <c r="AG792" s="10">
        <v>1.28</v>
      </c>
      <c r="AH792" s="9">
        <f>AE792*AG792</f>
        <v>4992</v>
      </c>
      <c r="AJ792" s="8" t="s">
        <v>39</v>
      </c>
      <c r="AK792" s="9"/>
      <c r="AL792" s="9">
        <v>-1</v>
      </c>
      <c r="AM792" s="7" t="s">
        <v>13</v>
      </c>
      <c r="AN792" s="9">
        <v>150</v>
      </c>
      <c r="AO792" s="9">
        <f t="shared" si="94"/>
        <v>-150</v>
      </c>
    </row>
    <row r="793" spans="1:41" x14ac:dyDescent="0.25">
      <c r="A793" s="5" t="s">
        <v>23</v>
      </c>
      <c r="B793" s="6"/>
      <c r="C793" s="6"/>
      <c r="D793" s="7" t="s">
        <v>13</v>
      </c>
      <c r="E793" s="6"/>
      <c r="F793" s="6">
        <f>SUM(F791:F792)</f>
        <v>5248</v>
      </c>
      <c r="H793" s="8" t="s">
        <v>76</v>
      </c>
      <c r="I793" s="9"/>
      <c r="J793" s="9">
        <v>-1</v>
      </c>
      <c r="K793" s="7" t="s">
        <v>13</v>
      </c>
      <c r="L793" s="9">
        <v>498.75</v>
      </c>
      <c r="M793" s="9">
        <f t="shared" si="93"/>
        <v>-498.75</v>
      </c>
      <c r="O793" s="8" t="s">
        <v>39</v>
      </c>
      <c r="P793" s="9"/>
      <c r="Q793" s="9">
        <v>-1</v>
      </c>
      <c r="R793" s="7" t="s">
        <v>13</v>
      </c>
      <c r="S793" s="9">
        <v>142.5</v>
      </c>
      <c r="T793" s="9">
        <f t="shared" si="95"/>
        <v>-142.5</v>
      </c>
      <c r="V793" s="3" t="s">
        <v>11</v>
      </c>
      <c r="W793" s="4" t="s">
        <v>12</v>
      </c>
      <c r="X793" s="4" t="s">
        <v>15</v>
      </c>
      <c r="Y793" s="4" t="s">
        <v>13</v>
      </c>
      <c r="Z793" s="4" t="s">
        <v>16</v>
      </c>
      <c r="AA793" s="4" t="s">
        <v>17</v>
      </c>
      <c r="AC793" s="5" t="s">
        <v>23</v>
      </c>
      <c r="AD793" s="6"/>
      <c r="AE793" s="6"/>
      <c r="AF793" s="7" t="s">
        <v>13</v>
      </c>
      <c r="AG793" s="6"/>
      <c r="AH793" s="6">
        <f>SUM(AH791:AH792)</f>
        <v>4992</v>
      </c>
      <c r="AJ793" s="8" t="s">
        <v>75</v>
      </c>
      <c r="AK793" s="9"/>
      <c r="AL793" s="9">
        <v>-1</v>
      </c>
      <c r="AM793" s="7" t="s">
        <v>13</v>
      </c>
      <c r="AN793" s="9">
        <v>175</v>
      </c>
      <c r="AO793" s="9">
        <f t="shared" si="94"/>
        <v>-175</v>
      </c>
    </row>
    <row r="794" spans="1:41" x14ac:dyDescent="0.25">
      <c r="A794" s="8" t="s">
        <v>13</v>
      </c>
      <c r="B794" s="9"/>
      <c r="C794" s="9"/>
      <c r="D794" s="7" t="s">
        <v>13</v>
      </c>
      <c r="E794" s="9"/>
      <c r="F794" s="9"/>
      <c r="H794" s="8" t="s">
        <v>41</v>
      </c>
      <c r="I794" s="9"/>
      <c r="J794" s="9">
        <v>-1</v>
      </c>
      <c r="K794" s="7" t="s">
        <v>13</v>
      </c>
      <c r="L794" s="9">
        <v>165</v>
      </c>
      <c r="M794" s="9">
        <f t="shared" si="93"/>
        <v>-165</v>
      </c>
      <c r="O794" s="8" t="s">
        <v>91</v>
      </c>
      <c r="P794" s="9"/>
      <c r="Q794" s="10">
        <v>-0.33</v>
      </c>
      <c r="R794" s="7" t="s">
        <v>13</v>
      </c>
      <c r="S794" s="9">
        <v>380</v>
      </c>
      <c r="T794" s="9">
        <f t="shared" si="95"/>
        <v>-125.4</v>
      </c>
      <c r="V794" s="5" t="s">
        <v>18</v>
      </c>
      <c r="W794" s="6"/>
      <c r="X794" s="6"/>
      <c r="Y794" s="7" t="s">
        <v>13</v>
      </c>
      <c r="Z794" s="6"/>
      <c r="AA794" s="6"/>
      <c r="AC794" s="8" t="s">
        <v>13</v>
      </c>
      <c r="AD794" s="9"/>
      <c r="AE794" s="9"/>
      <c r="AF794" s="7" t="s">
        <v>13</v>
      </c>
      <c r="AG794" s="9"/>
      <c r="AH794" s="9"/>
      <c r="AJ794" s="8" t="s">
        <v>76</v>
      </c>
      <c r="AK794" s="9"/>
      <c r="AL794" s="9">
        <v>-1</v>
      </c>
      <c r="AM794" s="7" t="s">
        <v>13</v>
      </c>
      <c r="AN794" s="9">
        <v>525</v>
      </c>
      <c r="AO794" s="9">
        <f t="shared" si="94"/>
        <v>-525</v>
      </c>
    </row>
    <row r="795" spans="1:41" x14ac:dyDescent="0.25">
      <c r="A795" s="5" t="s">
        <v>24</v>
      </c>
      <c r="B795" s="6"/>
      <c r="C795" s="6"/>
      <c r="D795" s="7" t="s">
        <v>13</v>
      </c>
      <c r="E795" s="6"/>
      <c r="F795" s="6"/>
      <c r="H795" s="8" t="s">
        <v>42</v>
      </c>
      <c r="I795" s="9"/>
      <c r="J795" s="9">
        <v>-2</v>
      </c>
      <c r="K795" s="7" t="s">
        <v>13</v>
      </c>
      <c r="L795" s="9">
        <v>180</v>
      </c>
      <c r="M795" s="9">
        <f t="shared" si="93"/>
        <v>-360</v>
      </c>
      <c r="O795" s="8" t="s">
        <v>246</v>
      </c>
      <c r="P795" s="9"/>
      <c r="Q795" s="9">
        <v>-4</v>
      </c>
      <c r="R795" s="7" t="s">
        <v>13</v>
      </c>
      <c r="S795" s="9">
        <v>170</v>
      </c>
      <c r="T795" s="9">
        <f t="shared" si="95"/>
        <v>-680</v>
      </c>
      <c r="V795" s="8" t="s">
        <v>236</v>
      </c>
      <c r="W795" s="9">
        <v>7050</v>
      </c>
      <c r="X795" s="9">
        <v>7050</v>
      </c>
      <c r="Y795" s="7" t="s">
        <v>237</v>
      </c>
      <c r="Z795" s="10"/>
      <c r="AA795" s="9"/>
      <c r="AC795" s="5" t="s">
        <v>24</v>
      </c>
      <c r="AD795" s="6"/>
      <c r="AE795" s="6"/>
      <c r="AF795" s="7" t="s">
        <v>13</v>
      </c>
      <c r="AG795" s="6"/>
      <c r="AH795" s="6"/>
      <c r="AJ795" s="8" t="s">
        <v>41</v>
      </c>
      <c r="AK795" s="9"/>
      <c r="AL795" s="9">
        <v>-1</v>
      </c>
      <c r="AM795" s="7" t="s">
        <v>13</v>
      </c>
      <c r="AN795" s="9">
        <v>165</v>
      </c>
      <c r="AO795" s="9">
        <f t="shared" si="94"/>
        <v>-165</v>
      </c>
    </row>
    <row r="796" spans="1:41" x14ac:dyDescent="0.25">
      <c r="A796" s="8" t="s">
        <v>25</v>
      </c>
      <c r="B796" s="9"/>
      <c r="C796" s="9">
        <v>-9</v>
      </c>
      <c r="D796" s="7" t="s">
        <v>21</v>
      </c>
      <c r="E796" s="10">
        <v>38</v>
      </c>
      <c r="F796" s="9">
        <f>C796*E796</f>
        <v>-342</v>
      </c>
      <c r="H796" s="8" t="s">
        <v>77</v>
      </c>
      <c r="I796" s="9"/>
      <c r="J796" s="9">
        <v>-1</v>
      </c>
      <c r="K796" s="7" t="s">
        <v>13</v>
      </c>
      <c r="L796" s="9">
        <v>1208</v>
      </c>
      <c r="M796" s="9">
        <f t="shared" si="93"/>
        <v>-1208</v>
      </c>
      <c r="O796" s="8" t="s">
        <v>192</v>
      </c>
      <c r="P796" s="9"/>
      <c r="Q796" s="9">
        <v>-4</v>
      </c>
      <c r="R796" s="7" t="s">
        <v>13</v>
      </c>
      <c r="S796" s="9">
        <v>250</v>
      </c>
      <c r="T796" s="9">
        <f t="shared" si="95"/>
        <v>-1000</v>
      </c>
      <c r="V796" s="8" t="s">
        <v>72</v>
      </c>
      <c r="W796" s="9">
        <v>6700</v>
      </c>
      <c r="X796" s="9">
        <v>6700</v>
      </c>
      <c r="Y796" s="7" t="s">
        <v>237</v>
      </c>
      <c r="Z796" s="10">
        <v>1.31</v>
      </c>
      <c r="AA796" s="9">
        <f>X796*Z796</f>
        <v>8777</v>
      </c>
      <c r="AC796" s="8" t="s">
        <v>25</v>
      </c>
      <c r="AD796" s="9"/>
      <c r="AE796" s="9">
        <v>-9</v>
      </c>
      <c r="AF796" s="7" t="s">
        <v>21</v>
      </c>
      <c r="AG796" s="10">
        <v>38</v>
      </c>
      <c r="AH796" s="9">
        <f>AE796*AG796</f>
        <v>-342</v>
      </c>
      <c r="AJ796" s="8" t="s">
        <v>42</v>
      </c>
      <c r="AK796" s="9"/>
      <c r="AL796" s="9">
        <v>-2</v>
      </c>
      <c r="AM796" s="7" t="s">
        <v>13</v>
      </c>
      <c r="AN796" s="9">
        <v>180</v>
      </c>
      <c r="AO796" s="9">
        <f t="shared" si="94"/>
        <v>-360</v>
      </c>
    </row>
    <row r="797" spans="1:41" x14ac:dyDescent="0.25">
      <c r="A797" s="8" t="s">
        <v>26</v>
      </c>
      <c r="B797" s="9">
        <v>-51</v>
      </c>
      <c r="C797" s="9">
        <v>-51</v>
      </c>
      <c r="D797" s="7" t="s">
        <v>21</v>
      </c>
      <c r="E797" s="10">
        <v>7.75</v>
      </c>
      <c r="F797" s="9">
        <f>C797*E797</f>
        <v>-395.25</v>
      </c>
      <c r="H797" s="8" t="s">
        <v>78</v>
      </c>
      <c r="I797" s="9"/>
      <c r="J797" s="9">
        <v>-1</v>
      </c>
      <c r="K797" s="7" t="s">
        <v>13</v>
      </c>
      <c r="L797" s="9">
        <v>775</v>
      </c>
      <c r="M797" s="9">
        <f t="shared" si="93"/>
        <v>-775</v>
      </c>
      <c r="O797" s="8" t="s">
        <v>275</v>
      </c>
      <c r="P797" s="9"/>
      <c r="Q797" s="9">
        <v>-4</v>
      </c>
      <c r="R797" s="7" t="s">
        <v>13</v>
      </c>
      <c r="S797" s="9">
        <v>613</v>
      </c>
      <c r="T797" s="9">
        <f t="shared" si="95"/>
        <v>-2452</v>
      </c>
      <c r="V797" s="5" t="s">
        <v>23</v>
      </c>
      <c r="W797" s="6"/>
      <c r="X797" s="6"/>
      <c r="Y797" s="7" t="s">
        <v>13</v>
      </c>
      <c r="Z797" s="6"/>
      <c r="AA797" s="6">
        <f>SUM(AA795:AA796)</f>
        <v>8777</v>
      </c>
      <c r="AC797" s="8" t="s">
        <v>26</v>
      </c>
      <c r="AD797" s="9">
        <v>-50</v>
      </c>
      <c r="AE797" s="9">
        <v>-50</v>
      </c>
      <c r="AF797" s="7" t="s">
        <v>21</v>
      </c>
      <c r="AG797" s="10">
        <v>7.75</v>
      </c>
      <c r="AH797" s="9">
        <f>AE797*AG797</f>
        <v>-387.5</v>
      </c>
      <c r="AJ797" s="8" t="s">
        <v>77</v>
      </c>
      <c r="AK797" s="9"/>
      <c r="AL797" s="9">
        <v>-1</v>
      </c>
      <c r="AM797" s="7" t="s">
        <v>13</v>
      </c>
      <c r="AN797" s="9">
        <v>1271</v>
      </c>
      <c r="AO797" s="9">
        <f t="shared" si="94"/>
        <v>-1271</v>
      </c>
    </row>
    <row r="798" spans="1:41" x14ac:dyDescent="0.25">
      <c r="A798" s="8" t="s">
        <v>27</v>
      </c>
      <c r="B798" s="9"/>
      <c r="C798" s="9">
        <v>-30</v>
      </c>
      <c r="D798" s="7" t="s">
        <v>28</v>
      </c>
      <c r="E798" s="10"/>
      <c r="F798" s="9"/>
      <c r="H798" s="8" t="s">
        <v>79</v>
      </c>
      <c r="I798" s="9"/>
      <c r="J798" s="9">
        <v>-1</v>
      </c>
      <c r="K798" s="7" t="s">
        <v>13</v>
      </c>
      <c r="L798" s="9">
        <v>1600</v>
      </c>
      <c r="M798" s="9">
        <f t="shared" si="93"/>
        <v>-1600</v>
      </c>
      <c r="O798" s="8" t="s">
        <v>154</v>
      </c>
      <c r="P798" s="9"/>
      <c r="Q798" s="9">
        <v>-1</v>
      </c>
      <c r="R798" s="7" t="s">
        <v>13</v>
      </c>
      <c r="S798" s="9">
        <v>125</v>
      </c>
      <c r="T798" s="9">
        <f t="shared" si="95"/>
        <v>-125</v>
      </c>
      <c r="V798" s="8" t="s">
        <v>13</v>
      </c>
      <c r="W798" s="9"/>
      <c r="X798" s="9"/>
      <c r="Y798" s="7" t="s">
        <v>13</v>
      </c>
      <c r="Z798" s="9"/>
      <c r="AA798" s="9"/>
      <c r="AC798" s="8" t="s">
        <v>27</v>
      </c>
      <c r="AD798" s="9"/>
      <c r="AE798" s="9">
        <v>-30</v>
      </c>
      <c r="AF798" s="7" t="s">
        <v>28</v>
      </c>
      <c r="AG798" s="10"/>
      <c r="AH798" s="9"/>
      <c r="AJ798" s="8" t="s">
        <v>78</v>
      </c>
      <c r="AK798" s="9"/>
      <c r="AL798" s="9">
        <v>-1</v>
      </c>
      <c r="AM798" s="7" t="s">
        <v>13</v>
      </c>
      <c r="AN798" s="9">
        <v>813</v>
      </c>
      <c r="AO798" s="9">
        <f t="shared" si="94"/>
        <v>-813</v>
      </c>
    </row>
    <row r="799" spans="1:41" x14ac:dyDescent="0.25">
      <c r="A799" s="8" t="s">
        <v>74</v>
      </c>
      <c r="B799" s="9"/>
      <c r="C799" s="9">
        <v>-80</v>
      </c>
      <c r="D799" s="7" t="s">
        <v>30</v>
      </c>
      <c r="E799" s="10">
        <v>2.2000000000000002</v>
      </c>
      <c r="F799" s="9">
        <f>C799*E799</f>
        <v>-176</v>
      </c>
      <c r="H799" s="8" t="s">
        <v>48</v>
      </c>
      <c r="I799" s="9"/>
      <c r="J799" s="9"/>
      <c r="K799" s="7" t="s">
        <v>13</v>
      </c>
      <c r="L799" s="9"/>
      <c r="M799" s="9">
        <v>-500</v>
      </c>
      <c r="O799" s="8" t="s">
        <v>155</v>
      </c>
      <c r="P799" s="9"/>
      <c r="Q799" s="9">
        <v>-100</v>
      </c>
      <c r="R799" s="7" t="s">
        <v>13</v>
      </c>
      <c r="S799" s="9">
        <v>5</v>
      </c>
      <c r="T799" s="9">
        <f t="shared" si="95"/>
        <v>-500</v>
      </c>
      <c r="V799" s="5" t="s">
        <v>24</v>
      </c>
      <c r="W799" s="6"/>
      <c r="X799" s="6"/>
      <c r="Y799" s="7" t="s">
        <v>13</v>
      </c>
      <c r="Z799" s="6"/>
      <c r="AA799" s="6"/>
      <c r="AC799" s="8" t="s">
        <v>74</v>
      </c>
      <c r="AD799" s="9"/>
      <c r="AE799" s="9">
        <v>-77</v>
      </c>
      <c r="AF799" s="7" t="s">
        <v>30</v>
      </c>
      <c r="AG799" s="10">
        <v>2.2000000000000002</v>
      </c>
      <c r="AH799" s="9">
        <f>AE799*AG799</f>
        <v>-169.4</v>
      </c>
      <c r="AJ799" s="8" t="s">
        <v>79</v>
      </c>
      <c r="AK799" s="9"/>
      <c r="AL799" s="9">
        <v>-1</v>
      </c>
      <c r="AM799" s="7" t="s">
        <v>13</v>
      </c>
      <c r="AN799" s="9">
        <v>1693</v>
      </c>
      <c r="AO799" s="9">
        <f t="shared" si="94"/>
        <v>-1693</v>
      </c>
    </row>
    <row r="800" spans="1:41" x14ac:dyDescent="0.25">
      <c r="A800" s="5" t="s">
        <v>34</v>
      </c>
      <c r="B800" s="6"/>
      <c r="C800" s="6"/>
      <c r="D800" s="7" t="s">
        <v>13</v>
      </c>
      <c r="E800" s="6"/>
      <c r="F800" s="6">
        <f>SUM(F795:F799)</f>
        <v>-913.25</v>
      </c>
      <c r="H800" s="5" t="s">
        <v>49</v>
      </c>
      <c r="I800" s="6"/>
      <c r="J800" s="6"/>
      <c r="K800" s="7" t="s">
        <v>13</v>
      </c>
      <c r="L800" s="6"/>
      <c r="M800" s="6">
        <f>SUM(M790:M799)</f>
        <v>-6068</v>
      </c>
      <c r="O800" s="5" t="s">
        <v>49</v>
      </c>
      <c r="P800" s="6"/>
      <c r="Q800" s="6"/>
      <c r="R800" s="7" t="s">
        <v>13</v>
      </c>
      <c r="S800" s="6"/>
      <c r="T800" s="6">
        <f>SUM(T792:T799)</f>
        <v>-5699.9</v>
      </c>
      <c r="V800" s="8" t="s">
        <v>298</v>
      </c>
      <c r="W800" s="9"/>
      <c r="X800" s="9">
        <v>-40</v>
      </c>
      <c r="Y800" s="7" t="s">
        <v>21</v>
      </c>
      <c r="Z800" s="10">
        <v>3</v>
      </c>
      <c r="AA800" s="9">
        <f>X800*Z800</f>
        <v>-120</v>
      </c>
      <c r="AC800" s="5" t="s">
        <v>34</v>
      </c>
      <c r="AD800" s="6"/>
      <c r="AE800" s="6"/>
      <c r="AF800" s="7" t="s">
        <v>13</v>
      </c>
      <c r="AG800" s="6"/>
      <c r="AH800" s="6">
        <f>SUM(AH795:AH799)</f>
        <v>-898.9</v>
      </c>
      <c r="AJ800" s="8" t="s">
        <v>48</v>
      </c>
      <c r="AK800" s="9"/>
      <c r="AL800" s="9"/>
      <c r="AM800" s="7" t="s">
        <v>13</v>
      </c>
      <c r="AN800" s="9"/>
      <c r="AO800" s="9">
        <v>-500</v>
      </c>
    </row>
    <row r="801" spans="1:41" x14ac:dyDescent="0.25">
      <c r="A801" s="5" t="s">
        <v>35</v>
      </c>
      <c r="B801" s="6"/>
      <c r="C801" s="6"/>
      <c r="D801" s="7" t="s">
        <v>13</v>
      </c>
      <c r="E801" s="6"/>
      <c r="F801" s="6">
        <f>SUM(F793,F800)</f>
        <v>4334.75</v>
      </c>
      <c r="H801" s="8" t="s">
        <v>50</v>
      </c>
      <c r="I801" s="9"/>
      <c r="J801" s="9"/>
      <c r="K801" s="7" t="s">
        <v>13</v>
      </c>
      <c r="L801" s="9"/>
      <c r="M801" s="9">
        <f>SUM(M787,M800)</f>
        <v>260.85000000000036</v>
      </c>
      <c r="O801" s="8" t="s">
        <v>50</v>
      </c>
      <c r="P801" s="9"/>
      <c r="Q801" s="9"/>
      <c r="R801" s="7" t="s">
        <v>13</v>
      </c>
      <c r="S801" s="9"/>
      <c r="T801" s="9">
        <f>SUM(T789,T800)</f>
        <v>343.25</v>
      </c>
      <c r="V801" s="8" t="s">
        <v>299</v>
      </c>
      <c r="W801" s="9"/>
      <c r="X801" s="9">
        <v>-150</v>
      </c>
      <c r="Y801" s="7" t="s">
        <v>21</v>
      </c>
      <c r="Z801" s="10">
        <v>4.7</v>
      </c>
      <c r="AA801" s="9">
        <f>X801*Z801</f>
        <v>-705</v>
      </c>
      <c r="AC801" s="5" t="s">
        <v>35</v>
      </c>
      <c r="AD801" s="6"/>
      <c r="AE801" s="6"/>
      <c r="AF801" s="7" t="s">
        <v>13</v>
      </c>
      <c r="AG801" s="6"/>
      <c r="AH801" s="6">
        <f>SUM(AH793,AH800)</f>
        <v>4093.1</v>
      </c>
      <c r="AJ801" s="5" t="s">
        <v>49</v>
      </c>
      <c r="AK801" s="6"/>
      <c r="AL801" s="6"/>
      <c r="AM801" s="7" t="s">
        <v>13</v>
      </c>
      <c r="AN801" s="6"/>
      <c r="AO801" s="6">
        <f>SUM(AO791:AO800)</f>
        <v>-6377</v>
      </c>
    </row>
    <row r="802" spans="1:41" x14ac:dyDescent="0.25">
      <c r="A802" s="8" t="s">
        <v>13</v>
      </c>
      <c r="B802" s="9"/>
      <c r="C802" s="9"/>
      <c r="D802" s="7" t="s">
        <v>13</v>
      </c>
      <c r="E802" s="9"/>
      <c r="F802" s="9"/>
      <c r="H802" s="1"/>
      <c r="I802" s="1"/>
      <c r="J802" s="1"/>
      <c r="K802" s="1"/>
      <c r="L802" s="1"/>
      <c r="M802" s="1"/>
      <c r="O802" s="1"/>
      <c r="P802" s="1"/>
      <c r="Q802" s="1"/>
      <c r="R802" s="1"/>
      <c r="S802" s="1"/>
      <c r="T802" s="1"/>
      <c r="V802" s="8" t="s">
        <v>26</v>
      </c>
      <c r="W802" s="9">
        <v>-80</v>
      </c>
      <c r="X802" s="9">
        <v>-80</v>
      </c>
      <c r="Y802" s="7" t="s">
        <v>21</v>
      </c>
      <c r="Z802" s="10">
        <v>7.75</v>
      </c>
      <c r="AA802" s="9">
        <f>X802*Z802</f>
        <v>-620</v>
      </c>
      <c r="AC802" s="8" t="s">
        <v>13</v>
      </c>
      <c r="AD802" s="9"/>
      <c r="AE802" s="9"/>
      <c r="AF802" s="7" t="s">
        <v>13</v>
      </c>
      <c r="AG802" s="9"/>
      <c r="AH802" s="9"/>
      <c r="AJ802" s="8" t="s">
        <v>50</v>
      </c>
      <c r="AK802" s="9"/>
      <c r="AL802" s="9"/>
      <c r="AM802" s="7" t="s">
        <v>13</v>
      </c>
      <c r="AN802" s="9"/>
      <c r="AO802" s="9">
        <f>SUM(AO788,AO801)</f>
        <v>1022.5</v>
      </c>
    </row>
    <row r="803" spans="1:41" x14ac:dyDescent="0.25">
      <c r="A803" s="5" t="s">
        <v>36</v>
      </c>
      <c r="B803" s="6"/>
      <c r="C803" s="6"/>
      <c r="D803" s="7" t="s">
        <v>13</v>
      </c>
      <c r="E803" s="6"/>
      <c r="F803" s="6"/>
      <c r="H803" s="2" t="s">
        <v>296</v>
      </c>
      <c r="I803" s="1"/>
      <c r="J803" s="1"/>
      <c r="K803" s="1"/>
      <c r="L803" s="1"/>
      <c r="M803" s="1"/>
      <c r="O803" s="2" t="s">
        <v>302</v>
      </c>
      <c r="P803" s="1"/>
      <c r="Q803" s="1"/>
      <c r="R803" s="1"/>
      <c r="S803" s="1"/>
      <c r="T803" s="1"/>
      <c r="V803" s="8" t="s">
        <v>73</v>
      </c>
      <c r="W803" s="9">
        <v>-26</v>
      </c>
      <c r="X803" s="9">
        <v>-26</v>
      </c>
      <c r="Y803" s="7" t="s">
        <v>21</v>
      </c>
      <c r="Z803" s="10">
        <v>12</v>
      </c>
      <c r="AA803" s="9">
        <f>X803*Z803</f>
        <v>-312</v>
      </c>
      <c r="AC803" s="5" t="s">
        <v>36</v>
      </c>
      <c r="AD803" s="6"/>
      <c r="AE803" s="6"/>
      <c r="AF803" s="7" t="s">
        <v>13</v>
      </c>
      <c r="AG803" s="6"/>
      <c r="AH803" s="6"/>
      <c r="AJ803" s="1"/>
      <c r="AK803" s="1"/>
      <c r="AL803" s="1"/>
      <c r="AM803" s="1"/>
      <c r="AN803" s="1"/>
      <c r="AO803" s="1"/>
    </row>
    <row r="804" spans="1:41" x14ac:dyDescent="0.25">
      <c r="A804" s="8" t="s">
        <v>38</v>
      </c>
      <c r="B804" s="9"/>
      <c r="C804" s="9">
        <v>-30</v>
      </c>
      <c r="D804" s="7" t="s">
        <v>13</v>
      </c>
      <c r="E804" s="9">
        <v>22.5</v>
      </c>
      <c r="F804" s="9">
        <f t="shared" ref="F804:F809" si="96">C804*E804</f>
        <v>-675</v>
      </c>
      <c r="H804" s="1"/>
      <c r="I804" s="1"/>
      <c r="J804" s="1"/>
      <c r="K804" s="1"/>
      <c r="L804" s="1"/>
      <c r="M804" s="1"/>
      <c r="O804" s="2" t="s">
        <v>303</v>
      </c>
      <c r="P804" s="1"/>
      <c r="Q804" s="1"/>
      <c r="R804" s="1"/>
      <c r="S804" s="1"/>
      <c r="T804" s="1"/>
      <c r="V804" s="8" t="s">
        <v>134</v>
      </c>
      <c r="W804" s="9">
        <v>-179</v>
      </c>
      <c r="X804" s="9">
        <v>-179</v>
      </c>
      <c r="Y804" s="7" t="s">
        <v>21</v>
      </c>
      <c r="Z804" s="10">
        <v>6</v>
      </c>
      <c r="AA804" s="9">
        <f>X804*Z804</f>
        <v>-1074</v>
      </c>
      <c r="AC804" s="8" t="s">
        <v>38</v>
      </c>
      <c r="AD804" s="9"/>
      <c r="AE804" s="9">
        <v>-30</v>
      </c>
      <c r="AF804" s="7" t="s">
        <v>13</v>
      </c>
      <c r="AG804" s="9">
        <v>25</v>
      </c>
      <c r="AH804" s="9">
        <f t="shared" ref="AH804:AH809" si="97">AE804*AG804</f>
        <v>-750</v>
      </c>
      <c r="AJ804" s="2" t="s">
        <v>296</v>
      </c>
      <c r="AK804" s="1"/>
      <c r="AL804" s="1"/>
      <c r="AM804" s="1"/>
      <c r="AN804" s="1"/>
      <c r="AO804" s="1"/>
    </row>
    <row r="805" spans="1:41" x14ac:dyDescent="0.25">
      <c r="A805" s="8" t="s">
        <v>39</v>
      </c>
      <c r="B805" s="9"/>
      <c r="C805" s="9">
        <v>-1</v>
      </c>
      <c r="D805" s="7" t="s">
        <v>13</v>
      </c>
      <c r="E805" s="9">
        <v>142.5</v>
      </c>
      <c r="F805" s="9">
        <f t="shared" si="96"/>
        <v>-142.5</v>
      </c>
      <c r="H805" s="2" t="s">
        <v>52</v>
      </c>
      <c r="I805" s="1"/>
      <c r="J805" s="1"/>
      <c r="K805" s="1"/>
      <c r="L805" s="1"/>
      <c r="M805" s="1"/>
      <c r="O805" s="2" t="s">
        <v>304</v>
      </c>
      <c r="P805" s="1"/>
      <c r="Q805" s="1"/>
      <c r="R805" s="1"/>
      <c r="S805" s="1"/>
      <c r="T805" s="1"/>
      <c r="V805" s="8" t="s">
        <v>29</v>
      </c>
      <c r="W805" s="9"/>
      <c r="X805" s="9"/>
      <c r="Y805" s="7" t="s">
        <v>30</v>
      </c>
      <c r="Z805" s="9"/>
      <c r="AA805" s="9">
        <v>-350</v>
      </c>
      <c r="AC805" s="8" t="s">
        <v>39</v>
      </c>
      <c r="AD805" s="9"/>
      <c r="AE805" s="9">
        <v>-1</v>
      </c>
      <c r="AF805" s="7" t="s">
        <v>13</v>
      </c>
      <c r="AG805" s="9">
        <v>150</v>
      </c>
      <c r="AH805" s="9">
        <f t="shared" si="97"/>
        <v>-150</v>
      </c>
      <c r="AJ805" s="1"/>
      <c r="AK805" s="1"/>
      <c r="AL805" s="1"/>
      <c r="AM805" s="1"/>
      <c r="AN805" s="1"/>
      <c r="AO805" s="1"/>
    </row>
    <row r="806" spans="1:41" x14ac:dyDescent="0.25">
      <c r="A806" s="8" t="s">
        <v>91</v>
      </c>
      <c r="B806" s="9"/>
      <c r="C806" s="10">
        <v>-0.33</v>
      </c>
      <c r="D806" s="7" t="s">
        <v>13</v>
      </c>
      <c r="E806" s="9">
        <v>380</v>
      </c>
      <c r="F806" s="9">
        <f t="shared" si="96"/>
        <v>-125.4</v>
      </c>
      <c r="H806" s="1"/>
      <c r="I806" s="1"/>
      <c r="J806" s="1"/>
      <c r="K806" s="1"/>
      <c r="L806" s="1"/>
      <c r="M806" s="1"/>
      <c r="O806" s="2" t="s">
        <v>305</v>
      </c>
      <c r="P806" s="1"/>
      <c r="Q806" s="1"/>
      <c r="R806" s="1"/>
      <c r="S806" s="1"/>
      <c r="T806" s="1"/>
      <c r="V806" s="8" t="s">
        <v>31</v>
      </c>
      <c r="W806" s="9"/>
      <c r="X806" s="9"/>
      <c r="Y806" s="7" t="s">
        <v>30</v>
      </c>
      <c r="Z806" s="9"/>
      <c r="AA806" s="9">
        <v>-210</v>
      </c>
      <c r="AC806" s="8" t="s">
        <v>91</v>
      </c>
      <c r="AD806" s="9"/>
      <c r="AE806" s="10">
        <v>-0.33</v>
      </c>
      <c r="AF806" s="7" t="s">
        <v>13</v>
      </c>
      <c r="AG806" s="9">
        <v>400</v>
      </c>
      <c r="AH806" s="9">
        <f t="shared" si="97"/>
        <v>-132</v>
      </c>
      <c r="AJ806" s="2" t="s">
        <v>52</v>
      </c>
      <c r="AK806" s="1"/>
      <c r="AL806" s="1"/>
      <c r="AM806" s="1"/>
      <c r="AN806" s="1"/>
      <c r="AO806" s="1"/>
    </row>
    <row r="807" spans="1:41" x14ac:dyDescent="0.25">
      <c r="A807" s="8" t="s">
        <v>246</v>
      </c>
      <c r="B807" s="9"/>
      <c r="C807" s="9">
        <v>-3</v>
      </c>
      <c r="D807" s="7" t="s">
        <v>13</v>
      </c>
      <c r="E807" s="9">
        <v>170</v>
      </c>
      <c r="F807" s="9">
        <f t="shared" si="96"/>
        <v>-510</v>
      </c>
      <c r="H807" s="1" t="s">
        <v>297</v>
      </c>
      <c r="I807" s="1"/>
      <c r="J807" s="1"/>
      <c r="K807" s="1"/>
      <c r="L807" s="1"/>
      <c r="M807" s="1"/>
      <c r="O807" s="1"/>
      <c r="P807" s="1"/>
      <c r="Q807" s="1"/>
      <c r="R807" s="1"/>
      <c r="S807" s="1"/>
      <c r="T807" s="1"/>
      <c r="V807" s="8" t="s">
        <v>32</v>
      </c>
      <c r="W807" s="9"/>
      <c r="X807" s="9"/>
      <c r="Y807" s="7" t="s">
        <v>30</v>
      </c>
      <c r="Z807" s="9"/>
      <c r="AA807" s="9">
        <v>-70</v>
      </c>
      <c r="AC807" s="8" t="s">
        <v>246</v>
      </c>
      <c r="AD807" s="9"/>
      <c r="AE807" s="9">
        <v>-3</v>
      </c>
      <c r="AF807" s="7" t="s">
        <v>13</v>
      </c>
      <c r="AG807" s="9">
        <v>170</v>
      </c>
      <c r="AH807" s="9">
        <f t="shared" si="97"/>
        <v>-510</v>
      </c>
      <c r="AJ807" s="1"/>
      <c r="AK807" s="1"/>
      <c r="AL807" s="1"/>
      <c r="AM807" s="1"/>
      <c r="AN807" s="1"/>
      <c r="AO807" s="1"/>
    </row>
    <row r="808" spans="1:41" x14ac:dyDescent="0.25">
      <c r="A808" s="8" t="s">
        <v>192</v>
      </c>
      <c r="B808" s="9"/>
      <c r="C808" s="9">
        <v>-3</v>
      </c>
      <c r="D808" s="7" t="s">
        <v>13</v>
      </c>
      <c r="E808" s="9">
        <v>250</v>
      </c>
      <c r="F808" s="9">
        <f t="shared" si="96"/>
        <v>-750</v>
      </c>
      <c r="H808" s="2" t="s">
        <v>1</v>
      </c>
      <c r="I808" s="2" t="s">
        <v>235</v>
      </c>
      <c r="J808" s="1"/>
      <c r="K808" s="1"/>
      <c r="L808" s="1"/>
      <c r="M808" s="1"/>
      <c r="O808" s="2" t="s">
        <v>52</v>
      </c>
      <c r="P808" s="1"/>
      <c r="Q808" s="1"/>
      <c r="R808" s="1"/>
      <c r="S808" s="1"/>
      <c r="T808" s="1"/>
      <c r="V808" s="8" t="s">
        <v>74</v>
      </c>
      <c r="W808" s="9"/>
      <c r="X808" s="9">
        <v>-144</v>
      </c>
      <c r="Y808" s="7" t="s">
        <v>30</v>
      </c>
      <c r="Z808" s="10">
        <v>2.2000000000000002</v>
      </c>
      <c r="AA808" s="9">
        <f>X808*Z808</f>
        <v>-316.8</v>
      </c>
      <c r="AC808" s="8" t="s">
        <v>192</v>
      </c>
      <c r="AD808" s="9"/>
      <c r="AE808" s="9">
        <v>-3</v>
      </c>
      <c r="AF808" s="7" t="s">
        <v>13</v>
      </c>
      <c r="AG808" s="9">
        <v>250</v>
      </c>
      <c r="AH808" s="9">
        <f t="shared" si="97"/>
        <v>-750</v>
      </c>
      <c r="AJ808" s="1" t="s">
        <v>297</v>
      </c>
      <c r="AK808" s="1"/>
      <c r="AL808" s="1"/>
      <c r="AM808" s="1"/>
      <c r="AN808" s="1"/>
      <c r="AO808" s="1"/>
    </row>
    <row r="809" spans="1:41" x14ac:dyDescent="0.25">
      <c r="A809" s="8" t="s">
        <v>275</v>
      </c>
      <c r="B809" s="9"/>
      <c r="C809" s="9">
        <v>-3</v>
      </c>
      <c r="D809" s="7" t="s">
        <v>13</v>
      </c>
      <c r="E809" s="9">
        <v>539</v>
      </c>
      <c r="F809" s="9">
        <f t="shared" si="96"/>
        <v>-1617</v>
      </c>
      <c r="H809" s="2" t="s">
        <v>3</v>
      </c>
      <c r="I809" s="2" t="s">
        <v>4</v>
      </c>
      <c r="J809" s="1"/>
      <c r="K809" s="1"/>
      <c r="L809" s="1"/>
      <c r="M809" s="1"/>
      <c r="O809" s="1"/>
      <c r="P809" s="1"/>
      <c r="Q809" s="1"/>
      <c r="R809" s="1"/>
      <c r="S809" s="1"/>
      <c r="T809" s="1"/>
      <c r="V809" s="5" t="s">
        <v>34</v>
      </c>
      <c r="W809" s="6"/>
      <c r="X809" s="6"/>
      <c r="Y809" s="7" t="s">
        <v>13</v>
      </c>
      <c r="Z809" s="6"/>
      <c r="AA809" s="6">
        <f>SUM(AA799:AA808)</f>
        <v>-3777.8</v>
      </c>
      <c r="AC809" s="8" t="s">
        <v>275</v>
      </c>
      <c r="AD809" s="9"/>
      <c r="AE809" s="9">
        <v>-3</v>
      </c>
      <c r="AF809" s="7" t="s">
        <v>13</v>
      </c>
      <c r="AG809" s="9">
        <v>530</v>
      </c>
      <c r="AH809" s="9">
        <f t="shared" si="97"/>
        <v>-1590</v>
      </c>
      <c r="AJ809" s="2" t="s">
        <v>1</v>
      </c>
      <c r="AK809" s="2" t="s">
        <v>235</v>
      </c>
      <c r="AL809" s="1"/>
      <c r="AM809" s="1"/>
      <c r="AN809" s="1"/>
      <c r="AO809" s="1"/>
    </row>
    <row r="810" spans="1:41" x14ac:dyDescent="0.25">
      <c r="A810" s="5" t="s">
        <v>49</v>
      </c>
      <c r="B810" s="6"/>
      <c r="C810" s="6"/>
      <c r="D810" s="7" t="s">
        <v>13</v>
      </c>
      <c r="E810" s="6"/>
      <c r="F810" s="6">
        <f>SUM(F804:F809)</f>
        <v>-3819.9</v>
      </c>
      <c r="H810" s="2" t="s">
        <v>5</v>
      </c>
      <c r="I810" s="2" t="s">
        <v>6</v>
      </c>
      <c r="J810" s="1"/>
      <c r="K810" s="1"/>
      <c r="L810" s="1"/>
      <c r="M810" s="1"/>
      <c r="O810" s="1" t="s">
        <v>301</v>
      </c>
      <c r="P810" s="1"/>
      <c r="Q810" s="1"/>
      <c r="R810" s="1"/>
      <c r="S810" s="1"/>
      <c r="T810" s="1"/>
      <c r="V810" s="5" t="s">
        <v>35</v>
      </c>
      <c r="W810" s="6"/>
      <c r="X810" s="6"/>
      <c r="Y810" s="7" t="s">
        <v>13</v>
      </c>
      <c r="Z810" s="6"/>
      <c r="AA810" s="6">
        <f>SUM(AA797,AA809)</f>
        <v>4999.2</v>
      </c>
      <c r="AC810" s="5" t="s">
        <v>49</v>
      </c>
      <c r="AD810" s="6"/>
      <c r="AE810" s="6"/>
      <c r="AF810" s="7" t="s">
        <v>13</v>
      </c>
      <c r="AG810" s="6"/>
      <c r="AH810" s="6">
        <f>SUM(AH804:AH809)</f>
        <v>-3882</v>
      </c>
      <c r="AJ810" s="2" t="s">
        <v>3</v>
      </c>
      <c r="AK810" s="2" t="s">
        <v>4</v>
      </c>
      <c r="AL810" s="1"/>
      <c r="AM810" s="1"/>
      <c r="AN810" s="1"/>
      <c r="AO810" s="1"/>
    </row>
    <row r="811" spans="1:41" x14ac:dyDescent="0.25">
      <c r="A811" s="8" t="s">
        <v>50</v>
      </c>
      <c r="B811" s="9"/>
      <c r="C811" s="9"/>
      <c r="D811" s="7" t="s">
        <v>13</v>
      </c>
      <c r="E811" s="9"/>
      <c r="F811" s="9">
        <f>SUM(F801,F810)</f>
        <v>514.84999999999991</v>
      </c>
      <c r="H811" s="2" t="s">
        <v>7</v>
      </c>
      <c r="I811" s="2" t="s">
        <v>8</v>
      </c>
      <c r="J811" s="1"/>
      <c r="K811" s="1"/>
      <c r="L811" s="1"/>
      <c r="M811" s="1"/>
      <c r="O811" s="2" t="s">
        <v>1</v>
      </c>
      <c r="P811" s="2" t="s">
        <v>235</v>
      </c>
      <c r="Q811" s="1"/>
      <c r="R811" s="1"/>
      <c r="S811" s="1"/>
      <c r="T811" s="1"/>
      <c r="V811" s="8" t="s">
        <v>13</v>
      </c>
      <c r="W811" s="9"/>
      <c r="X811" s="9"/>
      <c r="Y811" s="7" t="s">
        <v>13</v>
      </c>
      <c r="Z811" s="9"/>
      <c r="AA811" s="9"/>
      <c r="AC811" s="8" t="s">
        <v>50</v>
      </c>
      <c r="AD811" s="9"/>
      <c r="AE811" s="9"/>
      <c r="AF811" s="7" t="s">
        <v>13</v>
      </c>
      <c r="AG811" s="9"/>
      <c r="AH811" s="9">
        <f>SUM(AH801,AH810)</f>
        <v>211.09999999999991</v>
      </c>
      <c r="AJ811" s="2" t="s">
        <v>5</v>
      </c>
      <c r="AK811" s="2" t="s">
        <v>6</v>
      </c>
      <c r="AL811" s="1"/>
      <c r="AM811" s="1"/>
      <c r="AN811" s="1"/>
      <c r="AO811" s="1"/>
    </row>
    <row r="812" spans="1:41" x14ac:dyDescent="0.25">
      <c r="A812" s="1"/>
      <c r="B812" s="1"/>
      <c r="C812" s="1"/>
      <c r="D812" s="1"/>
      <c r="E812" s="1"/>
      <c r="F812" s="1"/>
      <c r="H812" s="2" t="s">
        <v>9</v>
      </c>
      <c r="I812" s="2" t="s">
        <v>133</v>
      </c>
      <c r="J812" s="1"/>
      <c r="K812" s="1"/>
      <c r="L812" s="1"/>
      <c r="M812" s="1"/>
      <c r="O812" s="2" t="s">
        <v>3</v>
      </c>
      <c r="P812" s="2" t="s">
        <v>4</v>
      </c>
      <c r="Q812" s="1"/>
      <c r="R812" s="1"/>
      <c r="S812" s="1"/>
      <c r="T812" s="1"/>
      <c r="V812" s="5" t="s">
        <v>36</v>
      </c>
      <c r="W812" s="6"/>
      <c r="X812" s="6"/>
      <c r="Y812" s="7" t="s">
        <v>13</v>
      </c>
      <c r="Z812" s="6"/>
      <c r="AA812" s="6"/>
      <c r="AC812" s="1"/>
      <c r="AD812" s="1"/>
      <c r="AE812" s="1"/>
      <c r="AF812" s="1"/>
      <c r="AG812" s="1"/>
      <c r="AH812" s="1"/>
      <c r="AJ812" s="2" t="s">
        <v>7</v>
      </c>
      <c r="AK812" s="2" t="s">
        <v>187</v>
      </c>
      <c r="AL812" s="1"/>
      <c r="AM812" s="1"/>
      <c r="AN812" s="1"/>
      <c r="AO812" s="1"/>
    </row>
    <row r="813" spans="1:41" x14ac:dyDescent="0.25">
      <c r="A813" s="2" t="s">
        <v>306</v>
      </c>
      <c r="B813" s="1"/>
      <c r="C813" s="1"/>
      <c r="D813" s="1"/>
      <c r="E813" s="1"/>
      <c r="F813" s="1"/>
      <c r="H813" s="1"/>
      <c r="I813" s="1"/>
      <c r="J813" s="1"/>
      <c r="K813" s="1"/>
      <c r="L813" s="1"/>
      <c r="M813" s="1"/>
      <c r="O813" s="2" t="s">
        <v>5</v>
      </c>
      <c r="P813" s="2" t="s">
        <v>6</v>
      </c>
      <c r="Q813" s="1"/>
      <c r="R813" s="1"/>
      <c r="S813" s="1"/>
      <c r="T813" s="1"/>
      <c r="V813" s="8" t="s">
        <v>37</v>
      </c>
      <c r="W813" s="9"/>
      <c r="X813" s="9">
        <v>-1</v>
      </c>
      <c r="Y813" s="7" t="s">
        <v>13</v>
      </c>
      <c r="Z813" s="9">
        <v>652.5</v>
      </c>
      <c r="AA813" s="9">
        <f t="shared" ref="AA813:AA821" si="98">X813*Z813</f>
        <v>-652.5</v>
      </c>
      <c r="AC813" s="2" t="s">
        <v>306</v>
      </c>
      <c r="AD813" s="1"/>
      <c r="AE813" s="1"/>
      <c r="AF813" s="1"/>
      <c r="AG813" s="1"/>
      <c r="AH813" s="1"/>
      <c r="AJ813" s="2" t="s">
        <v>9</v>
      </c>
      <c r="AK813" s="2" t="s">
        <v>133</v>
      </c>
      <c r="AL813" s="1"/>
      <c r="AM813" s="1"/>
      <c r="AN813" s="1"/>
      <c r="AO813" s="1"/>
    </row>
    <row r="814" spans="1:41" x14ac:dyDescent="0.25">
      <c r="A814" s="2" t="s">
        <v>303</v>
      </c>
      <c r="B814" s="1"/>
      <c r="C814" s="1"/>
      <c r="D814" s="1"/>
      <c r="E814" s="1"/>
      <c r="F814" s="1"/>
      <c r="H814" s="3" t="s">
        <v>11</v>
      </c>
      <c r="I814" s="4" t="s">
        <v>12</v>
      </c>
      <c r="J814" s="4" t="s">
        <v>15</v>
      </c>
      <c r="K814" s="4" t="s">
        <v>13</v>
      </c>
      <c r="L814" s="4" t="s">
        <v>16</v>
      </c>
      <c r="M814" s="4" t="s">
        <v>17</v>
      </c>
      <c r="O814" s="2" t="s">
        <v>7</v>
      </c>
      <c r="P814" s="2" t="s">
        <v>152</v>
      </c>
      <c r="Q814" s="1"/>
      <c r="R814" s="1"/>
      <c r="S814" s="1"/>
      <c r="T814" s="1"/>
      <c r="V814" s="8" t="s">
        <v>39</v>
      </c>
      <c r="W814" s="9"/>
      <c r="X814" s="9">
        <v>-1</v>
      </c>
      <c r="Y814" s="7" t="s">
        <v>13</v>
      </c>
      <c r="Z814" s="9">
        <v>142.5</v>
      </c>
      <c r="AA814" s="9">
        <f t="shared" si="98"/>
        <v>-142.5</v>
      </c>
      <c r="AC814" s="2" t="s">
        <v>303</v>
      </c>
      <c r="AD814" s="1"/>
      <c r="AE814" s="1"/>
      <c r="AF814" s="1"/>
      <c r="AG814" s="1"/>
      <c r="AH814" s="1"/>
      <c r="AJ814" s="1"/>
      <c r="AK814" s="1"/>
      <c r="AL814" s="1"/>
      <c r="AM814" s="1"/>
      <c r="AN814" s="1"/>
      <c r="AO814" s="1"/>
    </row>
    <row r="815" spans="1:41" x14ac:dyDescent="0.25">
      <c r="A815" s="2" t="s">
        <v>304</v>
      </c>
      <c r="B815" s="1"/>
      <c r="C815" s="1"/>
      <c r="D815" s="1"/>
      <c r="E815" s="1"/>
      <c r="F815" s="1"/>
      <c r="H815" s="5" t="s">
        <v>18</v>
      </c>
      <c r="I815" s="6"/>
      <c r="J815" s="6"/>
      <c r="K815" s="7" t="s">
        <v>13</v>
      </c>
      <c r="L815" s="6"/>
      <c r="M815" s="6"/>
      <c r="O815" s="2" t="s">
        <v>9</v>
      </c>
      <c r="P815" s="2" t="s">
        <v>10</v>
      </c>
      <c r="Q815" s="1"/>
      <c r="R815" s="1"/>
      <c r="S815" s="1"/>
      <c r="T815" s="1"/>
      <c r="V815" s="8" t="s">
        <v>40</v>
      </c>
      <c r="W815" s="9"/>
      <c r="X815" s="9">
        <v>-1</v>
      </c>
      <c r="Y815" s="7" t="s">
        <v>13</v>
      </c>
      <c r="Z815" s="9">
        <v>380</v>
      </c>
      <c r="AA815" s="9">
        <f t="shared" si="98"/>
        <v>-380</v>
      </c>
      <c r="AC815" s="2" t="s">
        <v>304</v>
      </c>
      <c r="AD815" s="1"/>
      <c r="AE815" s="1"/>
      <c r="AF815" s="1"/>
      <c r="AG815" s="1"/>
      <c r="AH815" s="1"/>
      <c r="AJ815" s="3" t="s">
        <v>11</v>
      </c>
      <c r="AK815" s="4" t="s">
        <v>12</v>
      </c>
      <c r="AL815" s="4" t="s">
        <v>15</v>
      </c>
      <c r="AM815" s="4" t="s">
        <v>13</v>
      </c>
      <c r="AN815" s="4" t="s">
        <v>16</v>
      </c>
      <c r="AO815" s="4" t="s">
        <v>17</v>
      </c>
    </row>
    <row r="816" spans="1:41" x14ac:dyDescent="0.25">
      <c r="A816" s="2" t="s">
        <v>305</v>
      </c>
      <c r="B816" s="1"/>
      <c r="C816" s="1"/>
      <c r="D816" s="1"/>
      <c r="E816" s="1"/>
      <c r="F816" s="1"/>
      <c r="H816" s="8" t="s">
        <v>236</v>
      </c>
      <c r="I816" s="9">
        <v>5475</v>
      </c>
      <c r="J816" s="9">
        <v>5475</v>
      </c>
      <c r="K816" s="7" t="s">
        <v>237</v>
      </c>
      <c r="L816" s="10"/>
      <c r="M816" s="9"/>
      <c r="O816" s="1"/>
      <c r="P816" s="1"/>
      <c r="Q816" s="1"/>
      <c r="R816" s="1"/>
      <c r="S816" s="1"/>
      <c r="T816" s="1"/>
      <c r="V816" s="8" t="s">
        <v>41</v>
      </c>
      <c r="W816" s="9"/>
      <c r="X816" s="9">
        <v>-1</v>
      </c>
      <c r="Y816" s="7" t="s">
        <v>13</v>
      </c>
      <c r="Z816" s="9">
        <v>165</v>
      </c>
      <c r="AA816" s="9">
        <f t="shared" si="98"/>
        <v>-165</v>
      </c>
      <c r="AC816" s="2" t="s">
        <v>305</v>
      </c>
      <c r="AD816" s="1"/>
      <c r="AE816" s="1"/>
      <c r="AF816" s="1"/>
      <c r="AG816" s="1"/>
      <c r="AH816" s="1"/>
      <c r="AJ816" s="5" t="s">
        <v>18</v>
      </c>
      <c r="AK816" s="6"/>
      <c r="AL816" s="6"/>
      <c r="AM816" s="7" t="s">
        <v>13</v>
      </c>
      <c r="AN816" s="6"/>
      <c r="AO816" s="6"/>
    </row>
    <row r="817" spans="1:41" x14ac:dyDescent="0.25">
      <c r="A817" s="1"/>
      <c r="B817" s="1"/>
      <c r="C817" s="1"/>
      <c r="D817" s="1"/>
      <c r="E817" s="1"/>
      <c r="F817" s="1"/>
      <c r="H817" s="8" t="s">
        <v>72</v>
      </c>
      <c r="I817" s="9">
        <v>5200</v>
      </c>
      <c r="J817" s="9">
        <v>5200</v>
      </c>
      <c r="K817" s="7" t="s">
        <v>237</v>
      </c>
      <c r="L817" s="10">
        <v>1.31</v>
      </c>
      <c r="M817" s="9">
        <f>J817*L817</f>
        <v>6812</v>
      </c>
      <c r="O817" s="3" t="s">
        <v>11</v>
      </c>
      <c r="P817" s="4" t="s">
        <v>12</v>
      </c>
      <c r="Q817" s="4" t="s">
        <v>15</v>
      </c>
      <c r="R817" s="4" t="s">
        <v>13</v>
      </c>
      <c r="S817" s="4" t="s">
        <v>16</v>
      </c>
      <c r="T817" s="4" t="s">
        <v>17</v>
      </c>
      <c r="V817" s="8" t="s">
        <v>42</v>
      </c>
      <c r="W817" s="9"/>
      <c r="X817" s="9">
        <v>-1</v>
      </c>
      <c r="Y817" s="7" t="s">
        <v>13</v>
      </c>
      <c r="Z817" s="9">
        <v>180</v>
      </c>
      <c r="AA817" s="9">
        <f t="shared" si="98"/>
        <v>-180</v>
      </c>
      <c r="AC817" s="1"/>
      <c r="AD817" s="1"/>
      <c r="AE817" s="1"/>
      <c r="AF817" s="1"/>
      <c r="AG817" s="1"/>
      <c r="AH817" s="1"/>
      <c r="AJ817" s="8" t="s">
        <v>236</v>
      </c>
      <c r="AK817" s="9">
        <v>7050</v>
      </c>
      <c r="AL817" s="9">
        <v>7050</v>
      </c>
      <c r="AM817" s="7" t="s">
        <v>237</v>
      </c>
      <c r="AN817" s="10"/>
      <c r="AO817" s="9"/>
    </row>
    <row r="818" spans="1:41" x14ac:dyDescent="0.25">
      <c r="A818" s="2" t="s">
        <v>52</v>
      </c>
      <c r="B818" s="1"/>
      <c r="C818" s="1"/>
      <c r="D818" s="1"/>
      <c r="E818" s="1"/>
      <c r="F818" s="1"/>
      <c r="H818" s="5" t="s">
        <v>23</v>
      </c>
      <c r="I818" s="6"/>
      <c r="J818" s="6"/>
      <c r="K818" s="7" t="s">
        <v>13</v>
      </c>
      <c r="L818" s="6"/>
      <c r="M818" s="6">
        <f>SUM(M816:M817)</f>
        <v>6812</v>
      </c>
      <c r="O818" s="5" t="s">
        <v>18</v>
      </c>
      <c r="P818" s="6"/>
      <c r="Q818" s="6"/>
      <c r="R818" s="7" t="s">
        <v>13</v>
      </c>
      <c r="S818" s="6"/>
      <c r="T818" s="6"/>
      <c r="V818" s="8" t="s">
        <v>275</v>
      </c>
      <c r="W818" s="9"/>
      <c r="X818" s="9">
        <v>-1</v>
      </c>
      <c r="Y818" s="7" t="s">
        <v>13</v>
      </c>
      <c r="Z818" s="9">
        <v>1505</v>
      </c>
      <c r="AA818" s="9">
        <f t="shared" si="98"/>
        <v>-1505</v>
      </c>
      <c r="AC818" s="2" t="s">
        <v>52</v>
      </c>
      <c r="AD818" s="1"/>
      <c r="AE818" s="1"/>
      <c r="AF818" s="1"/>
      <c r="AG818" s="1"/>
      <c r="AH818" s="1"/>
      <c r="AJ818" s="8" t="s">
        <v>72</v>
      </c>
      <c r="AK818" s="9">
        <v>6700</v>
      </c>
      <c r="AL818" s="9">
        <v>6700</v>
      </c>
      <c r="AM818" s="7" t="s">
        <v>237</v>
      </c>
      <c r="AN818" s="10">
        <v>1.31</v>
      </c>
      <c r="AO818" s="9">
        <f>AL818*AN818</f>
        <v>8777</v>
      </c>
    </row>
    <row r="819" spans="1:41" x14ac:dyDescent="0.25">
      <c r="A819" s="1"/>
      <c r="B819" s="1"/>
      <c r="C819" s="1"/>
      <c r="D819" s="1"/>
      <c r="E819" s="1"/>
      <c r="F819" s="1"/>
      <c r="H819" s="8" t="s">
        <v>13</v>
      </c>
      <c r="I819" s="9"/>
      <c r="J819" s="9"/>
      <c r="K819" s="7" t="s">
        <v>13</v>
      </c>
      <c r="L819" s="9"/>
      <c r="M819" s="9"/>
      <c r="O819" s="8" t="s">
        <v>236</v>
      </c>
      <c r="P819" s="9">
        <v>6000</v>
      </c>
      <c r="Q819" s="9">
        <v>6000</v>
      </c>
      <c r="R819" s="7" t="s">
        <v>237</v>
      </c>
      <c r="S819" s="10"/>
      <c r="T819" s="9"/>
      <c r="V819" s="8" t="s">
        <v>153</v>
      </c>
      <c r="W819" s="9"/>
      <c r="X819" s="9">
        <v>-1</v>
      </c>
      <c r="Y819" s="7" t="s">
        <v>13</v>
      </c>
      <c r="Z819" s="9">
        <v>1225</v>
      </c>
      <c r="AA819" s="9">
        <f t="shared" si="98"/>
        <v>-1225</v>
      </c>
      <c r="AC819" s="1"/>
      <c r="AD819" s="1"/>
      <c r="AE819" s="1"/>
      <c r="AF819" s="1"/>
      <c r="AG819" s="1"/>
      <c r="AH819" s="1"/>
      <c r="AJ819" s="5" t="s">
        <v>23</v>
      </c>
      <c r="AK819" s="6"/>
      <c r="AL819" s="6"/>
      <c r="AM819" s="7" t="s">
        <v>13</v>
      </c>
      <c r="AN819" s="6"/>
      <c r="AO819" s="6">
        <f>SUM(AO817:AO818)</f>
        <v>8777</v>
      </c>
    </row>
    <row r="820" spans="1:41" x14ac:dyDescent="0.25">
      <c r="A820" s="1" t="s">
        <v>301</v>
      </c>
      <c r="B820" s="1"/>
      <c r="C820" s="1"/>
      <c r="D820" s="1"/>
      <c r="E820" s="1"/>
      <c r="F820" s="1"/>
      <c r="H820" s="5" t="s">
        <v>24</v>
      </c>
      <c r="I820" s="6"/>
      <c r="J820" s="6"/>
      <c r="K820" s="7" t="s">
        <v>13</v>
      </c>
      <c r="L820" s="6"/>
      <c r="M820" s="6"/>
      <c r="O820" s="8" t="s">
        <v>72</v>
      </c>
      <c r="P820" s="9">
        <v>5700</v>
      </c>
      <c r="Q820" s="9">
        <v>5700</v>
      </c>
      <c r="R820" s="7" t="s">
        <v>237</v>
      </c>
      <c r="S820" s="10">
        <v>1.28</v>
      </c>
      <c r="T820" s="9">
        <f>Q820*S820</f>
        <v>7296</v>
      </c>
      <c r="V820" s="8" t="s">
        <v>154</v>
      </c>
      <c r="W820" s="9"/>
      <c r="X820" s="9">
        <v>-2</v>
      </c>
      <c r="Y820" s="7" t="s">
        <v>13</v>
      </c>
      <c r="Z820" s="9">
        <v>125</v>
      </c>
      <c r="AA820" s="9">
        <f t="shared" si="98"/>
        <v>-250</v>
      </c>
      <c r="AC820" s="1" t="s">
        <v>301</v>
      </c>
      <c r="AD820" s="1"/>
      <c r="AE820" s="1"/>
      <c r="AF820" s="1"/>
      <c r="AG820" s="1"/>
      <c r="AH820" s="1"/>
      <c r="AJ820" s="8" t="s">
        <v>13</v>
      </c>
      <c r="AK820" s="9"/>
      <c r="AL820" s="9"/>
      <c r="AM820" s="7" t="s">
        <v>13</v>
      </c>
      <c r="AN820" s="9"/>
      <c r="AO820" s="9"/>
    </row>
    <row r="821" spans="1:41" x14ac:dyDescent="0.25">
      <c r="A821" s="2" t="s">
        <v>1</v>
      </c>
      <c r="B821" s="2" t="s">
        <v>235</v>
      </c>
      <c r="C821" s="1"/>
      <c r="D821" s="1"/>
      <c r="E821" s="1"/>
      <c r="F821" s="1"/>
      <c r="H821" s="8" t="s">
        <v>298</v>
      </c>
      <c r="I821" s="9"/>
      <c r="J821" s="9">
        <v>-40</v>
      </c>
      <c r="K821" s="7" t="s">
        <v>21</v>
      </c>
      <c r="L821" s="10">
        <v>3</v>
      </c>
      <c r="M821" s="9">
        <f>J821*L821</f>
        <v>-120</v>
      </c>
      <c r="O821" s="5" t="s">
        <v>23</v>
      </c>
      <c r="P821" s="6"/>
      <c r="Q821" s="6"/>
      <c r="R821" s="7" t="s">
        <v>13</v>
      </c>
      <c r="S821" s="6"/>
      <c r="T821" s="6">
        <f>SUM(T819:T820)</f>
        <v>7296</v>
      </c>
      <c r="V821" s="8" t="s">
        <v>155</v>
      </c>
      <c r="W821" s="9"/>
      <c r="X821" s="9">
        <v>-130</v>
      </c>
      <c r="Y821" s="7" t="s">
        <v>13</v>
      </c>
      <c r="Z821" s="9">
        <v>5</v>
      </c>
      <c r="AA821" s="9">
        <f t="shared" si="98"/>
        <v>-650</v>
      </c>
      <c r="AC821" s="2" t="s">
        <v>1</v>
      </c>
      <c r="AD821" s="2" t="s">
        <v>235</v>
      </c>
      <c r="AE821" s="1"/>
      <c r="AF821" s="1"/>
      <c r="AG821" s="1"/>
      <c r="AH821" s="1"/>
      <c r="AJ821" s="5" t="s">
        <v>24</v>
      </c>
      <c r="AK821" s="6"/>
      <c r="AL821" s="6"/>
      <c r="AM821" s="7" t="s">
        <v>13</v>
      </c>
      <c r="AN821" s="6"/>
      <c r="AO821" s="6"/>
    </row>
    <row r="822" spans="1:41" x14ac:dyDescent="0.25">
      <c r="A822" s="2" t="s">
        <v>3</v>
      </c>
      <c r="B822" s="2" t="s">
        <v>4</v>
      </c>
      <c r="C822" s="1"/>
      <c r="D822" s="1"/>
      <c r="E822" s="1"/>
      <c r="F822" s="1"/>
      <c r="H822" s="8" t="s">
        <v>299</v>
      </c>
      <c r="I822" s="9"/>
      <c r="J822" s="9">
        <v>-150</v>
      </c>
      <c r="K822" s="7" t="s">
        <v>21</v>
      </c>
      <c r="L822" s="10">
        <v>4.7</v>
      </c>
      <c r="M822" s="9">
        <f>J822*L822</f>
        <v>-705</v>
      </c>
      <c r="O822" s="8" t="s">
        <v>13</v>
      </c>
      <c r="P822" s="9"/>
      <c r="Q822" s="9"/>
      <c r="R822" s="7" t="s">
        <v>13</v>
      </c>
      <c r="S822" s="9"/>
      <c r="T822" s="9"/>
      <c r="V822" s="8" t="s">
        <v>48</v>
      </c>
      <c r="W822" s="9"/>
      <c r="X822" s="9"/>
      <c r="Y822" s="7" t="s">
        <v>13</v>
      </c>
      <c r="Z822" s="9"/>
      <c r="AA822" s="9">
        <v>-500</v>
      </c>
      <c r="AC822" s="2" t="s">
        <v>3</v>
      </c>
      <c r="AD822" s="2" t="s">
        <v>4</v>
      </c>
      <c r="AE822" s="1"/>
      <c r="AF822" s="1"/>
      <c r="AG822" s="1"/>
      <c r="AH822" s="1"/>
      <c r="AJ822" s="8" t="s">
        <v>298</v>
      </c>
      <c r="AK822" s="9"/>
      <c r="AL822" s="9">
        <v>-40</v>
      </c>
      <c r="AM822" s="7" t="s">
        <v>21</v>
      </c>
      <c r="AN822" s="10">
        <v>3</v>
      </c>
      <c r="AO822" s="9">
        <f>AL822*AN822</f>
        <v>-120</v>
      </c>
    </row>
    <row r="823" spans="1:41" x14ac:dyDescent="0.25">
      <c r="A823" s="2" t="s">
        <v>5</v>
      </c>
      <c r="B823" s="2" t="s">
        <v>6</v>
      </c>
      <c r="C823" s="1"/>
      <c r="D823" s="1"/>
      <c r="E823" s="1"/>
      <c r="F823" s="1"/>
      <c r="H823" s="8" t="s">
        <v>26</v>
      </c>
      <c r="I823" s="9">
        <v>-64</v>
      </c>
      <c r="J823" s="9">
        <v>-64</v>
      </c>
      <c r="K823" s="7" t="s">
        <v>21</v>
      </c>
      <c r="L823" s="10">
        <v>7.75</v>
      </c>
      <c r="M823" s="9">
        <f>J823*L823</f>
        <v>-496</v>
      </c>
      <c r="O823" s="5" t="s">
        <v>24</v>
      </c>
      <c r="P823" s="6"/>
      <c r="Q823" s="6"/>
      <c r="R823" s="7" t="s">
        <v>13</v>
      </c>
      <c r="S823" s="6"/>
      <c r="T823" s="6"/>
      <c r="V823" s="5" t="s">
        <v>49</v>
      </c>
      <c r="W823" s="6"/>
      <c r="X823" s="6"/>
      <c r="Y823" s="7" t="s">
        <v>13</v>
      </c>
      <c r="Z823" s="6"/>
      <c r="AA823" s="6">
        <f>SUM(AA813:AA822)</f>
        <v>-5650</v>
      </c>
      <c r="AC823" s="2" t="s">
        <v>5</v>
      </c>
      <c r="AD823" s="2" t="s">
        <v>6</v>
      </c>
      <c r="AE823" s="1"/>
      <c r="AF823" s="1"/>
      <c r="AG823" s="1"/>
      <c r="AH823" s="1"/>
      <c r="AJ823" s="8" t="s">
        <v>299</v>
      </c>
      <c r="AK823" s="9"/>
      <c r="AL823" s="9">
        <v>-150</v>
      </c>
      <c r="AM823" s="7" t="s">
        <v>21</v>
      </c>
      <c r="AN823" s="10">
        <v>4.7</v>
      </c>
      <c r="AO823" s="9">
        <f>AL823*AN823</f>
        <v>-705</v>
      </c>
    </row>
    <row r="824" spans="1:41" x14ac:dyDescent="0.25">
      <c r="A824" s="2" t="s">
        <v>7</v>
      </c>
      <c r="B824" s="2" t="s">
        <v>8</v>
      </c>
      <c r="C824" s="1"/>
      <c r="D824" s="1"/>
      <c r="E824" s="1"/>
      <c r="F824" s="1"/>
      <c r="H824" s="8" t="s">
        <v>73</v>
      </c>
      <c r="I824" s="9">
        <v>-20</v>
      </c>
      <c r="J824" s="9">
        <v>-20</v>
      </c>
      <c r="K824" s="7" t="s">
        <v>21</v>
      </c>
      <c r="L824" s="10">
        <v>12</v>
      </c>
      <c r="M824" s="9">
        <f>J824*L824</f>
        <v>-240</v>
      </c>
      <c r="O824" s="8" t="s">
        <v>25</v>
      </c>
      <c r="P824" s="9"/>
      <c r="Q824" s="9">
        <v>-9</v>
      </c>
      <c r="R824" s="7" t="s">
        <v>21</v>
      </c>
      <c r="S824" s="10">
        <v>38</v>
      </c>
      <c r="T824" s="9">
        <f>Q824*S824</f>
        <v>-342</v>
      </c>
      <c r="V824" s="8" t="s">
        <v>50</v>
      </c>
      <c r="W824" s="9"/>
      <c r="X824" s="9"/>
      <c r="Y824" s="7" t="s">
        <v>13</v>
      </c>
      <c r="Z824" s="9"/>
      <c r="AA824" s="9">
        <f>SUM(AA810,AA823)</f>
        <v>-650.80000000000018</v>
      </c>
      <c r="AC824" s="2" t="s">
        <v>7</v>
      </c>
      <c r="AD824" s="2" t="s">
        <v>187</v>
      </c>
      <c r="AE824" s="1"/>
      <c r="AF824" s="1"/>
      <c r="AG824" s="1"/>
      <c r="AH824" s="1"/>
      <c r="AJ824" s="8" t="s">
        <v>26</v>
      </c>
      <c r="AK824" s="9">
        <v>-55</v>
      </c>
      <c r="AL824" s="9">
        <v>-55</v>
      </c>
      <c r="AM824" s="7" t="s">
        <v>21</v>
      </c>
      <c r="AN824" s="10">
        <v>7.75</v>
      </c>
      <c r="AO824" s="9">
        <f>AL824*AN824</f>
        <v>-426.25</v>
      </c>
    </row>
    <row r="825" spans="1:41" x14ac:dyDescent="0.25">
      <c r="A825" s="2" t="s">
        <v>9</v>
      </c>
      <c r="B825" s="2" t="s">
        <v>10</v>
      </c>
      <c r="C825" s="1"/>
      <c r="D825" s="1"/>
      <c r="E825" s="1"/>
      <c r="F825" s="1"/>
      <c r="H825" s="8" t="s">
        <v>134</v>
      </c>
      <c r="I825" s="9">
        <v>-143</v>
      </c>
      <c r="J825" s="9">
        <v>-143</v>
      </c>
      <c r="K825" s="7" t="s">
        <v>21</v>
      </c>
      <c r="L825" s="10">
        <v>6</v>
      </c>
      <c r="M825" s="9">
        <f>J825*L825</f>
        <v>-858</v>
      </c>
      <c r="O825" s="8" t="s">
        <v>26</v>
      </c>
      <c r="P825" s="9">
        <v>-67</v>
      </c>
      <c r="Q825" s="9">
        <v>-67</v>
      </c>
      <c r="R825" s="7" t="s">
        <v>21</v>
      </c>
      <c r="S825" s="10">
        <v>7.75</v>
      </c>
      <c r="T825" s="9">
        <f>Q825*S825</f>
        <v>-519.25</v>
      </c>
      <c r="V825" s="1"/>
      <c r="W825" s="1"/>
      <c r="X825" s="1"/>
      <c r="Y825" s="1"/>
      <c r="Z825" s="1"/>
      <c r="AA825" s="1"/>
      <c r="AC825" s="2" t="s">
        <v>9</v>
      </c>
      <c r="AD825" s="2" t="s">
        <v>10</v>
      </c>
      <c r="AE825" s="1"/>
      <c r="AF825" s="1"/>
      <c r="AG825" s="1"/>
      <c r="AH825" s="1"/>
      <c r="AJ825" s="8" t="s">
        <v>73</v>
      </c>
      <c r="AK825" s="9">
        <v>-29</v>
      </c>
      <c r="AL825" s="9">
        <v>-29</v>
      </c>
      <c r="AM825" s="7" t="s">
        <v>21</v>
      </c>
      <c r="AN825" s="10">
        <v>12</v>
      </c>
      <c r="AO825" s="9">
        <f>AL825*AN825</f>
        <v>-348</v>
      </c>
    </row>
    <row r="826" spans="1:41" x14ac:dyDescent="0.25">
      <c r="A826" s="1"/>
      <c r="B826" s="1"/>
      <c r="C826" s="1"/>
      <c r="D826" s="1"/>
      <c r="E826" s="1"/>
      <c r="F826" s="1"/>
      <c r="H826" s="8" t="s">
        <v>29</v>
      </c>
      <c r="I826" s="9"/>
      <c r="J826" s="9"/>
      <c r="K826" s="7" t="s">
        <v>30</v>
      </c>
      <c r="L826" s="9"/>
      <c r="M826" s="9">
        <v>-350</v>
      </c>
      <c r="O826" s="8" t="s">
        <v>27</v>
      </c>
      <c r="P826" s="9"/>
      <c r="Q826" s="9">
        <v>-30</v>
      </c>
      <c r="R826" s="7" t="s">
        <v>28</v>
      </c>
      <c r="S826" s="10"/>
      <c r="T826" s="9"/>
      <c r="V826" s="2" t="s">
        <v>300</v>
      </c>
      <c r="W826" s="1"/>
      <c r="X826" s="1"/>
      <c r="Y826" s="1"/>
      <c r="Z826" s="1"/>
      <c r="AA826" s="1"/>
      <c r="AC826" s="1"/>
      <c r="AD826" s="1"/>
      <c r="AE826" s="1"/>
      <c r="AF826" s="1"/>
      <c r="AG826" s="1"/>
      <c r="AH826" s="1"/>
      <c r="AJ826" s="8" t="s">
        <v>134</v>
      </c>
      <c r="AK826" s="9">
        <v>-181</v>
      </c>
      <c r="AL826" s="9">
        <v>-181</v>
      </c>
      <c r="AM826" s="7" t="s">
        <v>21</v>
      </c>
      <c r="AN826" s="10">
        <v>6</v>
      </c>
      <c r="AO826" s="9">
        <f>AL826*AN826</f>
        <v>-1086</v>
      </c>
    </row>
    <row r="827" spans="1:41" x14ac:dyDescent="0.25">
      <c r="A827" s="3" t="s">
        <v>11</v>
      </c>
      <c r="B827" s="4" t="s">
        <v>12</v>
      </c>
      <c r="C827" s="4" t="s">
        <v>15</v>
      </c>
      <c r="D827" s="4" t="s">
        <v>13</v>
      </c>
      <c r="E827" s="4" t="s">
        <v>16</v>
      </c>
      <c r="F827" s="4" t="s">
        <v>17</v>
      </c>
      <c r="H827" s="8" t="s">
        <v>31</v>
      </c>
      <c r="I827" s="9"/>
      <c r="J827" s="9"/>
      <c r="K827" s="7" t="s">
        <v>30</v>
      </c>
      <c r="L827" s="9"/>
      <c r="M827" s="9">
        <v>-210</v>
      </c>
      <c r="O827" s="8" t="s">
        <v>74</v>
      </c>
      <c r="P827" s="9"/>
      <c r="Q827" s="9">
        <v>-112</v>
      </c>
      <c r="R827" s="7" t="s">
        <v>30</v>
      </c>
      <c r="S827" s="10">
        <v>2.2000000000000002</v>
      </c>
      <c r="T827" s="9">
        <f>Q827*S827</f>
        <v>-246.40000000000003</v>
      </c>
      <c r="V827" s="1"/>
      <c r="W827" s="1"/>
      <c r="X827" s="1"/>
      <c r="Y827" s="1"/>
      <c r="Z827" s="1"/>
      <c r="AA827" s="1"/>
      <c r="AC827" s="3" t="s">
        <v>11</v>
      </c>
      <c r="AD827" s="4" t="s">
        <v>12</v>
      </c>
      <c r="AE827" s="4" t="s">
        <v>15</v>
      </c>
      <c r="AF827" s="4" t="s">
        <v>13</v>
      </c>
      <c r="AG827" s="4" t="s">
        <v>16</v>
      </c>
      <c r="AH827" s="4" t="s">
        <v>17</v>
      </c>
      <c r="AJ827" s="8" t="s">
        <v>29</v>
      </c>
      <c r="AK827" s="9"/>
      <c r="AL827" s="9"/>
      <c r="AM827" s="7" t="s">
        <v>30</v>
      </c>
      <c r="AN827" s="9"/>
      <c r="AO827" s="9">
        <v>-350</v>
      </c>
    </row>
    <row r="828" spans="1:41" x14ac:dyDescent="0.25">
      <c r="A828" s="1"/>
      <c r="B828" s="1"/>
      <c r="C828" s="1"/>
      <c r="D828" s="1"/>
      <c r="E828" s="1"/>
      <c r="F828" s="1"/>
      <c r="H828" s="8" t="s">
        <v>32</v>
      </c>
      <c r="I828" s="9"/>
      <c r="J828" s="9"/>
      <c r="K828" s="7" t="s">
        <v>30</v>
      </c>
      <c r="L828" s="9"/>
      <c r="M828" s="9">
        <v>-70</v>
      </c>
      <c r="O828" s="5" t="s">
        <v>34</v>
      </c>
      <c r="P828" s="6"/>
      <c r="Q828" s="6"/>
      <c r="R828" s="7" t="s">
        <v>13</v>
      </c>
      <c r="S828" s="6"/>
      <c r="T828" s="6">
        <f>SUM(T823:T827)</f>
        <v>-1107.6500000000001</v>
      </c>
      <c r="V828" s="2" t="s">
        <v>52</v>
      </c>
      <c r="W828" s="1"/>
      <c r="X828" s="1"/>
      <c r="Y828" s="1"/>
      <c r="Z828" s="1"/>
      <c r="AA828" s="1"/>
      <c r="AC828" s="1"/>
      <c r="AD828" s="1"/>
      <c r="AE828" s="1"/>
      <c r="AF828" s="1"/>
      <c r="AG828" s="1"/>
      <c r="AH828" s="1"/>
      <c r="AJ828" s="8" t="s">
        <v>31</v>
      </c>
      <c r="AK828" s="9"/>
      <c r="AL828" s="9"/>
      <c r="AM828" s="7" t="s">
        <v>30</v>
      </c>
      <c r="AN828" s="9"/>
      <c r="AO828" s="9">
        <v>-210</v>
      </c>
    </row>
    <row r="829" spans="1:41" x14ac:dyDescent="0.25">
      <c r="A829" s="2" t="s">
        <v>307</v>
      </c>
      <c r="B829" s="1"/>
      <c r="C829" s="1"/>
      <c r="D829" s="1"/>
      <c r="E829" s="1"/>
      <c r="F829" s="1"/>
      <c r="H829" s="8" t="s">
        <v>74</v>
      </c>
      <c r="I829" s="9"/>
      <c r="J829" s="9">
        <v>-111</v>
      </c>
      <c r="K829" s="7" t="s">
        <v>30</v>
      </c>
      <c r="L829" s="10">
        <v>2.2000000000000002</v>
      </c>
      <c r="M829" s="9">
        <f>J829*L829</f>
        <v>-244.20000000000002</v>
      </c>
      <c r="O829" s="5" t="s">
        <v>35</v>
      </c>
      <c r="P829" s="6"/>
      <c r="Q829" s="6"/>
      <c r="R829" s="7" t="s">
        <v>13</v>
      </c>
      <c r="S829" s="6"/>
      <c r="T829" s="6">
        <f>SUM(T821,T828)</f>
        <v>6188.35</v>
      </c>
      <c r="V829" s="1"/>
      <c r="W829" s="1"/>
      <c r="X829" s="1"/>
      <c r="Y829" s="1"/>
      <c r="Z829" s="1"/>
      <c r="AA829" s="1"/>
      <c r="AC829" s="2" t="s">
        <v>307</v>
      </c>
      <c r="AD829" s="1"/>
      <c r="AE829" s="1"/>
      <c r="AF829" s="1"/>
      <c r="AG829" s="1"/>
      <c r="AH829" s="1"/>
      <c r="AJ829" s="8" t="s">
        <v>32</v>
      </c>
      <c r="AK829" s="9"/>
      <c r="AL829" s="9"/>
      <c r="AM829" s="7" t="s">
        <v>30</v>
      </c>
      <c r="AN829" s="9"/>
      <c r="AO829" s="9">
        <v>-70</v>
      </c>
    </row>
    <row r="830" spans="1:41" x14ac:dyDescent="0.25">
      <c r="A830" s="1"/>
      <c r="B830" s="1"/>
      <c r="C830" s="1"/>
      <c r="D830" s="1"/>
      <c r="E830" s="1"/>
      <c r="F830" s="1"/>
      <c r="H830" s="5" t="s">
        <v>34</v>
      </c>
      <c r="I830" s="6"/>
      <c r="J830" s="6"/>
      <c r="K830" s="7" t="s">
        <v>13</v>
      </c>
      <c r="L830" s="6"/>
      <c r="M830" s="6">
        <f>SUM(M820:M829)</f>
        <v>-3293.2</v>
      </c>
      <c r="O830" s="8" t="s">
        <v>13</v>
      </c>
      <c r="P830" s="9"/>
      <c r="Q830" s="9"/>
      <c r="R830" s="7" t="s">
        <v>13</v>
      </c>
      <c r="S830" s="9"/>
      <c r="T830" s="9"/>
      <c r="V830" s="1" t="s">
        <v>301</v>
      </c>
      <c r="W830" s="1"/>
      <c r="X830" s="1"/>
      <c r="Y830" s="1"/>
      <c r="Z830" s="1"/>
      <c r="AA830" s="1"/>
      <c r="AC830" s="1"/>
      <c r="AD830" s="1"/>
      <c r="AE830" s="1"/>
      <c r="AF830" s="1"/>
      <c r="AG830" s="1"/>
      <c r="AH830" s="1"/>
      <c r="AJ830" s="8" t="s">
        <v>74</v>
      </c>
      <c r="AK830" s="9"/>
      <c r="AL830" s="9">
        <v>-164</v>
      </c>
      <c r="AM830" s="7" t="s">
        <v>30</v>
      </c>
      <c r="AN830" s="10">
        <v>2.2000000000000002</v>
      </c>
      <c r="AO830" s="9">
        <f>AL830*AN830</f>
        <v>-360.8</v>
      </c>
    </row>
    <row r="831" spans="1:41" x14ac:dyDescent="0.25">
      <c r="A831" s="2" t="s">
        <v>52</v>
      </c>
      <c r="B831" s="1"/>
      <c r="C831" s="1"/>
      <c r="D831" s="1"/>
      <c r="E831" s="1"/>
      <c r="F831" s="1"/>
      <c r="H831" s="5" t="s">
        <v>35</v>
      </c>
      <c r="I831" s="6"/>
      <c r="J831" s="6"/>
      <c r="K831" s="7" t="s">
        <v>13</v>
      </c>
      <c r="L831" s="6"/>
      <c r="M831" s="6">
        <f>SUM(M818,M830)</f>
        <v>3518.8</v>
      </c>
      <c r="O831" s="5" t="s">
        <v>36</v>
      </c>
      <c r="P831" s="6"/>
      <c r="Q831" s="6"/>
      <c r="R831" s="7" t="s">
        <v>13</v>
      </c>
      <c r="S831" s="6"/>
      <c r="T831" s="6"/>
      <c r="V831" s="2" t="s">
        <v>1</v>
      </c>
      <c r="W831" s="2" t="s">
        <v>235</v>
      </c>
      <c r="X831" s="1"/>
      <c r="Y831" s="1"/>
      <c r="Z831" s="1"/>
      <c r="AA831" s="1"/>
      <c r="AC831" s="2" t="s">
        <v>52</v>
      </c>
      <c r="AD831" s="1"/>
      <c r="AE831" s="1"/>
      <c r="AF831" s="1"/>
      <c r="AG831" s="1"/>
      <c r="AH831" s="1"/>
      <c r="AJ831" s="5" t="s">
        <v>34</v>
      </c>
      <c r="AK831" s="6"/>
      <c r="AL831" s="6"/>
      <c r="AM831" s="7" t="s">
        <v>13</v>
      </c>
      <c r="AN831" s="6"/>
      <c r="AO831" s="6">
        <f>SUM(AO821:AO830)</f>
        <v>-3676.05</v>
      </c>
    </row>
    <row r="832" spans="1:41" x14ac:dyDescent="0.25">
      <c r="A832" s="1"/>
      <c r="B832" s="1"/>
      <c r="C832" s="1"/>
      <c r="D832" s="1"/>
      <c r="E832" s="1"/>
      <c r="F832" s="1"/>
      <c r="H832" s="8" t="s">
        <v>13</v>
      </c>
      <c r="I832" s="9"/>
      <c r="J832" s="9"/>
      <c r="K832" s="7" t="s">
        <v>13</v>
      </c>
      <c r="L832" s="9"/>
      <c r="M832" s="9"/>
      <c r="O832" s="8" t="s">
        <v>38</v>
      </c>
      <c r="P832" s="9"/>
      <c r="Q832" s="9">
        <v>-30</v>
      </c>
      <c r="R832" s="7" t="s">
        <v>13</v>
      </c>
      <c r="S832" s="9">
        <v>22.5</v>
      </c>
      <c r="T832" s="9">
        <f t="shared" ref="T832:T839" si="99">Q832*S832</f>
        <v>-675</v>
      </c>
      <c r="V832" s="2" t="s">
        <v>3</v>
      </c>
      <c r="W832" s="2" t="s">
        <v>4</v>
      </c>
      <c r="X832" s="1"/>
      <c r="Y832" s="1"/>
      <c r="Z832" s="1"/>
      <c r="AA832" s="1"/>
      <c r="AC832" s="1"/>
      <c r="AD832" s="1"/>
      <c r="AE832" s="1"/>
      <c r="AF832" s="1"/>
      <c r="AG832" s="1"/>
      <c r="AH832" s="1"/>
      <c r="AJ832" s="5" t="s">
        <v>35</v>
      </c>
      <c r="AK832" s="6"/>
      <c r="AL832" s="6"/>
      <c r="AM832" s="7" t="s">
        <v>13</v>
      </c>
      <c r="AN832" s="6"/>
      <c r="AO832" s="6">
        <f>SUM(AO819,AO831)</f>
        <v>5100.95</v>
      </c>
    </row>
    <row r="833" spans="1:41" x14ac:dyDescent="0.25">
      <c r="A833" s="1" t="s">
        <v>308</v>
      </c>
      <c r="B833" s="1"/>
      <c r="C833" s="1"/>
      <c r="D833" s="1"/>
      <c r="E833" s="1"/>
      <c r="F833" s="1"/>
      <c r="H833" s="5" t="s">
        <v>36</v>
      </c>
      <c r="I833" s="6"/>
      <c r="J833" s="6"/>
      <c r="K833" s="7" t="s">
        <v>13</v>
      </c>
      <c r="L833" s="6"/>
      <c r="M833" s="6"/>
      <c r="O833" s="8" t="s">
        <v>39</v>
      </c>
      <c r="P833" s="9"/>
      <c r="Q833" s="9">
        <v>-1</v>
      </c>
      <c r="R833" s="7" t="s">
        <v>13</v>
      </c>
      <c r="S833" s="9">
        <v>142.5</v>
      </c>
      <c r="T833" s="9">
        <f t="shared" si="99"/>
        <v>-142.5</v>
      </c>
      <c r="V833" s="2" t="s">
        <v>5</v>
      </c>
      <c r="W833" s="2" t="s">
        <v>6</v>
      </c>
      <c r="X833" s="1"/>
      <c r="Y833" s="1"/>
      <c r="Z833" s="1"/>
      <c r="AA833" s="1"/>
      <c r="AC833" s="1" t="s">
        <v>308</v>
      </c>
      <c r="AD833" s="1"/>
      <c r="AE833" s="1"/>
      <c r="AF833" s="1"/>
      <c r="AG833" s="1"/>
      <c r="AH833" s="1"/>
      <c r="AJ833" s="8" t="s">
        <v>13</v>
      </c>
      <c r="AK833" s="9"/>
      <c r="AL833" s="9"/>
      <c r="AM833" s="7" t="s">
        <v>13</v>
      </c>
      <c r="AN833" s="9"/>
      <c r="AO833" s="9"/>
    </row>
    <row r="834" spans="1:41" x14ac:dyDescent="0.25">
      <c r="A834" s="2" t="s">
        <v>1</v>
      </c>
      <c r="B834" s="2" t="s">
        <v>235</v>
      </c>
      <c r="C834" s="1"/>
      <c r="D834" s="1"/>
      <c r="E834" s="1"/>
      <c r="F834" s="1"/>
      <c r="H834" s="8" t="s">
        <v>37</v>
      </c>
      <c r="I834" s="9"/>
      <c r="J834" s="9">
        <v>-1</v>
      </c>
      <c r="K834" s="7" t="s">
        <v>13</v>
      </c>
      <c r="L834" s="9">
        <v>652.5</v>
      </c>
      <c r="M834" s="9">
        <f t="shared" ref="M834:M839" si="100">J834*L834</f>
        <v>-652.5</v>
      </c>
      <c r="O834" s="8" t="s">
        <v>91</v>
      </c>
      <c r="P834" s="9"/>
      <c r="Q834" s="10">
        <v>-0.33</v>
      </c>
      <c r="R834" s="7" t="s">
        <v>13</v>
      </c>
      <c r="S834" s="9">
        <v>380</v>
      </c>
      <c r="T834" s="9">
        <f t="shared" si="99"/>
        <v>-125.4</v>
      </c>
      <c r="V834" s="2" t="s">
        <v>7</v>
      </c>
      <c r="W834" s="2" t="s">
        <v>152</v>
      </c>
      <c r="X834" s="1"/>
      <c r="Y834" s="1"/>
      <c r="Z834" s="1"/>
      <c r="AA834" s="1"/>
      <c r="AC834" s="2" t="s">
        <v>1</v>
      </c>
      <c r="AD834" s="2" t="s">
        <v>235</v>
      </c>
      <c r="AE834" s="1"/>
      <c r="AF834" s="1"/>
      <c r="AG834" s="1"/>
      <c r="AH834" s="1"/>
      <c r="AJ834" s="5" t="s">
        <v>36</v>
      </c>
      <c r="AK834" s="6"/>
      <c r="AL834" s="6"/>
      <c r="AM834" s="7" t="s">
        <v>13</v>
      </c>
      <c r="AN834" s="6"/>
      <c r="AO834" s="6"/>
    </row>
    <row r="835" spans="1:41" x14ac:dyDescent="0.25">
      <c r="A835" s="2" t="s">
        <v>3</v>
      </c>
      <c r="B835" s="2" t="s">
        <v>4</v>
      </c>
      <c r="C835" s="1"/>
      <c r="D835" s="1"/>
      <c r="E835" s="1"/>
      <c r="F835" s="1"/>
      <c r="H835" s="8" t="s">
        <v>39</v>
      </c>
      <c r="I835" s="9"/>
      <c r="J835" s="9">
        <v>-1</v>
      </c>
      <c r="K835" s="7" t="s">
        <v>13</v>
      </c>
      <c r="L835" s="9">
        <v>142.5</v>
      </c>
      <c r="M835" s="9">
        <f t="shared" si="100"/>
        <v>-142.5</v>
      </c>
      <c r="O835" s="8" t="s">
        <v>246</v>
      </c>
      <c r="P835" s="9"/>
      <c r="Q835" s="9">
        <v>-3</v>
      </c>
      <c r="R835" s="7" t="s">
        <v>13</v>
      </c>
      <c r="S835" s="9">
        <v>170</v>
      </c>
      <c r="T835" s="9">
        <f t="shared" si="99"/>
        <v>-510</v>
      </c>
      <c r="V835" s="2" t="s">
        <v>9</v>
      </c>
      <c r="W835" s="2" t="s">
        <v>133</v>
      </c>
      <c r="X835" s="1"/>
      <c r="Y835" s="1"/>
      <c r="Z835" s="1"/>
      <c r="AA835" s="1"/>
      <c r="AC835" s="2" t="s">
        <v>3</v>
      </c>
      <c r="AD835" s="2" t="s">
        <v>4</v>
      </c>
      <c r="AE835" s="1"/>
      <c r="AF835" s="1"/>
      <c r="AG835" s="1"/>
      <c r="AH835" s="1"/>
      <c r="AJ835" s="8" t="s">
        <v>37</v>
      </c>
      <c r="AK835" s="9"/>
      <c r="AL835" s="9">
        <v>-1</v>
      </c>
      <c r="AM835" s="7" t="s">
        <v>13</v>
      </c>
      <c r="AN835" s="9">
        <v>725</v>
      </c>
      <c r="AO835" s="9">
        <f t="shared" ref="AO835:AO840" si="101">AL835*AN835</f>
        <v>-725</v>
      </c>
    </row>
    <row r="836" spans="1:41" x14ac:dyDescent="0.25">
      <c r="A836" s="2" t="s">
        <v>5</v>
      </c>
      <c r="B836" s="2" t="s">
        <v>6</v>
      </c>
      <c r="C836" s="1"/>
      <c r="D836" s="1"/>
      <c r="E836" s="1"/>
      <c r="F836" s="1"/>
      <c r="H836" s="8" t="s">
        <v>40</v>
      </c>
      <c r="I836" s="9"/>
      <c r="J836" s="9">
        <v>-1</v>
      </c>
      <c r="K836" s="7" t="s">
        <v>13</v>
      </c>
      <c r="L836" s="9">
        <v>380</v>
      </c>
      <c r="M836" s="9">
        <f t="shared" si="100"/>
        <v>-380</v>
      </c>
      <c r="O836" s="8" t="s">
        <v>192</v>
      </c>
      <c r="P836" s="9"/>
      <c r="Q836" s="9">
        <v>-3</v>
      </c>
      <c r="R836" s="7" t="s">
        <v>13</v>
      </c>
      <c r="S836" s="9">
        <v>250</v>
      </c>
      <c r="T836" s="9">
        <f t="shared" si="99"/>
        <v>-750</v>
      </c>
      <c r="V836" s="1"/>
      <c r="W836" s="1"/>
      <c r="X836" s="1"/>
      <c r="Y836" s="1"/>
      <c r="Z836" s="1"/>
      <c r="AA836" s="1"/>
      <c r="AC836" s="2" t="s">
        <v>5</v>
      </c>
      <c r="AD836" s="2" t="s">
        <v>6</v>
      </c>
      <c r="AE836" s="1"/>
      <c r="AF836" s="1"/>
      <c r="AG836" s="1"/>
      <c r="AH836" s="1"/>
      <c r="AJ836" s="8" t="s">
        <v>39</v>
      </c>
      <c r="AK836" s="9"/>
      <c r="AL836" s="9">
        <v>-1</v>
      </c>
      <c r="AM836" s="7" t="s">
        <v>13</v>
      </c>
      <c r="AN836" s="9">
        <v>150</v>
      </c>
      <c r="AO836" s="9">
        <f t="shared" si="101"/>
        <v>-150</v>
      </c>
    </row>
    <row r="837" spans="1:41" x14ac:dyDescent="0.25">
      <c r="A837" s="2" t="s">
        <v>7</v>
      </c>
      <c r="B837" s="2" t="s">
        <v>8</v>
      </c>
      <c r="C837" s="1"/>
      <c r="D837" s="1"/>
      <c r="E837" s="1"/>
      <c r="F837" s="1"/>
      <c r="H837" s="8" t="s">
        <v>41</v>
      </c>
      <c r="I837" s="9"/>
      <c r="J837" s="9">
        <v>-1</v>
      </c>
      <c r="K837" s="7" t="s">
        <v>13</v>
      </c>
      <c r="L837" s="9">
        <v>165</v>
      </c>
      <c r="M837" s="9">
        <f t="shared" si="100"/>
        <v>-165</v>
      </c>
      <c r="O837" s="8" t="s">
        <v>275</v>
      </c>
      <c r="P837" s="9"/>
      <c r="Q837" s="9">
        <v>-3</v>
      </c>
      <c r="R837" s="7" t="s">
        <v>13</v>
      </c>
      <c r="S837" s="9">
        <v>613</v>
      </c>
      <c r="T837" s="9">
        <f t="shared" si="99"/>
        <v>-1839</v>
      </c>
      <c r="V837" s="3" t="s">
        <v>11</v>
      </c>
      <c r="W837" s="4" t="s">
        <v>12</v>
      </c>
      <c r="X837" s="4" t="s">
        <v>15</v>
      </c>
      <c r="Y837" s="4" t="s">
        <v>13</v>
      </c>
      <c r="Z837" s="4" t="s">
        <v>16</v>
      </c>
      <c r="AA837" s="4" t="s">
        <v>17</v>
      </c>
      <c r="AC837" s="2" t="s">
        <v>7</v>
      </c>
      <c r="AD837" s="2" t="s">
        <v>187</v>
      </c>
      <c r="AE837" s="1"/>
      <c r="AF837" s="1"/>
      <c r="AG837" s="1"/>
      <c r="AH837" s="1"/>
      <c r="AJ837" s="8" t="s">
        <v>40</v>
      </c>
      <c r="AK837" s="9"/>
      <c r="AL837" s="9">
        <v>-1</v>
      </c>
      <c r="AM837" s="7" t="s">
        <v>13</v>
      </c>
      <c r="AN837" s="9">
        <v>400</v>
      </c>
      <c r="AO837" s="9">
        <f t="shared" si="101"/>
        <v>-400</v>
      </c>
    </row>
    <row r="838" spans="1:41" x14ac:dyDescent="0.25">
      <c r="A838" s="2" t="s">
        <v>9</v>
      </c>
      <c r="B838" s="2" t="s">
        <v>10</v>
      </c>
      <c r="C838" s="1"/>
      <c r="D838" s="1"/>
      <c r="E838" s="1"/>
      <c r="F838" s="1"/>
      <c r="H838" s="8" t="s">
        <v>42</v>
      </c>
      <c r="I838" s="9"/>
      <c r="J838" s="9">
        <v>-1</v>
      </c>
      <c r="K838" s="7" t="s">
        <v>13</v>
      </c>
      <c r="L838" s="9">
        <v>180</v>
      </c>
      <c r="M838" s="9">
        <f t="shared" si="100"/>
        <v>-180</v>
      </c>
      <c r="O838" s="8" t="s">
        <v>154</v>
      </c>
      <c r="P838" s="9"/>
      <c r="Q838" s="9">
        <v>-1</v>
      </c>
      <c r="R838" s="7" t="s">
        <v>13</v>
      </c>
      <c r="S838" s="9">
        <v>125</v>
      </c>
      <c r="T838" s="9">
        <f t="shared" si="99"/>
        <v>-125</v>
      </c>
      <c r="V838" s="5" t="s">
        <v>18</v>
      </c>
      <c r="W838" s="6"/>
      <c r="X838" s="6"/>
      <c r="Y838" s="7" t="s">
        <v>13</v>
      </c>
      <c r="Z838" s="6"/>
      <c r="AA838" s="6"/>
      <c r="AC838" s="2" t="s">
        <v>9</v>
      </c>
      <c r="AD838" s="2" t="s">
        <v>10</v>
      </c>
      <c r="AE838" s="1"/>
      <c r="AF838" s="1"/>
      <c r="AG838" s="1"/>
      <c r="AH838" s="1"/>
      <c r="AJ838" s="8" t="s">
        <v>41</v>
      </c>
      <c r="AK838" s="9"/>
      <c r="AL838" s="9">
        <v>-1</v>
      </c>
      <c r="AM838" s="7" t="s">
        <v>13</v>
      </c>
      <c r="AN838" s="9">
        <v>165</v>
      </c>
      <c r="AO838" s="9">
        <f t="shared" si="101"/>
        <v>-165</v>
      </c>
    </row>
    <row r="839" spans="1:41" x14ac:dyDescent="0.25">
      <c r="A839" s="1"/>
      <c r="B839" s="1"/>
      <c r="C839" s="1"/>
      <c r="D839" s="1"/>
      <c r="E839" s="1"/>
      <c r="F839" s="1"/>
      <c r="H839" s="8" t="s">
        <v>275</v>
      </c>
      <c r="I839" s="9"/>
      <c r="J839" s="9">
        <v>-1</v>
      </c>
      <c r="K839" s="7" t="s">
        <v>13</v>
      </c>
      <c r="L839" s="9">
        <v>1347.5</v>
      </c>
      <c r="M839" s="9">
        <f t="shared" si="100"/>
        <v>-1347.5</v>
      </c>
      <c r="O839" s="8" t="s">
        <v>155</v>
      </c>
      <c r="P839" s="9"/>
      <c r="Q839" s="9">
        <v>-100</v>
      </c>
      <c r="R839" s="7" t="s">
        <v>13</v>
      </c>
      <c r="S839" s="9">
        <v>5</v>
      </c>
      <c r="T839" s="9">
        <f t="shared" si="99"/>
        <v>-500</v>
      </c>
      <c r="V839" s="8" t="s">
        <v>236</v>
      </c>
      <c r="W839" s="9">
        <v>6000</v>
      </c>
      <c r="X839" s="9">
        <v>6000</v>
      </c>
      <c r="Y839" s="7" t="s">
        <v>237</v>
      </c>
      <c r="Z839" s="10"/>
      <c r="AA839" s="9"/>
      <c r="AC839" s="1"/>
      <c r="AD839" s="1"/>
      <c r="AE839" s="1"/>
      <c r="AF839" s="1"/>
      <c r="AG839" s="1"/>
      <c r="AH839" s="1"/>
      <c r="AJ839" s="8" t="s">
        <v>42</v>
      </c>
      <c r="AK839" s="9"/>
      <c r="AL839" s="9">
        <v>-1</v>
      </c>
      <c r="AM839" s="7" t="s">
        <v>13</v>
      </c>
      <c r="AN839" s="9">
        <v>180</v>
      </c>
      <c r="AO839" s="9">
        <f t="shared" si="101"/>
        <v>-180</v>
      </c>
    </row>
    <row r="840" spans="1:41" x14ac:dyDescent="0.25">
      <c r="A840" s="3" t="s">
        <v>11</v>
      </c>
      <c r="B840" s="4" t="s">
        <v>12</v>
      </c>
      <c r="C840" s="4" t="s">
        <v>15</v>
      </c>
      <c r="D840" s="4" t="s">
        <v>13</v>
      </c>
      <c r="E840" s="4" t="s">
        <v>16</v>
      </c>
      <c r="F840" s="4" t="s">
        <v>17</v>
      </c>
      <c r="H840" s="8" t="s">
        <v>48</v>
      </c>
      <c r="I840" s="9"/>
      <c r="J840" s="9"/>
      <c r="K840" s="7" t="s">
        <v>13</v>
      </c>
      <c r="L840" s="9"/>
      <c r="M840" s="9">
        <v>-500</v>
      </c>
      <c r="O840" s="5" t="s">
        <v>49</v>
      </c>
      <c r="P840" s="6"/>
      <c r="Q840" s="6"/>
      <c r="R840" s="7" t="s">
        <v>13</v>
      </c>
      <c r="S840" s="6"/>
      <c r="T840" s="6">
        <f>SUM(T832:T839)</f>
        <v>-4666.8999999999996</v>
      </c>
      <c r="V840" s="8" t="s">
        <v>72</v>
      </c>
      <c r="W840" s="9">
        <v>5700</v>
      </c>
      <c r="X840" s="9">
        <v>5700</v>
      </c>
      <c r="Y840" s="7" t="s">
        <v>237</v>
      </c>
      <c r="Z840" s="10">
        <v>1.28</v>
      </c>
      <c r="AA840" s="9">
        <f>X840*Z840</f>
        <v>7296</v>
      </c>
      <c r="AC840" s="3" t="s">
        <v>11</v>
      </c>
      <c r="AD840" s="4" t="s">
        <v>12</v>
      </c>
      <c r="AE840" s="4" t="s">
        <v>15</v>
      </c>
      <c r="AF840" s="4" t="s">
        <v>13</v>
      </c>
      <c r="AG840" s="4" t="s">
        <v>16</v>
      </c>
      <c r="AH840" s="4" t="s">
        <v>17</v>
      </c>
      <c r="AJ840" s="8" t="s">
        <v>275</v>
      </c>
      <c r="AK840" s="9"/>
      <c r="AL840" s="9">
        <v>-1</v>
      </c>
      <c r="AM840" s="7" t="s">
        <v>13</v>
      </c>
      <c r="AN840" s="9">
        <v>1505</v>
      </c>
      <c r="AO840" s="9">
        <f t="shared" si="101"/>
        <v>-1505</v>
      </c>
    </row>
    <row r="841" spans="1:41" x14ac:dyDescent="0.25">
      <c r="A841" s="1"/>
      <c r="B841" s="1"/>
      <c r="C841" s="1"/>
      <c r="D841" s="1"/>
      <c r="E841" s="1"/>
      <c r="F841" s="1"/>
      <c r="H841" s="5" t="s">
        <v>49</v>
      </c>
      <c r="I841" s="6"/>
      <c r="J841" s="6"/>
      <c r="K841" s="7" t="s">
        <v>13</v>
      </c>
      <c r="L841" s="6"/>
      <c r="M841" s="6">
        <f>SUM(M834:M840)</f>
        <v>-3367.5</v>
      </c>
      <c r="O841" s="8" t="s">
        <v>50</v>
      </c>
      <c r="P841" s="9"/>
      <c r="Q841" s="9"/>
      <c r="R841" s="7" t="s">
        <v>13</v>
      </c>
      <c r="S841" s="9"/>
      <c r="T841" s="9">
        <f>SUM(T829,T840)</f>
        <v>1521.4500000000007</v>
      </c>
      <c r="V841" s="5" t="s">
        <v>23</v>
      </c>
      <c r="W841" s="6"/>
      <c r="X841" s="6"/>
      <c r="Y841" s="7" t="s">
        <v>13</v>
      </c>
      <c r="Z841" s="6"/>
      <c r="AA841" s="6">
        <f>SUM(AA839:AA840)</f>
        <v>7296</v>
      </c>
      <c r="AC841" s="1"/>
      <c r="AD841" s="1"/>
      <c r="AE841" s="1"/>
      <c r="AF841" s="1"/>
      <c r="AG841" s="1"/>
      <c r="AH841" s="1"/>
      <c r="AJ841" s="8" t="s">
        <v>48</v>
      </c>
      <c r="AK841" s="9"/>
      <c r="AL841" s="9"/>
      <c r="AM841" s="7" t="s">
        <v>13</v>
      </c>
      <c r="AN841" s="9"/>
      <c r="AO841" s="9">
        <v>-500</v>
      </c>
    </row>
    <row r="842" spans="1:41" x14ac:dyDescent="0.25">
      <c r="A842" s="2" t="s">
        <v>307</v>
      </c>
      <c r="B842" s="1"/>
      <c r="C842" s="1"/>
      <c r="D842" s="1"/>
      <c r="E842" s="1"/>
      <c r="F842" s="1"/>
      <c r="H842" s="8" t="s">
        <v>50</v>
      </c>
      <c r="I842" s="9"/>
      <c r="J842" s="9"/>
      <c r="K842" s="7" t="s">
        <v>13</v>
      </c>
      <c r="L842" s="9"/>
      <c r="M842" s="9">
        <f>SUM(M831,M841)</f>
        <v>151.30000000000018</v>
      </c>
      <c r="O842" s="1"/>
      <c r="P842" s="1"/>
      <c r="Q842" s="1"/>
      <c r="R842" s="1"/>
      <c r="S842" s="1"/>
      <c r="T842" s="1"/>
      <c r="V842" s="8" t="s">
        <v>13</v>
      </c>
      <c r="W842" s="9"/>
      <c r="X842" s="9"/>
      <c r="Y842" s="7" t="s">
        <v>13</v>
      </c>
      <c r="Z842" s="9"/>
      <c r="AA842" s="9"/>
      <c r="AC842" s="2" t="s">
        <v>307</v>
      </c>
      <c r="AD842" s="1"/>
      <c r="AE842" s="1"/>
      <c r="AF842" s="1"/>
      <c r="AG842" s="1"/>
      <c r="AH842" s="1"/>
      <c r="AJ842" s="5" t="s">
        <v>49</v>
      </c>
      <c r="AK842" s="6"/>
      <c r="AL842" s="6"/>
      <c r="AM842" s="7" t="s">
        <v>13</v>
      </c>
      <c r="AN842" s="6"/>
      <c r="AO842" s="6">
        <f>SUM(AO835:AO841)</f>
        <v>-3625</v>
      </c>
    </row>
    <row r="843" spans="1:41" x14ac:dyDescent="0.25">
      <c r="A843" s="1"/>
      <c r="B843" s="1"/>
      <c r="C843" s="1"/>
      <c r="D843" s="1"/>
      <c r="E843" s="1"/>
      <c r="F843" s="1"/>
      <c r="H843" s="1"/>
      <c r="I843" s="1"/>
      <c r="J843" s="1"/>
      <c r="K843" s="1"/>
      <c r="L843" s="1"/>
      <c r="M843" s="1"/>
      <c r="O843" s="2" t="s">
        <v>306</v>
      </c>
      <c r="P843" s="1"/>
      <c r="Q843" s="1"/>
      <c r="R843" s="1"/>
      <c r="S843" s="1"/>
      <c r="T843" s="1"/>
      <c r="V843" s="5" t="s">
        <v>24</v>
      </c>
      <c r="W843" s="6"/>
      <c r="X843" s="6"/>
      <c r="Y843" s="7" t="s">
        <v>13</v>
      </c>
      <c r="Z843" s="6"/>
      <c r="AA843" s="6"/>
      <c r="AC843" s="1"/>
      <c r="AD843" s="1"/>
      <c r="AE843" s="1"/>
      <c r="AF843" s="1"/>
      <c r="AG843" s="1"/>
      <c r="AH843" s="1"/>
      <c r="AJ843" s="8" t="s">
        <v>50</v>
      </c>
      <c r="AK843" s="9"/>
      <c r="AL843" s="9"/>
      <c r="AM843" s="7" t="s">
        <v>13</v>
      </c>
      <c r="AN843" s="9"/>
      <c r="AO843" s="9">
        <f>SUM(AO832,AO842)</f>
        <v>1475.9499999999998</v>
      </c>
    </row>
    <row r="844" spans="1:41" x14ac:dyDescent="0.25">
      <c r="A844" s="2" t="s">
        <v>52</v>
      </c>
      <c r="B844" s="1"/>
      <c r="C844" s="1"/>
      <c r="D844" s="1"/>
      <c r="E844" s="1"/>
      <c r="F844" s="1"/>
      <c r="H844" s="2" t="s">
        <v>300</v>
      </c>
      <c r="I844" s="1"/>
      <c r="J844" s="1"/>
      <c r="K844" s="1"/>
      <c r="L844" s="1"/>
      <c r="M844" s="1"/>
      <c r="O844" s="2" t="s">
        <v>303</v>
      </c>
      <c r="P844" s="1"/>
      <c r="Q844" s="1"/>
      <c r="R844" s="1"/>
      <c r="S844" s="1"/>
      <c r="T844" s="1"/>
      <c r="V844" s="8" t="s">
        <v>25</v>
      </c>
      <c r="W844" s="9"/>
      <c r="X844" s="9">
        <v>-9</v>
      </c>
      <c r="Y844" s="7" t="s">
        <v>21</v>
      </c>
      <c r="Z844" s="10">
        <v>38</v>
      </c>
      <c r="AA844" s="9">
        <f>X844*Z844</f>
        <v>-342</v>
      </c>
      <c r="AC844" s="2" t="s">
        <v>52</v>
      </c>
      <c r="AD844" s="1"/>
      <c r="AE844" s="1"/>
      <c r="AF844" s="1"/>
      <c r="AG844" s="1"/>
      <c r="AH844" s="1"/>
      <c r="AJ844" s="1"/>
      <c r="AK844" s="1"/>
      <c r="AL844" s="1"/>
      <c r="AM844" s="1"/>
      <c r="AN844" s="1"/>
      <c r="AO844" s="1"/>
    </row>
    <row r="845" spans="1:41" x14ac:dyDescent="0.25">
      <c r="A845" s="1"/>
      <c r="B845" s="1"/>
      <c r="C845" s="1"/>
      <c r="D845" s="1"/>
      <c r="E845" s="1"/>
      <c r="F845" s="1"/>
      <c r="H845" s="1"/>
      <c r="I845" s="1"/>
      <c r="J845" s="1"/>
      <c r="K845" s="1"/>
      <c r="L845" s="1"/>
      <c r="M845" s="1"/>
      <c r="O845" s="2" t="s">
        <v>304</v>
      </c>
      <c r="P845" s="1"/>
      <c r="Q845" s="1"/>
      <c r="R845" s="1"/>
      <c r="S845" s="1"/>
      <c r="T845" s="1"/>
      <c r="V845" s="8" t="s">
        <v>26</v>
      </c>
      <c r="W845" s="9">
        <v>-162</v>
      </c>
      <c r="X845" s="9">
        <v>-162</v>
      </c>
      <c r="Y845" s="7" t="s">
        <v>21</v>
      </c>
      <c r="Z845" s="10">
        <v>7.75</v>
      </c>
      <c r="AA845" s="9">
        <f>X845*Z845</f>
        <v>-1255.5</v>
      </c>
      <c r="AC845" s="1"/>
      <c r="AD845" s="1"/>
      <c r="AE845" s="1"/>
      <c r="AF845" s="1"/>
      <c r="AG845" s="1"/>
      <c r="AH845" s="1"/>
      <c r="AJ845" s="2" t="s">
        <v>300</v>
      </c>
      <c r="AK845" s="1"/>
      <c r="AL845" s="1"/>
      <c r="AM845" s="1"/>
      <c r="AN845" s="1"/>
      <c r="AO845" s="1"/>
    </row>
    <row r="846" spans="1:41" x14ac:dyDescent="0.25">
      <c r="A846" s="1" t="s">
        <v>309</v>
      </c>
      <c r="B846" s="1"/>
      <c r="C846" s="1"/>
      <c r="D846" s="1"/>
      <c r="E846" s="1"/>
      <c r="F846" s="1"/>
      <c r="H846" s="2" t="s">
        <v>52</v>
      </c>
      <c r="I846" s="1"/>
      <c r="J846" s="1"/>
      <c r="K846" s="1"/>
      <c r="L846" s="1"/>
      <c r="M846" s="1"/>
      <c r="O846" s="2" t="s">
        <v>305</v>
      </c>
      <c r="P846" s="1"/>
      <c r="Q846" s="1"/>
      <c r="R846" s="1"/>
      <c r="S846" s="1"/>
      <c r="T846" s="1"/>
      <c r="V846" s="8" t="s">
        <v>73</v>
      </c>
      <c r="W846" s="9">
        <v>-43</v>
      </c>
      <c r="X846" s="9">
        <v>-43</v>
      </c>
      <c r="Y846" s="7" t="s">
        <v>21</v>
      </c>
      <c r="Z846" s="10">
        <v>12</v>
      </c>
      <c r="AA846" s="9">
        <f>X846*Z846</f>
        <v>-516</v>
      </c>
      <c r="AC846" s="1" t="s">
        <v>309</v>
      </c>
      <c r="AD846" s="1"/>
      <c r="AE846" s="1"/>
      <c r="AF846" s="1"/>
      <c r="AG846" s="1"/>
      <c r="AH846" s="1"/>
      <c r="AJ846" s="1"/>
      <c r="AK846" s="1"/>
      <c r="AL846" s="1"/>
      <c r="AM846" s="1"/>
      <c r="AN846" s="1"/>
      <c r="AO846" s="1"/>
    </row>
    <row r="847" spans="1:41" x14ac:dyDescent="0.25">
      <c r="A847" s="2" t="s">
        <v>1</v>
      </c>
      <c r="B847" s="2" t="s">
        <v>235</v>
      </c>
      <c r="C847" s="1"/>
      <c r="D847" s="1"/>
      <c r="E847" s="1"/>
      <c r="F847" s="1"/>
      <c r="H847" s="1"/>
      <c r="I847" s="1"/>
      <c r="J847" s="1"/>
      <c r="K847" s="1"/>
      <c r="L847" s="1"/>
      <c r="M847" s="1"/>
      <c r="O847" s="1"/>
      <c r="P847" s="1"/>
      <c r="Q847" s="1"/>
      <c r="R847" s="1"/>
      <c r="S847" s="1"/>
      <c r="T847" s="1"/>
      <c r="V847" s="8" t="s">
        <v>134</v>
      </c>
      <c r="W847" s="9">
        <v>-270</v>
      </c>
      <c r="X847" s="9">
        <v>-270</v>
      </c>
      <c r="Y847" s="7" t="s">
        <v>21</v>
      </c>
      <c r="Z847" s="10">
        <v>6</v>
      </c>
      <c r="AA847" s="9">
        <f>X847*Z847</f>
        <v>-1620</v>
      </c>
      <c r="AC847" s="2" t="s">
        <v>1</v>
      </c>
      <c r="AD847" s="2" t="s">
        <v>235</v>
      </c>
      <c r="AE847" s="1"/>
      <c r="AF847" s="1"/>
      <c r="AG847" s="1"/>
      <c r="AH847" s="1"/>
      <c r="AJ847" s="2" t="s">
        <v>52</v>
      </c>
      <c r="AK847" s="1"/>
      <c r="AL847" s="1"/>
      <c r="AM847" s="1"/>
      <c r="AN847" s="1"/>
      <c r="AO847" s="1"/>
    </row>
    <row r="848" spans="1:41" x14ac:dyDescent="0.25">
      <c r="A848" s="2" t="s">
        <v>3</v>
      </c>
      <c r="B848" s="2" t="s">
        <v>4</v>
      </c>
      <c r="C848" s="1"/>
      <c r="D848" s="1"/>
      <c r="E848" s="1"/>
      <c r="F848" s="1"/>
      <c r="H848" s="1" t="s">
        <v>301</v>
      </c>
      <c r="I848" s="1"/>
      <c r="J848" s="1"/>
      <c r="K848" s="1"/>
      <c r="L848" s="1"/>
      <c r="M848" s="1"/>
      <c r="O848" s="2" t="s">
        <v>52</v>
      </c>
      <c r="P848" s="1"/>
      <c r="Q848" s="1"/>
      <c r="R848" s="1"/>
      <c r="S848" s="1"/>
      <c r="T848" s="1"/>
      <c r="V848" s="8" t="s">
        <v>74</v>
      </c>
      <c r="W848" s="9"/>
      <c r="X848" s="9">
        <v>-178</v>
      </c>
      <c r="Y848" s="7" t="s">
        <v>30</v>
      </c>
      <c r="Z848" s="10">
        <v>2.2000000000000002</v>
      </c>
      <c r="AA848" s="9">
        <f>X848*Z848</f>
        <v>-391.6</v>
      </c>
      <c r="AC848" s="2" t="s">
        <v>3</v>
      </c>
      <c r="AD848" s="2" t="s">
        <v>4</v>
      </c>
      <c r="AE848" s="1"/>
      <c r="AF848" s="1"/>
      <c r="AG848" s="1"/>
      <c r="AH848" s="1"/>
      <c r="AJ848" s="1"/>
      <c r="AK848" s="1"/>
      <c r="AL848" s="1"/>
      <c r="AM848" s="1"/>
      <c r="AN848" s="1"/>
      <c r="AO848" s="1"/>
    </row>
    <row r="849" spans="1:41" x14ac:dyDescent="0.25">
      <c r="A849" s="2" t="s">
        <v>5</v>
      </c>
      <c r="B849" s="2" t="s">
        <v>6</v>
      </c>
      <c r="C849" s="1"/>
      <c r="D849" s="1"/>
      <c r="E849" s="1"/>
      <c r="F849" s="1"/>
      <c r="H849" s="2" t="s">
        <v>1</v>
      </c>
      <c r="I849" s="2" t="s">
        <v>235</v>
      </c>
      <c r="J849" s="1"/>
      <c r="K849" s="1"/>
      <c r="L849" s="1"/>
      <c r="M849" s="1"/>
      <c r="O849" s="1"/>
      <c r="P849" s="1"/>
      <c r="Q849" s="1"/>
      <c r="R849" s="1"/>
      <c r="S849" s="1"/>
      <c r="T849" s="1"/>
      <c r="V849" s="5" t="s">
        <v>34</v>
      </c>
      <c r="W849" s="6"/>
      <c r="X849" s="6"/>
      <c r="Y849" s="7" t="s">
        <v>13</v>
      </c>
      <c r="Z849" s="6"/>
      <c r="AA849" s="6">
        <f>SUM(AA843:AA848)</f>
        <v>-4125.1000000000004</v>
      </c>
      <c r="AC849" s="2" t="s">
        <v>5</v>
      </c>
      <c r="AD849" s="2" t="s">
        <v>6</v>
      </c>
      <c r="AE849" s="1"/>
      <c r="AF849" s="1"/>
      <c r="AG849" s="1"/>
      <c r="AH849" s="1"/>
      <c r="AJ849" s="1" t="s">
        <v>301</v>
      </c>
      <c r="AK849" s="1"/>
      <c r="AL849" s="1"/>
      <c r="AM849" s="1"/>
      <c r="AN849" s="1"/>
      <c r="AO849" s="1"/>
    </row>
    <row r="850" spans="1:41" x14ac:dyDescent="0.25">
      <c r="A850" s="2" t="s">
        <v>7</v>
      </c>
      <c r="B850" s="2" t="s">
        <v>8</v>
      </c>
      <c r="C850" s="1"/>
      <c r="D850" s="1"/>
      <c r="E850" s="1"/>
      <c r="F850" s="1"/>
      <c r="H850" s="2" t="s">
        <v>3</v>
      </c>
      <c r="I850" s="2" t="s">
        <v>4</v>
      </c>
      <c r="J850" s="1"/>
      <c r="K850" s="1"/>
      <c r="L850" s="1"/>
      <c r="M850" s="1"/>
      <c r="O850" s="1" t="s">
        <v>301</v>
      </c>
      <c r="P850" s="1"/>
      <c r="Q850" s="1"/>
      <c r="R850" s="1"/>
      <c r="S850" s="1"/>
      <c r="T850" s="1"/>
      <c r="V850" s="5" t="s">
        <v>35</v>
      </c>
      <c r="W850" s="6"/>
      <c r="X850" s="6"/>
      <c r="Y850" s="7" t="s">
        <v>13</v>
      </c>
      <c r="Z850" s="6"/>
      <c r="AA850" s="6">
        <f>SUM(AA841,AA849)</f>
        <v>3170.8999999999996</v>
      </c>
      <c r="AC850" s="2" t="s">
        <v>7</v>
      </c>
      <c r="AD850" s="2" t="s">
        <v>187</v>
      </c>
      <c r="AE850" s="1"/>
      <c r="AF850" s="1"/>
      <c r="AG850" s="1"/>
      <c r="AH850" s="1"/>
      <c r="AJ850" s="2" t="s">
        <v>1</v>
      </c>
      <c r="AK850" s="2" t="s">
        <v>235</v>
      </c>
      <c r="AL850" s="1"/>
      <c r="AM850" s="1"/>
      <c r="AN850" s="1"/>
      <c r="AO850" s="1"/>
    </row>
    <row r="851" spans="1:41" x14ac:dyDescent="0.25">
      <c r="A851" s="2" t="s">
        <v>9</v>
      </c>
      <c r="B851" s="2" t="s">
        <v>10</v>
      </c>
      <c r="C851" s="1"/>
      <c r="D851" s="1"/>
      <c r="E851" s="1"/>
      <c r="F851" s="1"/>
      <c r="H851" s="2" t="s">
        <v>5</v>
      </c>
      <c r="I851" s="2" t="s">
        <v>6</v>
      </c>
      <c r="J851" s="1"/>
      <c r="K851" s="1"/>
      <c r="L851" s="1"/>
      <c r="M851" s="1"/>
      <c r="O851" s="2" t="s">
        <v>1</v>
      </c>
      <c r="P851" s="2" t="s">
        <v>235</v>
      </c>
      <c r="Q851" s="1"/>
      <c r="R851" s="1"/>
      <c r="S851" s="1"/>
      <c r="T851" s="1"/>
      <c r="V851" s="8" t="s">
        <v>13</v>
      </c>
      <c r="W851" s="9"/>
      <c r="X851" s="9"/>
      <c r="Y851" s="7" t="s">
        <v>13</v>
      </c>
      <c r="Z851" s="9"/>
      <c r="AA851" s="9"/>
      <c r="AC851" s="2" t="s">
        <v>9</v>
      </c>
      <c r="AD851" s="2" t="s">
        <v>10</v>
      </c>
      <c r="AE851" s="1"/>
      <c r="AF851" s="1"/>
      <c r="AG851" s="1"/>
      <c r="AH851" s="1"/>
      <c r="AJ851" s="2" t="s">
        <v>3</v>
      </c>
      <c r="AK851" s="2" t="s">
        <v>4</v>
      </c>
      <c r="AL851" s="1"/>
      <c r="AM851" s="1"/>
      <c r="AN851" s="1"/>
      <c r="AO851" s="1"/>
    </row>
    <row r="852" spans="1:41" x14ac:dyDescent="0.25">
      <c r="A852" s="1"/>
      <c r="B852" s="1"/>
      <c r="C852" s="1"/>
      <c r="D852" s="1"/>
      <c r="E852" s="1"/>
      <c r="F852" s="1"/>
      <c r="H852" s="2" t="s">
        <v>7</v>
      </c>
      <c r="I852" s="2" t="s">
        <v>8</v>
      </c>
      <c r="J852" s="1"/>
      <c r="K852" s="1"/>
      <c r="L852" s="1"/>
      <c r="M852" s="1"/>
      <c r="O852" s="2" t="s">
        <v>3</v>
      </c>
      <c r="P852" s="2" t="s">
        <v>4</v>
      </c>
      <c r="Q852" s="1"/>
      <c r="R852" s="1"/>
      <c r="S852" s="1"/>
      <c r="T852" s="1"/>
      <c r="V852" s="5" t="s">
        <v>36</v>
      </c>
      <c r="W852" s="6"/>
      <c r="X852" s="6"/>
      <c r="Y852" s="7" t="s">
        <v>13</v>
      </c>
      <c r="Z852" s="6"/>
      <c r="AA852" s="6"/>
      <c r="AC852" s="1"/>
      <c r="AD852" s="1"/>
      <c r="AE852" s="1"/>
      <c r="AF852" s="1"/>
      <c r="AG852" s="1"/>
      <c r="AH852" s="1"/>
      <c r="AJ852" s="2" t="s">
        <v>5</v>
      </c>
      <c r="AK852" s="2" t="s">
        <v>6</v>
      </c>
      <c r="AL852" s="1"/>
      <c r="AM852" s="1"/>
      <c r="AN852" s="1"/>
      <c r="AO852" s="1"/>
    </row>
    <row r="853" spans="1:41" x14ac:dyDescent="0.25">
      <c r="A853" s="3" t="s">
        <v>11</v>
      </c>
      <c r="B853" s="4" t="s">
        <v>12</v>
      </c>
      <c r="C853" s="4" t="s">
        <v>15</v>
      </c>
      <c r="D853" s="4" t="s">
        <v>13</v>
      </c>
      <c r="E853" s="4" t="s">
        <v>16</v>
      </c>
      <c r="F853" s="4" t="s">
        <v>17</v>
      </c>
      <c r="H853" s="2" t="s">
        <v>9</v>
      </c>
      <c r="I853" s="2" t="s">
        <v>133</v>
      </c>
      <c r="J853" s="1"/>
      <c r="K853" s="1"/>
      <c r="L853" s="1"/>
      <c r="M853" s="1"/>
      <c r="O853" s="2" t="s">
        <v>5</v>
      </c>
      <c r="P853" s="2" t="s">
        <v>6</v>
      </c>
      <c r="Q853" s="1"/>
      <c r="R853" s="1"/>
      <c r="S853" s="1"/>
      <c r="T853" s="1"/>
      <c r="V853" s="8" t="s">
        <v>39</v>
      </c>
      <c r="W853" s="9"/>
      <c r="X853" s="9">
        <v>-1</v>
      </c>
      <c r="Y853" s="7" t="s">
        <v>13</v>
      </c>
      <c r="Z853" s="9">
        <v>142.5</v>
      </c>
      <c r="AA853" s="9">
        <f t="shared" ref="AA853:AA859" si="102">X853*Z853</f>
        <v>-142.5</v>
      </c>
      <c r="AC853" s="3" t="s">
        <v>11</v>
      </c>
      <c r="AD853" s="4" t="s">
        <v>12</v>
      </c>
      <c r="AE853" s="4" t="s">
        <v>15</v>
      </c>
      <c r="AF853" s="4" t="s">
        <v>13</v>
      </c>
      <c r="AG853" s="4" t="s">
        <v>16</v>
      </c>
      <c r="AH853" s="4" t="s">
        <v>17</v>
      </c>
      <c r="AJ853" s="2" t="s">
        <v>7</v>
      </c>
      <c r="AK853" s="2" t="s">
        <v>187</v>
      </c>
      <c r="AL853" s="1"/>
      <c r="AM853" s="1"/>
      <c r="AN853" s="1"/>
      <c r="AO853" s="1"/>
    </row>
    <row r="854" spans="1:41" x14ac:dyDescent="0.25">
      <c r="A854" s="5" t="s">
        <v>18</v>
      </c>
      <c r="B854" s="6"/>
      <c r="C854" s="6"/>
      <c r="D854" s="7" t="s">
        <v>13</v>
      </c>
      <c r="E854" s="6"/>
      <c r="F854" s="6"/>
      <c r="H854" s="1"/>
      <c r="I854" s="1"/>
      <c r="J854" s="1"/>
      <c r="K854" s="1"/>
      <c r="L854" s="1"/>
      <c r="M854" s="1"/>
      <c r="O854" s="2" t="s">
        <v>7</v>
      </c>
      <c r="P854" s="2" t="s">
        <v>152</v>
      </c>
      <c r="Q854" s="1"/>
      <c r="R854" s="1"/>
      <c r="S854" s="1"/>
      <c r="T854" s="1"/>
      <c r="V854" s="8" t="s">
        <v>91</v>
      </c>
      <c r="W854" s="9"/>
      <c r="X854" s="10">
        <v>-0.33</v>
      </c>
      <c r="Y854" s="7" t="s">
        <v>13</v>
      </c>
      <c r="Z854" s="9">
        <v>380</v>
      </c>
      <c r="AA854" s="9">
        <f t="shared" si="102"/>
        <v>-125.4</v>
      </c>
      <c r="AC854" s="5" t="s">
        <v>18</v>
      </c>
      <c r="AD854" s="6"/>
      <c r="AE854" s="6"/>
      <c r="AF854" s="7" t="s">
        <v>13</v>
      </c>
      <c r="AG854" s="6"/>
      <c r="AH854" s="6"/>
      <c r="AJ854" s="2" t="s">
        <v>9</v>
      </c>
      <c r="AK854" s="2" t="s">
        <v>133</v>
      </c>
      <c r="AL854" s="1"/>
      <c r="AM854" s="1"/>
      <c r="AN854" s="1"/>
      <c r="AO854" s="1"/>
    </row>
    <row r="855" spans="1:41" x14ac:dyDescent="0.25">
      <c r="A855" s="8" t="s">
        <v>236</v>
      </c>
      <c r="B855" s="9">
        <v>2105</v>
      </c>
      <c r="C855" s="9">
        <v>2105</v>
      </c>
      <c r="D855" s="7" t="s">
        <v>237</v>
      </c>
      <c r="E855" s="10"/>
      <c r="F855" s="9"/>
      <c r="H855" s="3" t="s">
        <v>11</v>
      </c>
      <c r="I855" s="4" t="s">
        <v>12</v>
      </c>
      <c r="J855" s="4" t="s">
        <v>15</v>
      </c>
      <c r="K855" s="4" t="s">
        <v>13</v>
      </c>
      <c r="L855" s="4" t="s">
        <v>16</v>
      </c>
      <c r="M855" s="4" t="s">
        <v>17</v>
      </c>
      <c r="O855" s="2" t="s">
        <v>9</v>
      </c>
      <c r="P855" s="2" t="s">
        <v>10</v>
      </c>
      <c r="Q855" s="1"/>
      <c r="R855" s="1"/>
      <c r="S855" s="1"/>
      <c r="T855" s="1"/>
      <c r="V855" s="8" t="s">
        <v>246</v>
      </c>
      <c r="W855" s="9"/>
      <c r="X855" s="9">
        <v>-4</v>
      </c>
      <c r="Y855" s="7" t="s">
        <v>13</v>
      </c>
      <c r="Z855" s="9">
        <v>170</v>
      </c>
      <c r="AA855" s="9">
        <f t="shared" si="102"/>
        <v>-680</v>
      </c>
      <c r="AC855" s="8" t="s">
        <v>236</v>
      </c>
      <c r="AD855" s="9">
        <v>2000</v>
      </c>
      <c r="AE855" s="9">
        <v>2000</v>
      </c>
      <c r="AF855" s="7" t="s">
        <v>237</v>
      </c>
      <c r="AG855" s="10"/>
      <c r="AH855" s="9"/>
      <c r="AJ855" s="1"/>
      <c r="AK855" s="1"/>
      <c r="AL855" s="1"/>
      <c r="AM855" s="1"/>
      <c r="AN855" s="1"/>
      <c r="AO855" s="1"/>
    </row>
    <row r="856" spans="1:41" x14ac:dyDescent="0.25">
      <c r="A856" s="8" t="s">
        <v>72</v>
      </c>
      <c r="B856" s="9">
        <v>2000</v>
      </c>
      <c r="C856" s="9">
        <v>2000</v>
      </c>
      <c r="D856" s="7" t="s">
        <v>237</v>
      </c>
      <c r="E856" s="10">
        <v>1.28</v>
      </c>
      <c r="F856" s="9">
        <f>C856*E856</f>
        <v>2560</v>
      </c>
      <c r="H856" s="5" t="s">
        <v>18</v>
      </c>
      <c r="I856" s="6"/>
      <c r="J856" s="6"/>
      <c r="K856" s="7" t="s">
        <v>13</v>
      </c>
      <c r="L856" s="6"/>
      <c r="M856" s="6"/>
      <c r="O856" s="1"/>
      <c r="P856" s="1"/>
      <c r="Q856" s="1"/>
      <c r="R856" s="1"/>
      <c r="S856" s="1"/>
      <c r="T856" s="1"/>
      <c r="V856" s="8" t="s">
        <v>192</v>
      </c>
      <c r="W856" s="9"/>
      <c r="X856" s="9">
        <v>-4</v>
      </c>
      <c r="Y856" s="7" t="s">
        <v>13</v>
      </c>
      <c r="Z856" s="9">
        <v>250</v>
      </c>
      <c r="AA856" s="9">
        <f t="shared" si="102"/>
        <v>-1000</v>
      </c>
      <c r="AC856" s="8" t="s">
        <v>72</v>
      </c>
      <c r="AD856" s="9">
        <v>1900</v>
      </c>
      <c r="AE856" s="9">
        <v>1900</v>
      </c>
      <c r="AF856" s="7" t="s">
        <v>237</v>
      </c>
      <c r="AG856" s="10">
        <v>1.28</v>
      </c>
      <c r="AH856" s="9">
        <f>AE856*AG856</f>
        <v>2432</v>
      </c>
      <c r="AJ856" s="3" t="s">
        <v>11</v>
      </c>
      <c r="AK856" s="4" t="s">
        <v>12</v>
      </c>
      <c r="AL856" s="4" t="s">
        <v>15</v>
      </c>
      <c r="AM856" s="4" t="s">
        <v>13</v>
      </c>
      <c r="AN856" s="4" t="s">
        <v>16</v>
      </c>
      <c r="AO856" s="4" t="s">
        <v>17</v>
      </c>
    </row>
    <row r="857" spans="1:41" x14ac:dyDescent="0.25">
      <c r="A857" s="5" t="s">
        <v>23</v>
      </c>
      <c r="B857" s="6"/>
      <c r="C857" s="6"/>
      <c r="D857" s="7" t="s">
        <v>13</v>
      </c>
      <c r="E857" s="6"/>
      <c r="F857" s="6">
        <f>SUM(F855:F856)</f>
        <v>2560</v>
      </c>
      <c r="H857" s="8" t="s">
        <v>236</v>
      </c>
      <c r="I857" s="9">
        <v>4315</v>
      </c>
      <c r="J857" s="9">
        <v>4315</v>
      </c>
      <c r="K857" s="7" t="s">
        <v>237</v>
      </c>
      <c r="L857" s="10"/>
      <c r="M857" s="9"/>
      <c r="O857" s="3" t="s">
        <v>11</v>
      </c>
      <c r="P857" s="4" t="s">
        <v>12</v>
      </c>
      <c r="Q857" s="4" t="s">
        <v>15</v>
      </c>
      <c r="R857" s="4" t="s">
        <v>13</v>
      </c>
      <c r="S857" s="4" t="s">
        <v>16</v>
      </c>
      <c r="T857" s="4" t="s">
        <v>17</v>
      </c>
      <c r="V857" s="8" t="s">
        <v>275</v>
      </c>
      <c r="W857" s="9"/>
      <c r="X857" s="9">
        <v>-4</v>
      </c>
      <c r="Y857" s="7" t="s">
        <v>13</v>
      </c>
      <c r="Z857" s="9">
        <v>613</v>
      </c>
      <c r="AA857" s="9">
        <f t="shared" si="102"/>
        <v>-2452</v>
      </c>
      <c r="AC857" s="5" t="s">
        <v>23</v>
      </c>
      <c r="AD857" s="6"/>
      <c r="AE857" s="6"/>
      <c r="AF857" s="7" t="s">
        <v>13</v>
      </c>
      <c r="AG857" s="6"/>
      <c r="AH857" s="6">
        <f>SUM(AH855:AH856)</f>
        <v>2432</v>
      </c>
      <c r="AJ857" s="5" t="s">
        <v>18</v>
      </c>
      <c r="AK857" s="6"/>
      <c r="AL857" s="6"/>
      <c r="AM857" s="7" t="s">
        <v>13</v>
      </c>
      <c r="AN857" s="6"/>
      <c r="AO857" s="6"/>
    </row>
    <row r="858" spans="1:41" x14ac:dyDescent="0.25">
      <c r="A858" s="8" t="s">
        <v>13</v>
      </c>
      <c r="B858" s="9"/>
      <c r="C858" s="9"/>
      <c r="D858" s="7" t="s">
        <v>13</v>
      </c>
      <c r="E858" s="9"/>
      <c r="F858" s="9"/>
      <c r="H858" s="8" t="s">
        <v>72</v>
      </c>
      <c r="I858" s="9">
        <v>4100</v>
      </c>
      <c r="J858" s="9">
        <v>4100</v>
      </c>
      <c r="K858" s="7" t="s">
        <v>237</v>
      </c>
      <c r="L858" s="10">
        <v>1.28</v>
      </c>
      <c r="M858" s="9">
        <f>J858*L858</f>
        <v>5248</v>
      </c>
      <c r="O858" s="1"/>
      <c r="P858" s="1"/>
      <c r="Q858" s="1"/>
      <c r="R858" s="1"/>
      <c r="S858" s="1"/>
      <c r="T858" s="1"/>
      <c r="V858" s="8" t="s">
        <v>154</v>
      </c>
      <c r="W858" s="9"/>
      <c r="X858" s="9">
        <v>-1</v>
      </c>
      <c r="Y858" s="7" t="s">
        <v>13</v>
      </c>
      <c r="Z858" s="9">
        <v>125</v>
      </c>
      <c r="AA858" s="9">
        <f t="shared" si="102"/>
        <v>-125</v>
      </c>
      <c r="AC858" s="8" t="s">
        <v>13</v>
      </c>
      <c r="AD858" s="9"/>
      <c r="AE858" s="9"/>
      <c r="AF858" s="7" t="s">
        <v>13</v>
      </c>
      <c r="AG858" s="9"/>
      <c r="AH858" s="9"/>
      <c r="AJ858" s="8" t="s">
        <v>236</v>
      </c>
      <c r="AK858" s="9">
        <v>4105</v>
      </c>
      <c r="AL858" s="9">
        <v>4105</v>
      </c>
      <c r="AM858" s="7" t="s">
        <v>237</v>
      </c>
      <c r="AN858" s="10"/>
      <c r="AO858" s="9"/>
    </row>
    <row r="859" spans="1:41" x14ac:dyDescent="0.25">
      <c r="A859" s="5" t="s">
        <v>24</v>
      </c>
      <c r="B859" s="6"/>
      <c r="C859" s="6"/>
      <c r="D859" s="7" t="s">
        <v>13</v>
      </c>
      <c r="E859" s="6"/>
      <c r="F859" s="6"/>
      <c r="H859" s="5" t="s">
        <v>23</v>
      </c>
      <c r="I859" s="6"/>
      <c r="J859" s="6"/>
      <c r="K859" s="7" t="s">
        <v>13</v>
      </c>
      <c r="L859" s="6"/>
      <c r="M859" s="6">
        <f>SUM(M857:M858)</f>
        <v>5248</v>
      </c>
      <c r="O859" s="2" t="s">
        <v>307</v>
      </c>
      <c r="P859" s="1"/>
      <c r="Q859" s="1"/>
      <c r="R859" s="1"/>
      <c r="S859" s="1"/>
      <c r="T859" s="1"/>
      <c r="V859" s="8" t="s">
        <v>155</v>
      </c>
      <c r="W859" s="9"/>
      <c r="X859" s="9">
        <v>-100</v>
      </c>
      <c r="Y859" s="7" t="s">
        <v>13</v>
      </c>
      <c r="Z859" s="9">
        <v>5</v>
      </c>
      <c r="AA859" s="9">
        <f t="shared" si="102"/>
        <v>-500</v>
      </c>
      <c r="AC859" s="5" t="s">
        <v>24</v>
      </c>
      <c r="AD859" s="6"/>
      <c r="AE859" s="6"/>
      <c r="AF859" s="7" t="s">
        <v>13</v>
      </c>
      <c r="AG859" s="6"/>
      <c r="AH859" s="6"/>
      <c r="AJ859" s="8" t="s">
        <v>72</v>
      </c>
      <c r="AK859" s="9">
        <v>3900</v>
      </c>
      <c r="AL859" s="9">
        <v>3900</v>
      </c>
      <c r="AM859" s="7" t="s">
        <v>237</v>
      </c>
      <c r="AN859" s="10">
        <v>1.28</v>
      </c>
      <c r="AO859" s="9">
        <f>AL859*AN859</f>
        <v>4992</v>
      </c>
    </row>
    <row r="860" spans="1:41" x14ac:dyDescent="0.25">
      <c r="A860" s="8" t="s">
        <v>25</v>
      </c>
      <c r="B860" s="9"/>
      <c r="C860" s="9">
        <v>-9</v>
      </c>
      <c r="D860" s="7" t="s">
        <v>21</v>
      </c>
      <c r="E860" s="10">
        <v>38</v>
      </c>
      <c r="F860" s="9">
        <f>C860*E860</f>
        <v>-342</v>
      </c>
      <c r="H860" s="8" t="s">
        <v>13</v>
      </c>
      <c r="I860" s="9"/>
      <c r="J860" s="9"/>
      <c r="K860" s="7" t="s">
        <v>13</v>
      </c>
      <c r="L860" s="9"/>
      <c r="M860" s="9"/>
      <c r="O860" s="1"/>
      <c r="P860" s="1"/>
      <c r="Q860" s="1"/>
      <c r="R860" s="1"/>
      <c r="S860" s="1"/>
      <c r="T860" s="1"/>
      <c r="V860" s="5" t="s">
        <v>49</v>
      </c>
      <c r="W860" s="6"/>
      <c r="X860" s="6"/>
      <c r="Y860" s="7" t="s">
        <v>13</v>
      </c>
      <c r="Z860" s="6"/>
      <c r="AA860" s="6">
        <f>SUM(AA853:AA859)</f>
        <v>-5024.8999999999996</v>
      </c>
      <c r="AC860" s="8" t="s">
        <v>25</v>
      </c>
      <c r="AD860" s="9"/>
      <c r="AE860" s="9">
        <v>-9</v>
      </c>
      <c r="AF860" s="7" t="s">
        <v>21</v>
      </c>
      <c r="AG860" s="10">
        <v>38</v>
      </c>
      <c r="AH860" s="9">
        <f>AE860*AG860</f>
        <v>-342</v>
      </c>
      <c r="AJ860" s="5" t="s">
        <v>23</v>
      </c>
      <c r="AK860" s="6"/>
      <c r="AL860" s="6"/>
      <c r="AM860" s="7" t="s">
        <v>13</v>
      </c>
      <c r="AN860" s="6"/>
      <c r="AO860" s="6">
        <f>SUM(AO858:AO859)</f>
        <v>4992</v>
      </c>
    </row>
    <row r="861" spans="1:41" x14ac:dyDescent="0.25">
      <c r="A861" s="8" t="s">
        <v>26</v>
      </c>
      <c r="B861" s="9">
        <v>-28</v>
      </c>
      <c r="C861" s="9">
        <v>-28</v>
      </c>
      <c r="D861" s="7" t="s">
        <v>21</v>
      </c>
      <c r="E861" s="10">
        <v>7.75</v>
      </c>
      <c r="F861" s="9">
        <f>C861*E861</f>
        <v>-217</v>
      </c>
      <c r="H861" s="5" t="s">
        <v>24</v>
      </c>
      <c r="I861" s="6"/>
      <c r="J861" s="6"/>
      <c r="K861" s="7" t="s">
        <v>13</v>
      </c>
      <c r="L861" s="6"/>
      <c r="M861" s="6"/>
      <c r="O861" s="2" t="s">
        <v>52</v>
      </c>
      <c r="P861" s="1"/>
      <c r="Q861" s="1"/>
      <c r="R861" s="1"/>
      <c r="S861" s="1"/>
      <c r="T861" s="1"/>
      <c r="V861" s="8" t="s">
        <v>50</v>
      </c>
      <c r="W861" s="9"/>
      <c r="X861" s="9"/>
      <c r="Y861" s="7" t="s">
        <v>13</v>
      </c>
      <c r="Z861" s="9"/>
      <c r="AA861" s="9">
        <f>SUM(AA850,AA860)</f>
        <v>-1854</v>
      </c>
      <c r="AC861" s="8" t="s">
        <v>26</v>
      </c>
      <c r="AD861" s="9">
        <v>-27</v>
      </c>
      <c r="AE861" s="9">
        <v>-27</v>
      </c>
      <c r="AF861" s="7" t="s">
        <v>21</v>
      </c>
      <c r="AG861" s="10">
        <v>7.75</v>
      </c>
      <c r="AH861" s="9">
        <f>AE861*AG861</f>
        <v>-209.25</v>
      </c>
      <c r="AJ861" s="8" t="s">
        <v>13</v>
      </c>
      <c r="AK861" s="9"/>
      <c r="AL861" s="9"/>
      <c r="AM861" s="7" t="s">
        <v>13</v>
      </c>
      <c r="AN861" s="9"/>
      <c r="AO861" s="9"/>
    </row>
    <row r="862" spans="1:41" x14ac:dyDescent="0.25">
      <c r="A862" s="8" t="s">
        <v>27</v>
      </c>
      <c r="B862" s="9"/>
      <c r="C862" s="9">
        <v>-20</v>
      </c>
      <c r="D862" s="7" t="s">
        <v>28</v>
      </c>
      <c r="E862" s="10"/>
      <c r="F862" s="9"/>
      <c r="H862" s="8" t="s">
        <v>25</v>
      </c>
      <c r="I862" s="9"/>
      <c r="J862" s="9">
        <v>-9</v>
      </c>
      <c r="K862" s="7" t="s">
        <v>21</v>
      </c>
      <c r="L862" s="10">
        <v>38</v>
      </c>
      <c r="M862" s="9">
        <f>J862*L862</f>
        <v>-342</v>
      </c>
      <c r="O862" s="1"/>
      <c r="P862" s="1"/>
      <c r="Q862" s="1"/>
      <c r="R862" s="1"/>
      <c r="S862" s="1"/>
      <c r="T862" s="1"/>
      <c r="V862" s="1"/>
      <c r="W862" s="1"/>
      <c r="X862" s="1"/>
      <c r="Y862" s="1"/>
      <c r="Z862" s="1"/>
      <c r="AA862" s="1"/>
      <c r="AC862" s="8" t="s">
        <v>27</v>
      </c>
      <c r="AD862" s="9"/>
      <c r="AE862" s="9">
        <v>-20</v>
      </c>
      <c r="AF862" s="7" t="s">
        <v>28</v>
      </c>
      <c r="AG862" s="10"/>
      <c r="AH862" s="9"/>
      <c r="AJ862" s="5" t="s">
        <v>24</v>
      </c>
      <c r="AK862" s="6"/>
      <c r="AL862" s="6"/>
      <c r="AM862" s="7" t="s">
        <v>13</v>
      </c>
      <c r="AN862" s="6"/>
      <c r="AO862" s="6"/>
    </row>
    <row r="863" spans="1:41" x14ac:dyDescent="0.25">
      <c r="A863" s="8" t="s">
        <v>74</v>
      </c>
      <c r="B863" s="9"/>
      <c r="C863" s="9">
        <v>-39</v>
      </c>
      <c r="D863" s="7" t="s">
        <v>30</v>
      </c>
      <c r="E863" s="10">
        <v>2.2000000000000002</v>
      </c>
      <c r="F863" s="9">
        <f>C863*E863</f>
        <v>-85.800000000000011</v>
      </c>
      <c r="H863" s="8" t="s">
        <v>26</v>
      </c>
      <c r="I863" s="9">
        <v>-146</v>
      </c>
      <c r="J863" s="9">
        <v>-146</v>
      </c>
      <c r="K863" s="7" t="s">
        <v>21</v>
      </c>
      <c r="L863" s="10">
        <v>7.75</v>
      </c>
      <c r="M863" s="9">
        <f>J863*L863</f>
        <v>-1131.5</v>
      </c>
      <c r="O863" s="1" t="s">
        <v>308</v>
      </c>
      <c r="P863" s="1"/>
      <c r="Q863" s="1"/>
      <c r="R863" s="1"/>
      <c r="S863" s="1"/>
      <c r="T863" s="1"/>
      <c r="V863" s="2" t="s">
        <v>302</v>
      </c>
      <c r="W863" s="1"/>
      <c r="X863" s="1"/>
      <c r="Y863" s="1"/>
      <c r="Z863" s="1"/>
      <c r="AA863" s="1"/>
      <c r="AC863" s="8" t="s">
        <v>74</v>
      </c>
      <c r="AD863" s="9"/>
      <c r="AE863" s="9">
        <v>-37</v>
      </c>
      <c r="AF863" s="7" t="s">
        <v>30</v>
      </c>
      <c r="AG863" s="10">
        <v>2.2000000000000002</v>
      </c>
      <c r="AH863" s="9">
        <f>AE863*AG863</f>
        <v>-81.400000000000006</v>
      </c>
      <c r="AJ863" s="8" t="s">
        <v>25</v>
      </c>
      <c r="AK863" s="9"/>
      <c r="AL863" s="9">
        <v>-9</v>
      </c>
      <c r="AM863" s="7" t="s">
        <v>21</v>
      </c>
      <c r="AN863" s="10">
        <v>38</v>
      </c>
      <c r="AO863" s="9">
        <f>AL863*AN863</f>
        <v>-342</v>
      </c>
    </row>
    <row r="864" spans="1:41" x14ac:dyDescent="0.25">
      <c r="A864" s="5" t="s">
        <v>34</v>
      </c>
      <c r="B864" s="6"/>
      <c r="C864" s="6"/>
      <c r="D864" s="7" t="s">
        <v>13</v>
      </c>
      <c r="E864" s="6"/>
      <c r="F864" s="6">
        <f>SUM(F859:F863)</f>
        <v>-644.79999999999995</v>
      </c>
      <c r="H864" s="8" t="s">
        <v>73</v>
      </c>
      <c r="I864" s="9">
        <v>-32</v>
      </c>
      <c r="J864" s="9">
        <v>-32</v>
      </c>
      <c r="K864" s="7" t="s">
        <v>21</v>
      </c>
      <c r="L864" s="10">
        <v>12</v>
      </c>
      <c r="M864" s="9">
        <f>J864*L864</f>
        <v>-384</v>
      </c>
      <c r="O864" s="2" t="s">
        <v>1</v>
      </c>
      <c r="P864" s="2" t="s">
        <v>235</v>
      </c>
      <c r="Q864" s="1"/>
      <c r="R864" s="1"/>
      <c r="S864" s="1"/>
      <c r="T864" s="1"/>
      <c r="V864" s="2" t="s">
        <v>303</v>
      </c>
      <c r="W864" s="1"/>
      <c r="X864" s="1"/>
      <c r="Y864" s="1"/>
      <c r="Z864" s="1"/>
      <c r="AA864" s="1"/>
      <c r="AC864" s="5" t="s">
        <v>34</v>
      </c>
      <c r="AD864" s="6"/>
      <c r="AE864" s="6"/>
      <c r="AF864" s="7" t="s">
        <v>13</v>
      </c>
      <c r="AG864" s="6"/>
      <c r="AH864" s="6">
        <f>SUM(AH859:AH863)</f>
        <v>-632.65</v>
      </c>
      <c r="AJ864" s="8" t="s">
        <v>26</v>
      </c>
      <c r="AK864" s="9">
        <v>-145</v>
      </c>
      <c r="AL864" s="9">
        <v>-145</v>
      </c>
      <c r="AM864" s="7" t="s">
        <v>21</v>
      </c>
      <c r="AN864" s="10">
        <v>7.75</v>
      </c>
      <c r="AO864" s="9">
        <f>AL864*AN864</f>
        <v>-1123.75</v>
      </c>
    </row>
    <row r="865" spans="1:41" x14ac:dyDescent="0.25">
      <c r="A865" s="5" t="s">
        <v>35</v>
      </c>
      <c r="B865" s="6"/>
      <c r="C865" s="6"/>
      <c r="D865" s="7" t="s">
        <v>13</v>
      </c>
      <c r="E865" s="6"/>
      <c r="F865" s="6">
        <f>SUM(F857,F864)</f>
        <v>1915.2</v>
      </c>
      <c r="H865" s="8" t="s">
        <v>134</v>
      </c>
      <c r="I865" s="9">
        <v>-182</v>
      </c>
      <c r="J865" s="9">
        <v>-182</v>
      </c>
      <c r="K865" s="7" t="s">
        <v>21</v>
      </c>
      <c r="L865" s="10">
        <v>6</v>
      </c>
      <c r="M865" s="9">
        <f>J865*L865</f>
        <v>-1092</v>
      </c>
      <c r="O865" s="2" t="s">
        <v>3</v>
      </c>
      <c r="P865" s="2" t="s">
        <v>4</v>
      </c>
      <c r="Q865" s="1"/>
      <c r="R865" s="1"/>
      <c r="S865" s="1"/>
      <c r="T865" s="1"/>
      <c r="V865" s="2" t="s">
        <v>304</v>
      </c>
      <c r="W865" s="1"/>
      <c r="X865" s="1"/>
      <c r="Y865" s="1"/>
      <c r="Z865" s="1"/>
      <c r="AA865" s="1"/>
      <c r="AC865" s="5" t="s">
        <v>35</v>
      </c>
      <c r="AD865" s="6"/>
      <c r="AE865" s="6"/>
      <c r="AF865" s="7" t="s">
        <v>13</v>
      </c>
      <c r="AG865" s="6"/>
      <c r="AH865" s="6">
        <f>SUM(AH857,AH864)</f>
        <v>1799.35</v>
      </c>
      <c r="AJ865" s="8" t="s">
        <v>73</v>
      </c>
      <c r="AK865" s="9">
        <v>-29</v>
      </c>
      <c r="AL865" s="9">
        <v>-29</v>
      </c>
      <c r="AM865" s="7" t="s">
        <v>21</v>
      </c>
      <c r="AN865" s="10">
        <v>12</v>
      </c>
      <c r="AO865" s="9">
        <f>AL865*AN865</f>
        <v>-348</v>
      </c>
    </row>
    <row r="866" spans="1:41" x14ac:dyDescent="0.25">
      <c r="A866" s="8" t="s">
        <v>13</v>
      </c>
      <c r="B866" s="9"/>
      <c r="C866" s="9"/>
      <c r="D866" s="7" t="s">
        <v>13</v>
      </c>
      <c r="E866" s="9"/>
      <c r="F866" s="9"/>
      <c r="H866" s="8" t="s">
        <v>74</v>
      </c>
      <c r="I866" s="9"/>
      <c r="J866" s="9">
        <v>-120</v>
      </c>
      <c r="K866" s="7" t="s">
        <v>30</v>
      </c>
      <c r="L866" s="10">
        <v>2.2000000000000002</v>
      </c>
      <c r="M866" s="9">
        <f>J866*L866</f>
        <v>-264</v>
      </c>
      <c r="O866" s="2" t="s">
        <v>5</v>
      </c>
      <c r="P866" s="2" t="s">
        <v>6</v>
      </c>
      <c r="Q866" s="1"/>
      <c r="R866" s="1"/>
      <c r="S866" s="1"/>
      <c r="T866" s="1"/>
      <c r="V866" s="2" t="s">
        <v>305</v>
      </c>
      <c r="W866" s="1"/>
      <c r="X866" s="1"/>
      <c r="Y866" s="1"/>
      <c r="Z866" s="1"/>
      <c r="AA866" s="1"/>
      <c r="AC866" s="8" t="s">
        <v>13</v>
      </c>
      <c r="AD866" s="9"/>
      <c r="AE866" s="9"/>
      <c r="AF866" s="7" t="s">
        <v>13</v>
      </c>
      <c r="AG866" s="9"/>
      <c r="AH866" s="9"/>
      <c r="AJ866" s="8" t="s">
        <v>134</v>
      </c>
      <c r="AK866" s="9">
        <v>-179</v>
      </c>
      <c r="AL866" s="9">
        <v>-179</v>
      </c>
      <c r="AM866" s="7" t="s">
        <v>21</v>
      </c>
      <c r="AN866" s="10">
        <v>6</v>
      </c>
      <c r="AO866" s="9">
        <f>AL866*AN866</f>
        <v>-1074</v>
      </c>
    </row>
    <row r="867" spans="1:41" x14ac:dyDescent="0.25">
      <c r="A867" s="5" t="s">
        <v>310</v>
      </c>
      <c r="B867" s="6"/>
      <c r="C867" s="6"/>
      <c r="D867" s="7" t="s">
        <v>13</v>
      </c>
      <c r="E867" s="6"/>
      <c r="F867" s="6"/>
      <c r="H867" s="5" t="s">
        <v>34</v>
      </c>
      <c r="I867" s="6"/>
      <c r="J867" s="6"/>
      <c r="K867" s="7" t="s">
        <v>13</v>
      </c>
      <c r="L867" s="6"/>
      <c r="M867" s="6">
        <f>SUM(M861:M866)</f>
        <v>-3213.5</v>
      </c>
      <c r="O867" s="2" t="s">
        <v>7</v>
      </c>
      <c r="P867" s="2" t="s">
        <v>152</v>
      </c>
      <c r="Q867" s="1"/>
      <c r="R867" s="1"/>
      <c r="S867" s="1"/>
      <c r="T867" s="1"/>
      <c r="V867" s="1"/>
      <c r="W867" s="1"/>
      <c r="X867" s="1"/>
      <c r="Y867" s="1"/>
      <c r="Z867" s="1"/>
      <c r="AA867" s="1"/>
      <c r="AC867" s="5" t="s">
        <v>310</v>
      </c>
      <c r="AD867" s="6"/>
      <c r="AE867" s="6"/>
      <c r="AF867" s="7" t="s">
        <v>13</v>
      </c>
      <c r="AG867" s="6"/>
      <c r="AH867" s="6"/>
      <c r="AJ867" s="8" t="s">
        <v>74</v>
      </c>
      <c r="AK867" s="9"/>
      <c r="AL867" s="9">
        <v>-118</v>
      </c>
      <c r="AM867" s="7" t="s">
        <v>30</v>
      </c>
      <c r="AN867" s="10">
        <v>2.2000000000000002</v>
      </c>
      <c r="AO867" s="9">
        <f>AL867*AN867</f>
        <v>-259.60000000000002</v>
      </c>
    </row>
    <row r="868" spans="1:41" x14ac:dyDescent="0.25">
      <c r="A868" s="8" t="s">
        <v>38</v>
      </c>
      <c r="B868" s="9"/>
      <c r="C868" s="9">
        <v>-20</v>
      </c>
      <c r="D868" s="7" t="s">
        <v>13</v>
      </c>
      <c r="E868" s="9">
        <v>22.5</v>
      </c>
      <c r="F868" s="9">
        <f>C868*E868</f>
        <v>-450</v>
      </c>
      <c r="H868" s="5" t="s">
        <v>35</v>
      </c>
      <c r="I868" s="6"/>
      <c r="J868" s="6"/>
      <c r="K868" s="7" t="s">
        <v>13</v>
      </c>
      <c r="L868" s="6"/>
      <c r="M868" s="6">
        <f>SUM(M859,M867)</f>
        <v>2034.5</v>
      </c>
      <c r="O868" s="2" t="s">
        <v>9</v>
      </c>
      <c r="P868" s="2" t="s">
        <v>10</v>
      </c>
      <c r="Q868" s="1"/>
      <c r="R868" s="1"/>
      <c r="S868" s="1"/>
      <c r="T868" s="1"/>
      <c r="V868" s="2" t="s">
        <v>52</v>
      </c>
      <c r="W868" s="1"/>
      <c r="X868" s="1"/>
      <c r="Y868" s="1"/>
      <c r="Z868" s="1"/>
      <c r="AA868" s="1"/>
      <c r="AC868" s="8" t="s">
        <v>38</v>
      </c>
      <c r="AD868" s="9"/>
      <c r="AE868" s="9">
        <v>-20</v>
      </c>
      <c r="AF868" s="7" t="s">
        <v>13</v>
      </c>
      <c r="AG868" s="9">
        <v>25</v>
      </c>
      <c r="AH868" s="9">
        <f>AE868*AG868</f>
        <v>-500</v>
      </c>
      <c r="AJ868" s="5" t="s">
        <v>34</v>
      </c>
      <c r="AK868" s="6"/>
      <c r="AL868" s="6"/>
      <c r="AM868" s="7" t="s">
        <v>13</v>
      </c>
      <c r="AN868" s="6"/>
      <c r="AO868" s="6">
        <f>SUM(AO862:AO867)</f>
        <v>-3147.35</v>
      </c>
    </row>
    <row r="869" spans="1:41" x14ac:dyDescent="0.25">
      <c r="A869" s="8" t="s">
        <v>39</v>
      </c>
      <c r="B869" s="9"/>
      <c r="C869" s="9">
        <v>-1</v>
      </c>
      <c r="D869" s="7" t="s">
        <v>13</v>
      </c>
      <c r="E869" s="9"/>
      <c r="F869" s="9"/>
      <c r="H869" s="8" t="s">
        <v>13</v>
      </c>
      <c r="I869" s="9"/>
      <c r="J869" s="9"/>
      <c r="K869" s="7" t="s">
        <v>13</v>
      </c>
      <c r="L869" s="9"/>
      <c r="M869" s="9"/>
      <c r="O869" s="1"/>
      <c r="P869" s="1"/>
      <c r="Q869" s="1"/>
      <c r="R869" s="1"/>
      <c r="S869" s="1"/>
      <c r="T869" s="1"/>
      <c r="V869" s="1"/>
      <c r="W869" s="1"/>
      <c r="X869" s="1"/>
      <c r="Y869" s="1"/>
      <c r="Z869" s="1"/>
      <c r="AA869" s="1"/>
      <c r="AC869" s="8" t="s">
        <v>39</v>
      </c>
      <c r="AD869" s="9"/>
      <c r="AE869" s="9">
        <v>-1</v>
      </c>
      <c r="AF869" s="7" t="s">
        <v>13</v>
      </c>
      <c r="AG869" s="9"/>
      <c r="AH869" s="9"/>
      <c r="AJ869" s="5" t="s">
        <v>35</v>
      </c>
      <c r="AK869" s="6"/>
      <c r="AL869" s="6"/>
      <c r="AM869" s="7" t="s">
        <v>13</v>
      </c>
      <c r="AN869" s="6"/>
      <c r="AO869" s="6">
        <f>SUM(AO860,AO868)</f>
        <v>1844.65</v>
      </c>
    </row>
    <row r="870" spans="1:41" x14ac:dyDescent="0.25">
      <c r="A870" s="8" t="s">
        <v>91</v>
      </c>
      <c r="B870" s="9"/>
      <c r="C870" s="10">
        <v>-0.33</v>
      </c>
      <c r="D870" s="7" t="s">
        <v>13</v>
      </c>
      <c r="E870" s="9">
        <v>380</v>
      </c>
      <c r="F870" s="9">
        <f>C870*E870</f>
        <v>-125.4</v>
      </c>
      <c r="H870" s="5" t="s">
        <v>36</v>
      </c>
      <c r="I870" s="6"/>
      <c r="J870" s="6"/>
      <c r="K870" s="7" t="s">
        <v>13</v>
      </c>
      <c r="L870" s="6"/>
      <c r="M870" s="6"/>
      <c r="O870" s="3" t="s">
        <v>11</v>
      </c>
      <c r="P870" s="4" t="s">
        <v>12</v>
      </c>
      <c r="Q870" s="4" t="s">
        <v>15</v>
      </c>
      <c r="R870" s="4" t="s">
        <v>13</v>
      </c>
      <c r="S870" s="4" t="s">
        <v>16</v>
      </c>
      <c r="T870" s="4" t="s">
        <v>17</v>
      </c>
      <c r="V870" s="1" t="s">
        <v>301</v>
      </c>
      <c r="W870" s="1"/>
      <c r="X870" s="1"/>
      <c r="Y870" s="1"/>
      <c r="Z870" s="1"/>
      <c r="AA870" s="1"/>
      <c r="AC870" s="8" t="s">
        <v>91</v>
      </c>
      <c r="AD870" s="9"/>
      <c r="AE870" s="10">
        <v>-0.33</v>
      </c>
      <c r="AF870" s="7" t="s">
        <v>13</v>
      </c>
      <c r="AG870" s="9">
        <v>400</v>
      </c>
      <c r="AH870" s="9">
        <f>AE870*AG870</f>
        <v>-132</v>
      </c>
      <c r="AJ870" s="8" t="s">
        <v>13</v>
      </c>
      <c r="AK870" s="9"/>
      <c r="AL870" s="9"/>
      <c r="AM870" s="7" t="s">
        <v>13</v>
      </c>
      <c r="AN870" s="9"/>
      <c r="AO870" s="9"/>
    </row>
    <row r="871" spans="1:41" x14ac:dyDescent="0.25">
      <c r="A871" s="8" t="s">
        <v>246</v>
      </c>
      <c r="B871" s="9"/>
      <c r="C871" s="9">
        <v>-2</v>
      </c>
      <c r="D871" s="7" t="s">
        <v>13</v>
      </c>
      <c r="E871" s="9">
        <v>170</v>
      </c>
      <c r="F871" s="9">
        <f>C871*E871</f>
        <v>-340</v>
      </c>
      <c r="H871" s="8" t="s">
        <v>39</v>
      </c>
      <c r="I871" s="9"/>
      <c r="J871" s="9">
        <v>-1</v>
      </c>
      <c r="K871" s="7" t="s">
        <v>13</v>
      </c>
      <c r="L871" s="9">
        <v>142.5</v>
      </c>
      <c r="M871" s="9">
        <f>J871*L871</f>
        <v>-142.5</v>
      </c>
      <c r="O871" s="1"/>
      <c r="P871" s="1"/>
      <c r="Q871" s="1"/>
      <c r="R871" s="1"/>
      <c r="S871" s="1"/>
      <c r="T871" s="1"/>
      <c r="V871" s="2" t="s">
        <v>1</v>
      </c>
      <c r="W871" s="2" t="s">
        <v>235</v>
      </c>
      <c r="X871" s="1"/>
      <c r="Y871" s="1"/>
      <c r="Z871" s="1"/>
      <c r="AA871" s="1"/>
      <c r="AC871" s="8" t="s">
        <v>246</v>
      </c>
      <c r="AD871" s="9"/>
      <c r="AE871" s="9">
        <v>-2</v>
      </c>
      <c r="AF871" s="7" t="s">
        <v>13</v>
      </c>
      <c r="AG871" s="9">
        <v>170</v>
      </c>
      <c r="AH871" s="9">
        <f>AE871*AG871</f>
        <v>-340</v>
      </c>
      <c r="AJ871" s="5" t="s">
        <v>36</v>
      </c>
      <c r="AK871" s="6"/>
      <c r="AL871" s="6"/>
      <c r="AM871" s="7" t="s">
        <v>13</v>
      </c>
      <c r="AN871" s="6"/>
      <c r="AO871" s="6"/>
    </row>
    <row r="872" spans="1:41" x14ac:dyDescent="0.25">
      <c r="A872" s="8" t="s">
        <v>192</v>
      </c>
      <c r="B872" s="9"/>
      <c r="C872" s="9">
        <v>-2</v>
      </c>
      <c r="D872" s="7" t="s">
        <v>13</v>
      </c>
      <c r="E872" s="9">
        <v>250</v>
      </c>
      <c r="F872" s="9">
        <f>C872*E872</f>
        <v>-500</v>
      </c>
      <c r="H872" s="8" t="s">
        <v>91</v>
      </c>
      <c r="I872" s="9"/>
      <c r="J872" s="10">
        <v>-0.33</v>
      </c>
      <c r="K872" s="7" t="s">
        <v>13</v>
      </c>
      <c r="L872" s="9">
        <v>380</v>
      </c>
      <c r="M872" s="9">
        <f>J872*L872</f>
        <v>-125.4</v>
      </c>
      <c r="O872" s="2" t="s">
        <v>307</v>
      </c>
      <c r="P872" s="1"/>
      <c r="Q872" s="1"/>
      <c r="R872" s="1"/>
      <c r="S872" s="1"/>
      <c r="T872" s="1"/>
      <c r="V872" s="2" t="s">
        <v>3</v>
      </c>
      <c r="W872" s="2" t="s">
        <v>4</v>
      </c>
      <c r="X872" s="1"/>
      <c r="Y872" s="1"/>
      <c r="Z872" s="1"/>
      <c r="AA872" s="1"/>
      <c r="AC872" s="8" t="s">
        <v>192</v>
      </c>
      <c r="AD872" s="9"/>
      <c r="AE872" s="9">
        <v>-2</v>
      </c>
      <c r="AF872" s="7" t="s">
        <v>13</v>
      </c>
      <c r="AG872" s="9">
        <v>250</v>
      </c>
      <c r="AH872" s="9">
        <f>AE872*AG872</f>
        <v>-500</v>
      </c>
      <c r="AJ872" s="8" t="s">
        <v>39</v>
      </c>
      <c r="AK872" s="9"/>
      <c r="AL872" s="9">
        <v>-1</v>
      </c>
      <c r="AM872" s="7" t="s">
        <v>13</v>
      </c>
      <c r="AN872" s="9">
        <v>150</v>
      </c>
      <c r="AO872" s="9">
        <f>AL872*AN872</f>
        <v>-150</v>
      </c>
    </row>
    <row r="873" spans="1:41" x14ac:dyDescent="0.25">
      <c r="A873" s="8" t="s">
        <v>275</v>
      </c>
      <c r="B873" s="9"/>
      <c r="C873" s="9">
        <v>-2</v>
      </c>
      <c r="D873" s="7" t="s">
        <v>13</v>
      </c>
      <c r="E873" s="9">
        <v>442</v>
      </c>
      <c r="F873" s="9">
        <f>C873*E873</f>
        <v>-884</v>
      </c>
      <c r="H873" s="8" t="s">
        <v>246</v>
      </c>
      <c r="I873" s="9"/>
      <c r="J873" s="9">
        <v>-4</v>
      </c>
      <c r="K873" s="7" t="s">
        <v>13</v>
      </c>
      <c r="L873" s="9">
        <v>170</v>
      </c>
      <c r="M873" s="9">
        <f>J873*L873</f>
        <v>-680</v>
      </c>
      <c r="O873" s="1"/>
      <c r="P873" s="1"/>
      <c r="Q873" s="1"/>
      <c r="R873" s="1"/>
      <c r="S873" s="1"/>
      <c r="T873" s="1"/>
      <c r="V873" s="2" t="s">
        <v>5</v>
      </c>
      <c r="W873" s="2" t="s">
        <v>6</v>
      </c>
      <c r="X873" s="1"/>
      <c r="Y873" s="1"/>
      <c r="Z873" s="1"/>
      <c r="AA873" s="1"/>
      <c r="AC873" s="8" t="s">
        <v>275</v>
      </c>
      <c r="AD873" s="9"/>
      <c r="AE873" s="9">
        <v>-2</v>
      </c>
      <c r="AF873" s="7" t="s">
        <v>13</v>
      </c>
      <c r="AG873" s="9">
        <v>438</v>
      </c>
      <c r="AH873" s="9">
        <f>AE873*AG873</f>
        <v>-876</v>
      </c>
      <c r="AJ873" s="8" t="s">
        <v>91</v>
      </c>
      <c r="AK873" s="9"/>
      <c r="AL873" s="10">
        <v>-0.33</v>
      </c>
      <c r="AM873" s="7" t="s">
        <v>13</v>
      </c>
      <c r="AN873" s="9">
        <v>400</v>
      </c>
      <c r="AO873" s="9">
        <f>AL873*AN873</f>
        <v>-132</v>
      </c>
    </row>
    <row r="874" spans="1:41" x14ac:dyDescent="0.25">
      <c r="A874" s="5" t="s">
        <v>49</v>
      </c>
      <c r="B874" s="6"/>
      <c r="C874" s="6"/>
      <c r="D874" s="7" t="s">
        <v>13</v>
      </c>
      <c r="E874" s="6"/>
      <c r="F874" s="6">
        <f>SUM(F868:F873)</f>
        <v>-2299.4</v>
      </c>
      <c r="H874" s="8" t="s">
        <v>192</v>
      </c>
      <c r="I874" s="9"/>
      <c r="J874" s="9">
        <v>-4</v>
      </c>
      <c r="K874" s="7" t="s">
        <v>13</v>
      </c>
      <c r="L874" s="9">
        <v>250</v>
      </c>
      <c r="M874" s="9">
        <f>J874*L874</f>
        <v>-1000</v>
      </c>
      <c r="O874" s="2" t="s">
        <v>52</v>
      </c>
      <c r="P874" s="1"/>
      <c r="Q874" s="1"/>
      <c r="R874" s="1"/>
      <c r="S874" s="1"/>
      <c r="T874" s="1"/>
      <c r="V874" s="2" t="s">
        <v>7</v>
      </c>
      <c r="W874" s="2" t="s">
        <v>152</v>
      </c>
      <c r="X874" s="1"/>
      <c r="Y874" s="1"/>
      <c r="Z874" s="1"/>
      <c r="AA874" s="1"/>
      <c r="AC874" s="5" t="s">
        <v>49</v>
      </c>
      <c r="AD874" s="6"/>
      <c r="AE874" s="6"/>
      <c r="AF874" s="7" t="s">
        <v>13</v>
      </c>
      <c r="AG874" s="6"/>
      <c r="AH874" s="6">
        <f>SUM(AH868:AH873)</f>
        <v>-2348</v>
      </c>
      <c r="AJ874" s="8" t="s">
        <v>246</v>
      </c>
      <c r="AK874" s="9"/>
      <c r="AL874" s="9">
        <v>-4</v>
      </c>
      <c r="AM874" s="7" t="s">
        <v>13</v>
      </c>
      <c r="AN874" s="9">
        <v>170</v>
      </c>
      <c r="AO874" s="9">
        <f>AL874*AN874</f>
        <v>-680</v>
      </c>
    </row>
    <row r="875" spans="1:41" x14ac:dyDescent="0.25">
      <c r="A875" s="8" t="s">
        <v>50</v>
      </c>
      <c r="B875" s="9"/>
      <c r="C875" s="9"/>
      <c r="D875" s="7" t="s">
        <v>13</v>
      </c>
      <c r="E875" s="9"/>
      <c r="F875" s="9">
        <f>SUM(F865,F874)</f>
        <v>-384.20000000000005</v>
      </c>
      <c r="H875" s="8" t="s">
        <v>275</v>
      </c>
      <c r="I875" s="9"/>
      <c r="J875" s="9">
        <v>-4</v>
      </c>
      <c r="K875" s="7" t="s">
        <v>13</v>
      </c>
      <c r="L875" s="9">
        <v>539</v>
      </c>
      <c r="M875" s="9">
        <f>J875*L875</f>
        <v>-2156</v>
      </c>
      <c r="O875" s="1"/>
      <c r="P875" s="1"/>
      <c r="Q875" s="1"/>
      <c r="R875" s="1"/>
      <c r="S875" s="1"/>
      <c r="T875" s="1"/>
      <c r="V875" s="2" t="s">
        <v>9</v>
      </c>
      <c r="W875" s="2" t="s">
        <v>133</v>
      </c>
      <c r="X875" s="1"/>
      <c r="Y875" s="1"/>
      <c r="Z875" s="1"/>
      <c r="AA875" s="1"/>
      <c r="AC875" s="8" t="s">
        <v>50</v>
      </c>
      <c r="AD875" s="9"/>
      <c r="AE875" s="9"/>
      <c r="AF875" s="7" t="s">
        <v>13</v>
      </c>
      <c r="AG875" s="9"/>
      <c r="AH875" s="9">
        <f>SUM(AH865,AH874)</f>
        <v>-548.65000000000009</v>
      </c>
      <c r="AJ875" s="8" t="s">
        <v>192</v>
      </c>
      <c r="AK875" s="9"/>
      <c r="AL875" s="9">
        <v>-4</v>
      </c>
      <c r="AM875" s="7" t="s">
        <v>13</v>
      </c>
      <c r="AN875" s="9">
        <v>250</v>
      </c>
      <c r="AO875" s="9">
        <f>AL875*AN875</f>
        <v>-1000</v>
      </c>
    </row>
    <row r="876" spans="1:41" x14ac:dyDescent="0.25">
      <c r="A876" s="1"/>
      <c r="B876" s="1"/>
      <c r="C876" s="1"/>
      <c r="D876" s="1"/>
      <c r="E876" s="1"/>
      <c r="F876" s="1"/>
      <c r="H876" s="5" t="s">
        <v>49</v>
      </c>
      <c r="I876" s="6"/>
      <c r="J876" s="6"/>
      <c r="K876" s="7" t="s">
        <v>13</v>
      </c>
      <c r="L876" s="6"/>
      <c r="M876" s="6">
        <f>SUM(M871:M875)</f>
        <v>-4103.8999999999996</v>
      </c>
      <c r="O876" s="1" t="s">
        <v>309</v>
      </c>
      <c r="P876" s="1"/>
      <c r="Q876" s="1"/>
      <c r="R876" s="1"/>
      <c r="S876" s="1"/>
      <c r="T876" s="1"/>
      <c r="V876" s="1"/>
      <c r="W876" s="1"/>
      <c r="X876" s="1"/>
      <c r="Y876" s="1"/>
      <c r="Z876" s="1"/>
      <c r="AA876" s="1"/>
      <c r="AC876" s="1"/>
      <c r="AD876" s="1"/>
      <c r="AE876" s="1"/>
      <c r="AF876" s="1"/>
      <c r="AG876" s="1"/>
      <c r="AH876" s="1"/>
      <c r="AJ876" s="8" t="s">
        <v>275</v>
      </c>
      <c r="AK876" s="9"/>
      <c r="AL876" s="9">
        <v>-4</v>
      </c>
      <c r="AM876" s="7" t="s">
        <v>13</v>
      </c>
      <c r="AN876" s="9">
        <v>530</v>
      </c>
      <c r="AO876" s="9">
        <f>AL876*AN876</f>
        <v>-2120</v>
      </c>
    </row>
    <row r="877" spans="1:41" x14ac:dyDescent="0.25">
      <c r="A877" s="2" t="s">
        <v>311</v>
      </c>
      <c r="B877" s="1"/>
      <c r="C877" s="1"/>
      <c r="D877" s="1"/>
      <c r="E877" s="1"/>
      <c r="F877" s="1"/>
      <c r="H877" s="8" t="s">
        <v>50</v>
      </c>
      <c r="I877" s="9"/>
      <c r="J877" s="9"/>
      <c r="K877" s="7" t="s">
        <v>13</v>
      </c>
      <c r="L877" s="9"/>
      <c r="M877" s="9">
        <f>SUM(M868,M876)</f>
        <v>-2069.3999999999996</v>
      </c>
      <c r="O877" s="2" t="s">
        <v>1</v>
      </c>
      <c r="P877" s="2" t="s">
        <v>235</v>
      </c>
      <c r="Q877" s="1"/>
      <c r="R877" s="1"/>
      <c r="S877" s="1"/>
      <c r="T877" s="1"/>
      <c r="V877" s="3" t="s">
        <v>11</v>
      </c>
      <c r="W877" s="4" t="s">
        <v>12</v>
      </c>
      <c r="X877" s="4" t="s">
        <v>15</v>
      </c>
      <c r="Y877" s="4" t="s">
        <v>13</v>
      </c>
      <c r="Z877" s="4" t="s">
        <v>16</v>
      </c>
      <c r="AA877" s="4" t="s">
        <v>17</v>
      </c>
      <c r="AC877" s="2" t="s">
        <v>311</v>
      </c>
      <c r="AD877" s="1"/>
      <c r="AE877" s="1"/>
      <c r="AF877" s="1"/>
      <c r="AG877" s="1"/>
      <c r="AH877" s="1"/>
      <c r="AJ877" s="5" t="s">
        <v>49</v>
      </c>
      <c r="AK877" s="6"/>
      <c r="AL877" s="6"/>
      <c r="AM877" s="7" t="s">
        <v>13</v>
      </c>
      <c r="AN877" s="6"/>
      <c r="AO877" s="6">
        <f>SUM(AO872:AO876)</f>
        <v>-4082</v>
      </c>
    </row>
    <row r="878" spans="1:41" x14ac:dyDescent="0.25">
      <c r="A878" s="2" t="s">
        <v>303</v>
      </c>
      <c r="B878" s="1"/>
      <c r="C878" s="1"/>
      <c r="D878" s="1"/>
      <c r="E878" s="1"/>
      <c r="F878" s="1"/>
      <c r="H878" s="1"/>
      <c r="I878" s="1"/>
      <c r="J878" s="1"/>
      <c r="K878" s="1"/>
      <c r="L878" s="1"/>
      <c r="M878" s="1"/>
      <c r="O878" s="2" t="s">
        <v>3</v>
      </c>
      <c r="P878" s="2" t="s">
        <v>4</v>
      </c>
      <c r="Q878" s="1"/>
      <c r="R878" s="1"/>
      <c r="S878" s="1"/>
      <c r="T878" s="1"/>
      <c r="V878" s="5" t="s">
        <v>18</v>
      </c>
      <c r="W878" s="6"/>
      <c r="X878" s="6"/>
      <c r="Y878" s="7" t="s">
        <v>13</v>
      </c>
      <c r="Z878" s="6"/>
      <c r="AA878" s="6"/>
      <c r="AC878" s="2" t="s">
        <v>303</v>
      </c>
      <c r="AD878" s="1"/>
      <c r="AE878" s="1"/>
      <c r="AF878" s="1"/>
      <c r="AG878" s="1"/>
      <c r="AH878" s="1"/>
      <c r="AJ878" s="8" t="s">
        <v>50</v>
      </c>
      <c r="AK878" s="9"/>
      <c r="AL878" s="9"/>
      <c r="AM878" s="7" t="s">
        <v>13</v>
      </c>
      <c r="AN878" s="9"/>
      <c r="AO878" s="9">
        <f>SUM(AO869,AO877)</f>
        <v>-2237.35</v>
      </c>
    </row>
    <row r="879" spans="1:41" x14ac:dyDescent="0.25">
      <c r="A879" s="2" t="s">
        <v>304</v>
      </c>
      <c r="B879" s="1"/>
      <c r="C879" s="1"/>
      <c r="D879" s="1"/>
      <c r="E879" s="1"/>
      <c r="F879" s="1"/>
      <c r="H879" s="2" t="s">
        <v>302</v>
      </c>
      <c r="I879" s="1"/>
      <c r="J879" s="1"/>
      <c r="K879" s="1"/>
      <c r="L879" s="1"/>
      <c r="M879" s="1"/>
      <c r="O879" s="2" t="s">
        <v>5</v>
      </c>
      <c r="P879" s="2" t="s">
        <v>6</v>
      </c>
      <c r="Q879" s="1"/>
      <c r="R879" s="1"/>
      <c r="S879" s="1"/>
      <c r="T879" s="1"/>
      <c r="V879" s="8" t="s">
        <v>236</v>
      </c>
      <c r="W879" s="9">
        <v>6000</v>
      </c>
      <c r="X879" s="9">
        <v>6000</v>
      </c>
      <c r="Y879" s="7" t="s">
        <v>237</v>
      </c>
      <c r="Z879" s="10"/>
      <c r="AA879" s="9"/>
      <c r="AC879" s="2" t="s">
        <v>304</v>
      </c>
      <c r="AD879" s="1"/>
      <c r="AE879" s="1"/>
      <c r="AF879" s="1"/>
      <c r="AG879" s="1"/>
      <c r="AH879" s="1"/>
      <c r="AJ879" s="1"/>
      <c r="AK879" s="1"/>
      <c r="AL879" s="1"/>
      <c r="AM879" s="1"/>
      <c r="AN879" s="1"/>
      <c r="AO879" s="1"/>
    </row>
    <row r="880" spans="1:41" x14ac:dyDescent="0.25">
      <c r="A880" s="2" t="s">
        <v>305</v>
      </c>
      <c r="B880" s="1"/>
      <c r="C880" s="1"/>
      <c r="D880" s="1"/>
      <c r="E880" s="1"/>
      <c r="F880" s="1"/>
      <c r="H880" s="2" t="s">
        <v>303</v>
      </c>
      <c r="I880" s="1"/>
      <c r="J880" s="1"/>
      <c r="K880" s="1"/>
      <c r="L880" s="1"/>
      <c r="M880" s="1"/>
      <c r="O880" s="2" t="s">
        <v>7</v>
      </c>
      <c r="P880" s="2" t="s">
        <v>152</v>
      </c>
      <c r="Q880" s="1"/>
      <c r="R880" s="1"/>
      <c r="S880" s="1"/>
      <c r="T880" s="1"/>
      <c r="V880" s="8" t="s">
        <v>72</v>
      </c>
      <c r="W880" s="9">
        <v>5700</v>
      </c>
      <c r="X880" s="9">
        <v>5700</v>
      </c>
      <c r="Y880" s="7" t="s">
        <v>237</v>
      </c>
      <c r="Z880" s="10">
        <v>1.28</v>
      </c>
      <c r="AA880" s="9">
        <f>X880*Z880</f>
        <v>7296</v>
      </c>
      <c r="AC880" s="2" t="s">
        <v>305</v>
      </c>
      <c r="AD880" s="1"/>
      <c r="AE880" s="1"/>
      <c r="AF880" s="1"/>
      <c r="AG880" s="1"/>
      <c r="AH880" s="1"/>
      <c r="AJ880" s="2" t="s">
        <v>302</v>
      </c>
      <c r="AK880" s="1"/>
      <c r="AL880" s="1"/>
      <c r="AM880" s="1"/>
      <c r="AN880" s="1"/>
      <c r="AO880" s="1"/>
    </row>
    <row r="881" spans="1:41" x14ac:dyDescent="0.25">
      <c r="A881" s="1"/>
      <c r="B881" s="1"/>
      <c r="C881" s="1"/>
      <c r="D881" s="1"/>
      <c r="E881" s="1"/>
      <c r="F881" s="1"/>
      <c r="H881" s="2" t="s">
        <v>304</v>
      </c>
      <c r="I881" s="1"/>
      <c r="J881" s="1"/>
      <c r="K881" s="1"/>
      <c r="L881" s="1"/>
      <c r="M881" s="1"/>
      <c r="O881" s="2" t="s">
        <v>9</v>
      </c>
      <c r="P881" s="2" t="s">
        <v>10</v>
      </c>
      <c r="Q881" s="1"/>
      <c r="R881" s="1"/>
      <c r="S881" s="1"/>
      <c r="T881" s="1"/>
      <c r="V881" s="5" t="s">
        <v>23</v>
      </c>
      <c r="W881" s="6"/>
      <c r="X881" s="6"/>
      <c r="Y881" s="7" t="s">
        <v>13</v>
      </c>
      <c r="Z881" s="6"/>
      <c r="AA881" s="6">
        <f>SUM(AA879:AA880)</f>
        <v>7296</v>
      </c>
      <c r="AC881" s="1"/>
      <c r="AD881" s="1"/>
      <c r="AE881" s="1"/>
      <c r="AF881" s="1"/>
      <c r="AG881" s="1"/>
      <c r="AH881" s="1"/>
      <c r="AJ881" s="2" t="s">
        <v>303</v>
      </c>
      <c r="AK881" s="1"/>
      <c r="AL881" s="1"/>
      <c r="AM881" s="1"/>
      <c r="AN881" s="1"/>
      <c r="AO881" s="1"/>
    </row>
    <row r="882" spans="1:41" x14ac:dyDescent="0.25">
      <c r="A882" s="2" t="s">
        <v>52</v>
      </c>
      <c r="B882" s="1"/>
      <c r="C882" s="1"/>
      <c r="D882" s="1"/>
      <c r="E882" s="1"/>
      <c r="F882" s="1"/>
      <c r="H882" s="2" t="s">
        <v>305</v>
      </c>
      <c r="I882" s="1"/>
      <c r="J882" s="1"/>
      <c r="K882" s="1"/>
      <c r="L882" s="1"/>
      <c r="M882" s="1"/>
      <c r="O882" s="1"/>
      <c r="P882" s="1"/>
      <c r="Q882" s="1"/>
      <c r="R882" s="1"/>
      <c r="S882" s="1"/>
      <c r="T882" s="1"/>
      <c r="V882" s="8" t="s">
        <v>13</v>
      </c>
      <c r="W882" s="9"/>
      <c r="X882" s="9"/>
      <c r="Y882" s="7" t="s">
        <v>13</v>
      </c>
      <c r="Z882" s="9"/>
      <c r="AA882" s="9"/>
      <c r="AC882" s="2" t="s">
        <v>52</v>
      </c>
      <c r="AD882" s="1"/>
      <c r="AE882" s="1"/>
      <c r="AF882" s="1"/>
      <c r="AG882" s="1"/>
      <c r="AH882" s="1"/>
      <c r="AJ882" s="2" t="s">
        <v>304</v>
      </c>
      <c r="AK882" s="1"/>
      <c r="AL882" s="1"/>
      <c r="AM882" s="1"/>
      <c r="AN882" s="1"/>
      <c r="AO882" s="1"/>
    </row>
    <row r="883" spans="1:41" x14ac:dyDescent="0.25">
      <c r="A883" s="1"/>
      <c r="B883" s="1"/>
      <c r="C883" s="1"/>
      <c r="D883" s="1"/>
      <c r="E883" s="1"/>
      <c r="F883" s="1"/>
      <c r="H883" s="1"/>
      <c r="I883" s="1"/>
      <c r="J883" s="1"/>
      <c r="K883" s="1"/>
      <c r="L883" s="1"/>
      <c r="M883" s="1"/>
      <c r="O883" s="3" t="s">
        <v>11</v>
      </c>
      <c r="P883" s="4" t="s">
        <v>12</v>
      </c>
      <c r="Q883" s="4" t="s">
        <v>15</v>
      </c>
      <c r="R883" s="4" t="s">
        <v>13</v>
      </c>
      <c r="S883" s="4" t="s">
        <v>16</v>
      </c>
      <c r="T883" s="4" t="s">
        <v>17</v>
      </c>
      <c r="V883" s="5" t="s">
        <v>24</v>
      </c>
      <c r="W883" s="6"/>
      <c r="X883" s="6"/>
      <c r="Y883" s="7" t="s">
        <v>13</v>
      </c>
      <c r="Z883" s="6"/>
      <c r="AA883" s="6"/>
      <c r="AC883" s="1"/>
      <c r="AD883" s="1"/>
      <c r="AE883" s="1"/>
      <c r="AF883" s="1"/>
      <c r="AG883" s="1"/>
      <c r="AH883" s="1"/>
      <c r="AJ883" s="2" t="s">
        <v>305</v>
      </c>
      <c r="AK883" s="1"/>
      <c r="AL883" s="1"/>
      <c r="AM883" s="1"/>
      <c r="AN883" s="1"/>
      <c r="AO883" s="1"/>
    </row>
    <row r="884" spans="1:41" x14ac:dyDescent="0.25">
      <c r="A884" s="1" t="s">
        <v>312</v>
      </c>
      <c r="B884" s="1"/>
      <c r="C884" s="1"/>
      <c r="D884" s="1"/>
      <c r="E884" s="1"/>
      <c r="F884" s="1"/>
      <c r="H884" s="2" t="s">
        <v>52</v>
      </c>
      <c r="I884" s="1"/>
      <c r="J884" s="1"/>
      <c r="K884" s="1"/>
      <c r="L884" s="1"/>
      <c r="M884" s="1"/>
      <c r="O884" s="5" t="s">
        <v>18</v>
      </c>
      <c r="P884" s="6"/>
      <c r="Q884" s="6"/>
      <c r="R884" s="7" t="s">
        <v>13</v>
      </c>
      <c r="S884" s="6"/>
      <c r="T884" s="6"/>
      <c r="V884" s="8" t="s">
        <v>25</v>
      </c>
      <c r="W884" s="9"/>
      <c r="X884" s="9">
        <v>-9</v>
      </c>
      <c r="Y884" s="7" t="s">
        <v>21</v>
      </c>
      <c r="Z884" s="10">
        <v>38</v>
      </c>
      <c r="AA884" s="9">
        <f>X884*Z884</f>
        <v>-342</v>
      </c>
      <c r="AC884" s="1" t="s">
        <v>312</v>
      </c>
      <c r="AD884" s="1"/>
      <c r="AE884" s="1"/>
      <c r="AF884" s="1"/>
      <c r="AG884" s="1"/>
      <c r="AH884" s="1"/>
      <c r="AJ884" s="1"/>
      <c r="AK884" s="1"/>
      <c r="AL884" s="1"/>
      <c r="AM884" s="1"/>
      <c r="AN884" s="1"/>
      <c r="AO884" s="1"/>
    </row>
    <row r="885" spans="1:41" x14ac:dyDescent="0.25">
      <c r="A885" s="2" t="s">
        <v>1</v>
      </c>
      <c r="B885" s="2" t="s">
        <v>235</v>
      </c>
      <c r="C885" s="1"/>
      <c r="D885" s="1"/>
      <c r="E885" s="1"/>
      <c r="F885" s="1"/>
      <c r="H885" s="1"/>
      <c r="I885" s="1"/>
      <c r="J885" s="1"/>
      <c r="K885" s="1"/>
      <c r="L885" s="1"/>
      <c r="M885" s="1"/>
      <c r="O885" s="8" t="s">
        <v>236</v>
      </c>
      <c r="P885" s="9">
        <v>2525</v>
      </c>
      <c r="Q885" s="9">
        <v>2525</v>
      </c>
      <c r="R885" s="7" t="s">
        <v>237</v>
      </c>
      <c r="S885" s="10"/>
      <c r="T885" s="9"/>
      <c r="V885" s="8" t="s">
        <v>26</v>
      </c>
      <c r="W885" s="9">
        <v>-162</v>
      </c>
      <c r="X885" s="9">
        <v>-162</v>
      </c>
      <c r="Y885" s="7" t="s">
        <v>21</v>
      </c>
      <c r="Z885" s="10">
        <v>7.75</v>
      </c>
      <c r="AA885" s="9">
        <f>X885*Z885</f>
        <v>-1255.5</v>
      </c>
      <c r="AC885" s="2" t="s">
        <v>1</v>
      </c>
      <c r="AD885" s="2" t="s">
        <v>235</v>
      </c>
      <c r="AE885" s="1"/>
      <c r="AF885" s="1"/>
      <c r="AG885" s="1"/>
      <c r="AH885" s="1"/>
      <c r="AJ885" s="2" t="s">
        <v>52</v>
      </c>
      <c r="AK885" s="1"/>
      <c r="AL885" s="1"/>
      <c r="AM885" s="1"/>
      <c r="AN885" s="1"/>
      <c r="AO885" s="1"/>
    </row>
    <row r="886" spans="1:41" x14ac:dyDescent="0.25">
      <c r="A886" s="2" t="s">
        <v>3</v>
      </c>
      <c r="B886" s="2" t="s">
        <v>4</v>
      </c>
      <c r="C886" s="1"/>
      <c r="D886" s="1"/>
      <c r="E886" s="1"/>
      <c r="F886" s="1"/>
      <c r="H886" s="1" t="s">
        <v>301</v>
      </c>
      <c r="I886" s="1"/>
      <c r="J886" s="1"/>
      <c r="K886" s="1"/>
      <c r="L886" s="1"/>
      <c r="M886" s="1"/>
      <c r="O886" s="8" t="s">
        <v>72</v>
      </c>
      <c r="P886" s="9">
        <v>2400</v>
      </c>
      <c r="Q886" s="9">
        <v>2400</v>
      </c>
      <c r="R886" s="7" t="s">
        <v>237</v>
      </c>
      <c r="S886" s="10">
        <v>1.28</v>
      </c>
      <c r="T886" s="9">
        <f>Q886*S886</f>
        <v>3072</v>
      </c>
      <c r="V886" s="8" t="s">
        <v>73</v>
      </c>
      <c r="W886" s="9">
        <v>-30</v>
      </c>
      <c r="X886" s="9">
        <v>-30</v>
      </c>
      <c r="Y886" s="7" t="s">
        <v>21</v>
      </c>
      <c r="Z886" s="10">
        <v>12</v>
      </c>
      <c r="AA886" s="9">
        <f>X886*Z886</f>
        <v>-360</v>
      </c>
      <c r="AC886" s="2" t="s">
        <v>3</v>
      </c>
      <c r="AD886" s="2" t="s">
        <v>4</v>
      </c>
      <c r="AE886" s="1"/>
      <c r="AF886" s="1"/>
      <c r="AG886" s="1"/>
      <c r="AH886" s="1"/>
      <c r="AJ886" s="1"/>
      <c r="AK886" s="1"/>
      <c r="AL886" s="1"/>
      <c r="AM886" s="1"/>
      <c r="AN886" s="1"/>
      <c r="AO886" s="1"/>
    </row>
    <row r="887" spans="1:41" x14ac:dyDescent="0.25">
      <c r="A887" s="2" t="s">
        <v>5</v>
      </c>
      <c r="B887" s="2" t="s">
        <v>6</v>
      </c>
      <c r="C887" s="1"/>
      <c r="D887" s="1"/>
      <c r="E887" s="1"/>
      <c r="F887" s="1"/>
      <c r="H887" s="2" t="s">
        <v>1</v>
      </c>
      <c r="I887" s="2" t="s">
        <v>235</v>
      </c>
      <c r="J887" s="1"/>
      <c r="K887" s="1"/>
      <c r="L887" s="1"/>
      <c r="M887" s="1"/>
      <c r="O887" s="5" t="s">
        <v>23</v>
      </c>
      <c r="P887" s="6"/>
      <c r="Q887" s="6"/>
      <c r="R887" s="7" t="s">
        <v>13</v>
      </c>
      <c r="S887" s="6"/>
      <c r="T887" s="6">
        <f>SUM(T885:T886)</f>
        <v>3072</v>
      </c>
      <c r="V887" s="8" t="s">
        <v>134</v>
      </c>
      <c r="W887" s="9">
        <v>-169</v>
      </c>
      <c r="X887" s="9">
        <v>-169</v>
      </c>
      <c r="Y887" s="7" t="s">
        <v>21</v>
      </c>
      <c r="Z887" s="10">
        <v>6</v>
      </c>
      <c r="AA887" s="9">
        <f>X887*Z887</f>
        <v>-1014</v>
      </c>
      <c r="AC887" s="2" t="s">
        <v>5</v>
      </c>
      <c r="AD887" s="2" t="s">
        <v>6</v>
      </c>
      <c r="AE887" s="1"/>
      <c r="AF887" s="1"/>
      <c r="AG887" s="1"/>
      <c r="AH887" s="1"/>
      <c r="AJ887" s="1" t="s">
        <v>301</v>
      </c>
      <c r="AK887" s="1"/>
      <c r="AL887" s="1"/>
      <c r="AM887" s="1"/>
      <c r="AN887" s="1"/>
      <c r="AO887" s="1"/>
    </row>
    <row r="888" spans="1:41" x14ac:dyDescent="0.25">
      <c r="A888" s="2" t="s">
        <v>7</v>
      </c>
      <c r="B888" s="2" t="s">
        <v>8</v>
      </c>
      <c r="C888" s="1"/>
      <c r="D888" s="1"/>
      <c r="E888" s="1"/>
      <c r="F888" s="1"/>
      <c r="H888" s="2" t="s">
        <v>3</v>
      </c>
      <c r="I888" s="2" t="s">
        <v>4</v>
      </c>
      <c r="J888" s="1"/>
      <c r="K888" s="1"/>
      <c r="L888" s="1"/>
      <c r="M888" s="1"/>
      <c r="O888" s="8" t="s">
        <v>13</v>
      </c>
      <c r="P888" s="9"/>
      <c r="Q888" s="9"/>
      <c r="R888" s="7" t="s">
        <v>13</v>
      </c>
      <c r="S888" s="9"/>
      <c r="T888" s="9"/>
      <c r="V888" s="8" t="s">
        <v>74</v>
      </c>
      <c r="W888" s="9"/>
      <c r="X888" s="9">
        <v>-112</v>
      </c>
      <c r="Y888" s="7" t="s">
        <v>30</v>
      </c>
      <c r="Z888" s="10">
        <v>2.2000000000000002</v>
      </c>
      <c r="AA888" s="9">
        <f>X888*Z888</f>
        <v>-246.40000000000003</v>
      </c>
      <c r="AC888" s="2" t="s">
        <v>7</v>
      </c>
      <c r="AD888" s="2" t="s">
        <v>187</v>
      </c>
      <c r="AE888" s="1"/>
      <c r="AF888" s="1"/>
      <c r="AG888" s="1"/>
      <c r="AH888" s="1"/>
      <c r="AJ888" s="2" t="s">
        <v>1</v>
      </c>
      <c r="AK888" s="2" t="s">
        <v>235</v>
      </c>
      <c r="AL888" s="1"/>
      <c r="AM888" s="1"/>
      <c r="AN888" s="1"/>
      <c r="AO888" s="1"/>
    </row>
    <row r="889" spans="1:41" x14ac:dyDescent="0.25">
      <c r="A889" s="2" t="s">
        <v>9</v>
      </c>
      <c r="B889" s="2" t="s">
        <v>10</v>
      </c>
      <c r="C889" s="1"/>
      <c r="D889" s="1"/>
      <c r="E889" s="1"/>
      <c r="F889" s="1"/>
      <c r="H889" s="2" t="s">
        <v>5</v>
      </c>
      <c r="I889" s="2" t="s">
        <v>6</v>
      </c>
      <c r="J889" s="1"/>
      <c r="K889" s="1"/>
      <c r="L889" s="1"/>
      <c r="M889" s="1"/>
      <c r="O889" s="5" t="s">
        <v>24</v>
      </c>
      <c r="P889" s="6"/>
      <c r="Q889" s="6"/>
      <c r="R889" s="7" t="s">
        <v>13</v>
      </c>
      <c r="S889" s="6"/>
      <c r="T889" s="6"/>
      <c r="V889" s="5" t="s">
        <v>34</v>
      </c>
      <c r="W889" s="6"/>
      <c r="X889" s="6"/>
      <c r="Y889" s="7" t="s">
        <v>13</v>
      </c>
      <c r="Z889" s="6"/>
      <c r="AA889" s="6">
        <f>SUM(AA883:AA888)</f>
        <v>-3217.9</v>
      </c>
      <c r="AC889" s="2" t="s">
        <v>9</v>
      </c>
      <c r="AD889" s="2" t="s">
        <v>10</v>
      </c>
      <c r="AE889" s="1"/>
      <c r="AF889" s="1"/>
      <c r="AG889" s="1"/>
      <c r="AH889" s="1"/>
      <c r="AJ889" s="2" t="s">
        <v>3</v>
      </c>
      <c r="AK889" s="2" t="s">
        <v>4</v>
      </c>
      <c r="AL889" s="1"/>
      <c r="AM889" s="1"/>
      <c r="AN889" s="1"/>
      <c r="AO889" s="1"/>
    </row>
    <row r="890" spans="1:41" x14ac:dyDescent="0.25">
      <c r="A890" s="1"/>
      <c r="B890" s="1"/>
      <c r="C890" s="1"/>
      <c r="D890" s="1"/>
      <c r="E890" s="1"/>
      <c r="F890" s="1"/>
      <c r="H890" s="2" t="s">
        <v>7</v>
      </c>
      <c r="I890" s="2" t="s">
        <v>8</v>
      </c>
      <c r="J890" s="1"/>
      <c r="K890" s="1"/>
      <c r="L890" s="1"/>
      <c r="M890" s="1"/>
      <c r="O890" s="8" t="s">
        <v>25</v>
      </c>
      <c r="P890" s="9"/>
      <c r="Q890" s="9">
        <v>-9</v>
      </c>
      <c r="R890" s="7" t="s">
        <v>21</v>
      </c>
      <c r="S890" s="10">
        <v>38</v>
      </c>
      <c r="T890" s="9">
        <f>Q890*S890</f>
        <v>-342</v>
      </c>
      <c r="V890" s="5" t="s">
        <v>35</v>
      </c>
      <c r="W890" s="6"/>
      <c r="X890" s="6"/>
      <c r="Y890" s="7" t="s">
        <v>13</v>
      </c>
      <c r="Z890" s="6"/>
      <c r="AA890" s="6">
        <f>SUM(AA881,AA889)</f>
        <v>4078.1</v>
      </c>
      <c r="AC890" s="1"/>
      <c r="AD890" s="1"/>
      <c r="AE890" s="1"/>
      <c r="AF890" s="1"/>
      <c r="AG890" s="1"/>
      <c r="AH890" s="1"/>
      <c r="AJ890" s="2" t="s">
        <v>5</v>
      </c>
      <c r="AK890" s="2" t="s">
        <v>6</v>
      </c>
      <c r="AL890" s="1"/>
      <c r="AM890" s="1"/>
      <c r="AN890" s="1"/>
      <c r="AO890" s="1"/>
    </row>
    <row r="891" spans="1:41" x14ac:dyDescent="0.25">
      <c r="A891" s="3" t="s">
        <v>11</v>
      </c>
      <c r="B891" s="4" t="s">
        <v>12</v>
      </c>
      <c r="C891" s="4" t="s">
        <v>15</v>
      </c>
      <c r="D891" s="4" t="s">
        <v>13</v>
      </c>
      <c r="E891" s="4" t="s">
        <v>16</v>
      </c>
      <c r="F891" s="4" t="s">
        <v>17</v>
      </c>
      <c r="H891" s="2" t="s">
        <v>9</v>
      </c>
      <c r="I891" s="2" t="s">
        <v>133</v>
      </c>
      <c r="J891" s="1"/>
      <c r="K891" s="1"/>
      <c r="L891" s="1"/>
      <c r="M891" s="1"/>
      <c r="O891" s="8" t="s">
        <v>26</v>
      </c>
      <c r="P891" s="9">
        <v>-31</v>
      </c>
      <c r="Q891" s="9">
        <v>-31</v>
      </c>
      <c r="R891" s="7" t="s">
        <v>21</v>
      </c>
      <c r="S891" s="10">
        <v>7.75</v>
      </c>
      <c r="T891" s="9">
        <f>Q891*S891</f>
        <v>-240.25</v>
      </c>
      <c r="V891" s="8" t="s">
        <v>13</v>
      </c>
      <c r="W891" s="9"/>
      <c r="X891" s="9"/>
      <c r="Y891" s="7" t="s">
        <v>13</v>
      </c>
      <c r="Z891" s="9"/>
      <c r="AA891" s="9"/>
      <c r="AC891" s="3" t="s">
        <v>11</v>
      </c>
      <c r="AD891" s="4" t="s">
        <v>12</v>
      </c>
      <c r="AE891" s="4" t="s">
        <v>15</v>
      </c>
      <c r="AF891" s="4" t="s">
        <v>13</v>
      </c>
      <c r="AG891" s="4" t="s">
        <v>16</v>
      </c>
      <c r="AH891" s="4" t="s">
        <v>17</v>
      </c>
      <c r="AJ891" s="2" t="s">
        <v>7</v>
      </c>
      <c r="AK891" s="2" t="s">
        <v>187</v>
      </c>
      <c r="AL891" s="1"/>
      <c r="AM891" s="1"/>
      <c r="AN891" s="1"/>
      <c r="AO891" s="1"/>
    </row>
    <row r="892" spans="1:41" x14ac:dyDescent="0.25">
      <c r="A892" s="1"/>
      <c r="B892" s="1"/>
      <c r="C892" s="1"/>
      <c r="D892" s="1"/>
      <c r="E892" s="1"/>
      <c r="F892" s="1"/>
      <c r="H892" s="1"/>
      <c r="I892" s="1"/>
      <c r="J892" s="1"/>
      <c r="K892" s="1"/>
      <c r="L892" s="1"/>
      <c r="M892" s="1"/>
      <c r="O892" s="8" t="s">
        <v>27</v>
      </c>
      <c r="P892" s="9"/>
      <c r="Q892" s="9">
        <v>-20</v>
      </c>
      <c r="R892" s="7" t="s">
        <v>28</v>
      </c>
      <c r="S892" s="10"/>
      <c r="T892" s="9"/>
      <c r="V892" s="5" t="s">
        <v>36</v>
      </c>
      <c r="W892" s="6"/>
      <c r="X892" s="6"/>
      <c r="Y892" s="7" t="s">
        <v>13</v>
      </c>
      <c r="Z892" s="6"/>
      <c r="AA892" s="6"/>
      <c r="AC892" s="1"/>
      <c r="AD892" s="1"/>
      <c r="AE892" s="1"/>
      <c r="AF892" s="1"/>
      <c r="AG892" s="1"/>
      <c r="AH892" s="1"/>
      <c r="AJ892" s="2" t="s">
        <v>9</v>
      </c>
      <c r="AK892" s="2" t="s">
        <v>133</v>
      </c>
      <c r="AL892" s="1"/>
      <c r="AM892" s="1"/>
      <c r="AN892" s="1"/>
      <c r="AO892" s="1"/>
    </row>
    <row r="893" spans="1:41" x14ac:dyDescent="0.25">
      <c r="A893" s="2" t="s">
        <v>307</v>
      </c>
      <c r="B893" s="1"/>
      <c r="C893" s="1"/>
      <c r="D893" s="1"/>
      <c r="E893" s="1"/>
      <c r="F893" s="1"/>
      <c r="H893" s="3" t="s">
        <v>11</v>
      </c>
      <c r="I893" s="4" t="s">
        <v>12</v>
      </c>
      <c r="J893" s="4" t="s">
        <v>15</v>
      </c>
      <c r="K893" s="4" t="s">
        <v>13</v>
      </c>
      <c r="L893" s="4" t="s">
        <v>16</v>
      </c>
      <c r="M893" s="4" t="s">
        <v>17</v>
      </c>
      <c r="O893" s="8" t="s">
        <v>74</v>
      </c>
      <c r="P893" s="9"/>
      <c r="Q893" s="9">
        <v>-45</v>
      </c>
      <c r="R893" s="7" t="s">
        <v>30</v>
      </c>
      <c r="S893" s="10">
        <v>2.2000000000000002</v>
      </c>
      <c r="T893" s="9">
        <f>Q893*S893</f>
        <v>-99.000000000000014</v>
      </c>
      <c r="V893" s="8" t="s">
        <v>39</v>
      </c>
      <c r="W893" s="9"/>
      <c r="X893" s="9">
        <v>-1</v>
      </c>
      <c r="Y893" s="7" t="s">
        <v>13</v>
      </c>
      <c r="Z893" s="9">
        <v>142.5</v>
      </c>
      <c r="AA893" s="9">
        <f t="shared" ref="AA893:AA899" si="103">X893*Z893</f>
        <v>-142.5</v>
      </c>
      <c r="AC893" s="2" t="s">
        <v>307</v>
      </c>
      <c r="AD893" s="1"/>
      <c r="AE893" s="1"/>
      <c r="AF893" s="1"/>
      <c r="AG893" s="1"/>
      <c r="AH893" s="1"/>
      <c r="AJ893" s="1"/>
      <c r="AK893" s="1"/>
      <c r="AL893" s="1"/>
      <c r="AM893" s="1"/>
      <c r="AN893" s="1"/>
      <c r="AO893" s="1"/>
    </row>
    <row r="894" spans="1:41" x14ac:dyDescent="0.25">
      <c r="A894" s="1"/>
      <c r="B894" s="1"/>
      <c r="C894" s="1"/>
      <c r="D894" s="1"/>
      <c r="E894" s="1"/>
      <c r="F894" s="1"/>
      <c r="H894" s="5" t="s">
        <v>18</v>
      </c>
      <c r="I894" s="6"/>
      <c r="J894" s="6"/>
      <c r="K894" s="7" t="s">
        <v>13</v>
      </c>
      <c r="L894" s="6"/>
      <c r="M894" s="6"/>
      <c r="O894" s="5" t="s">
        <v>34</v>
      </c>
      <c r="P894" s="6"/>
      <c r="Q894" s="6"/>
      <c r="R894" s="7" t="s">
        <v>13</v>
      </c>
      <c r="S894" s="6"/>
      <c r="T894" s="6">
        <f>SUM(T889:T893)</f>
        <v>-681.25</v>
      </c>
      <c r="V894" s="8" t="s">
        <v>91</v>
      </c>
      <c r="W894" s="9"/>
      <c r="X894" s="10">
        <v>-0.33</v>
      </c>
      <c r="Y894" s="7" t="s">
        <v>13</v>
      </c>
      <c r="Z894" s="9">
        <v>380</v>
      </c>
      <c r="AA894" s="9">
        <f t="shared" si="103"/>
        <v>-125.4</v>
      </c>
      <c r="AC894" s="1"/>
      <c r="AD894" s="1"/>
      <c r="AE894" s="1"/>
      <c r="AF894" s="1"/>
      <c r="AG894" s="1"/>
      <c r="AH894" s="1"/>
      <c r="AJ894" s="3" t="s">
        <v>11</v>
      </c>
      <c r="AK894" s="4" t="s">
        <v>12</v>
      </c>
      <c r="AL894" s="4" t="s">
        <v>15</v>
      </c>
      <c r="AM894" s="4" t="s">
        <v>13</v>
      </c>
      <c r="AN894" s="4" t="s">
        <v>16</v>
      </c>
      <c r="AO894" s="4" t="s">
        <v>17</v>
      </c>
    </row>
    <row r="895" spans="1:41" x14ac:dyDescent="0.25">
      <c r="A895" s="2" t="s">
        <v>52</v>
      </c>
      <c r="B895" s="1"/>
      <c r="C895" s="1"/>
      <c r="D895" s="1"/>
      <c r="E895" s="1"/>
      <c r="F895" s="1"/>
      <c r="H895" s="8" t="s">
        <v>236</v>
      </c>
      <c r="I895" s="9">
        <v>4315</v>
      </c>
      <c r="J895" s="9">
        <v>4315</v>
      </c>
      <c r="K895" s="7" t="s">
        <v>237</v>
      </c>
      <c r="L895" s="10"/>
      <c r="M895" s="9"/>
      <c r="O895" s="5" t="s">
        <v>35</v>
      </c>
      <c r="P895" s="6"/>
      <c r="Q895" s="6"/>
      <c r="R895" s="7" t="s">
        <v>13</v>
      </c>
      <c r="S895" s="6"/>
      <c r="T895" s="6">
        <f>SUM(T887,T894)</f>
        <v>2390.75</v>
      </c>
      <c r="V895" s="8" t="s">
        <v>246</v>
      </c>
      <c r="W895" s="9"/>
      <c r="X895" s="9">
        <v>-3</v>
      </c>
      <c r="Y895" s="7" t="s">
        <v>13</v>
      </c>
      <c r="Z895" s="9">
        <v>170</v>
      </c>
      <c r="AA895" s="9">
        <f t="shared" si="103"/>
        <v>-510</v>
      </c>
      <c r="AC895" s="2" t="s">
        <v>52</v>
      </c>
      <c r="AD895" s="1"/>
      <c r="AE895" s="1"/>
      <c r="AF895" s="1"/>
      <c r="AG895" s="1"/>
      <c r="AH895" s="1"/>
      <c r="AJ895" s="5" t="s">
        <v>18</v>
      </c>
      <c r="AK895" s="6"/>
      <c r="AL895" s="6"/>
      <c r="AM895" s="7" t="s">
        <v>13</v>
      </c>
      <c r="AN895" s="6"/>
      <c r="AO895" s="6"/>
    </row>
    <row r="896" spans="1:41" x14ac:dyDescent="0.25">
      <c r="A896" s="1"/>
      <c r="B896" s="1"/>
      <c r="C896" s="1"/>
      <c r="D896" s="1"/>
      <c r="E896" s="1"/>
      <c r="F896" s="1"/>
      <c r="H896" s="8" t="s">
        <v>72</v>
      </c>
      <c r="I896" s="9">
        <v>4100</v>
      </c>
      <c r="J896" s="9">
        <v>4100</v>
      </c>
      <c r="K896" s="7" t="s">
        <v>237</v>
      </c>
      <c r="L896" s="10">
        <v>1.28</v>
      </c>
      <c r="M896" s="9">
        <f>J896*L896</f>
        <v>5248</v>
      </c>
      <c r="O896" s="8" t="s">
        <v>13</v>
      </c>
      <c r="P896" s="9"/>
      <c r="Q896" s="9"/>
      <c r="R896" s="7" t="s">
        <v>13</v>
      </c>
      <c r="S896" s="9"/>
      <c r="T896" s="9"/>
      <c r="V896" s="8" t="s">
        <v>192</v>
      </c>
      <c r="W896" s="9"/>
      <c r="X896" s="9">
        <v>-3</v>
      </c>
      <c r="Y896" s="7" t="s">
        <v>13</v>
      </c>
      <c r="Z896" s="9">
        <v>250</v>
      </c>
      <c r="AA896" s="9">
        <f t="shared" si="103"/>
        <v>-750</v>
      </c>
      <c r="AC896" s="1"/>
      <c r="AD896" s="1"/>
      <c r="AE896" s="1"/>
      <c r="AF896" s="1"/>
      <c r="AG896" s="1"/>
      <c r="AH896" s="1"/>
      <c r="AJ896" s="8" t="s">
        <v>236</v>
      </c>
      <c r="AK896" s="9">
        <v>4105</v>
      </c>
      <c r="AL896" s="9">
        <v>4105</v>
      </c>
      <c r="AM896" s="7" t="s">
        <v>237</v>
      </c>
      <c r="AN896" s="10"/>
      <c r="AO896" s="9"/>
    </row>
    <row r="897" spans="1:41" x14ac:dyDescent="0.25">
      <c r="A897" s="2" t="s">
        <v>129</v>
      </c>
      <c r="B897" s="1"/>
      <c r="C897" s="1"/>
      <c r="D897" s="1"/>
      <c r="E897" s="1"/>
      <c r="F897" s="1"/>
      <c r="H897" s="5" t="s">
        <v>23</v>
      </c>
      <c r="I897" s="6"/>
      <c r="J897" s="6"/>
      <c r="K897" s="7" t="s">
        <v>13</v>
      </c>
      <c r="L897" s="6"/>
      <c r="M897" s="6">
        <f>SUM(M895:M896)</f>
        <v>5248</v>
      </c>
      <c r="O897" s="5" t="s">
        <v>310</v>
      </c>
      <c r="P897" s="6"/>
      <c r="Q897" s="6"/>
      <c r="R897" s="7" t="s">
        <v>13</v>
      </c>
      <c r="S897" s="6"/>
      <c r="T897" s="6"/>
      <c r="V897" s="8" t="s">
        <v>275</v>
      </c>
      <c r="W897" s="9"/>
      <c r="X897" s="9">
        <v>-3</v>
      </c>
      <c r="Y897" s="7" t="s">
        <v>13</v>
      </c>
      <c r="Z897" s="9">
        <v>613</v>
      </c>
      <c r="AA897" s="9">
        <f t="shared" si="103"/>
        <v>-1839</v>
      </c>
      <c r="AC897" s="2" t="s">
        <v>129</v>
      </c>
      <c r="AD897" s="1"/>
      <c r="AE897" s="1"/>
      <c r="AF897" s="1"/>
      <c r="AG897" s="1"/>
      <c r="AH897" s="1"/>
      <c r="AJ897" s="8" t="s">
        <v>72</v>
      </c>
      <c r="AK897" s="9">
        <v>3900</v>
      </c>
      <c r="AL897" s="9">
        <v>3900</v>
      </c>
      <c r="AM897" s="7" t="s">
        <v>237</v>
      </c>
      <c r="AN897" s="10">
        <v>1.28</v>
      </c>
      <c r="AO897" s="9">
        <f>AL897*AN897</f>
        <v>4992</v>
      </c>
    </row>
    <row r="898" spans="1:41" x14ac:dyDescent="0.25">
      <c r="A898" s="2" t="s">
        <v>130</v>
      </c>
      <c r="B898" s="1"/>
      <c r="C898" s="1"/>
      <c r="D898" s="1"/>
      <c r="E898" s="1"/>
      <c r="F898" s="1"/>
      <c r="H898" s="8" t="s">
        <v>13</v>
      </c>
      <c r="I898" s="9"/>
      <c r="J898" s="9"/>
      <c r="K898" s="7" t="s">
        <v>13</v>
      </c>
      <c r="L898" s="9"/>
      <c r="M898" s="9"/>
      <c r="O898" s="8" t="s">
        <v>38</v>
      </c>
      <c r="P898" s="9"/>
      <c r="Q898" s="9">
        <v>-20</v>
      </c>
      <c r="R898" s="7" t="s">
        <v>13</v>
      </c>
      <c r="S898" s="9">
        <v>22.5</v>
      </c>
      <c r="T898" s="9">
        <f>Q898*S898</f>
        <v>-450</v>
      </c>
      <c r="V898" s="8" t="s">
        <v>154</v>
      </c>
      <c r="W898" s="9"/>
      <c r="X898" s="9">
        <v>-1</v>
      </c>
      <c r="Y898" s="7" t="s">
        <v>13</v>
      </c>
      <c r="Z898" s="9">
        <v>125</v>
      </c>
      <c r="AA898" s="9">
        <f t="shared" si="103"/>
        <v>-125</v>
      </c>
      <c r="AC898" s="2" t="s">
        <v>130</v>
      </c>
      <c r="AD898" s="1"/>
      <c r="AE898" s="1"/>
      <c r="AF898" s="1"/>
      <c r="AG898" s="1"/>
      <c r="AH898" s="1"/>
      <c r="AJ898" s="5" t="s">
        <v>23</v>
      </c>
      <c r="AK898" s="6"/>
      <c r="AL898" s="6"/>
      <c r="AM898" s="7" t="s">
        <v>13</v>
      </c>
      <c r="AN898" s="6"/>
      <c r="AO898" s="6">
        <f>SUM(AO896:AO897)</f>
        <v>4992</v>
      </c>
    </row>
    <row r="899" spans="1:41" x14ac:dyDescent="0.25">
      <c r="A899" s="1"/>
      <c r="B899" s="1"/>
      <c r="C899" s="1"/>
      <c r="D899" s="1"/>
      <c r="E899" s="1"/>
      <c r="F899" s="1"/>
      <c r="H899" s="5" t="s">
        <v>24</v>
      </c>
      <c r="I899" s="6"/>
      <c r="J899" s="6"/>
      <c r="K899" s="7" t="s">
        <v>13</v>
      </c>
      <c r="L899" s="6"/>
      <c r="M899" s="6"/>
      <c r="O899" s="8" t="s">
        <v>39</v>
      </c>
      <c r="P899" s="9"/>
      <c r="Q899" s="9">
        <v>-1</v>
      </c>
      <c r="R899" s="7" t="s">
        <v>13</v>
      </c>
      <c r="S899" s="9"/>
      <c r="T899" s="9"/>
      <c r="V899" s="8" t="s">
        <v>155</v>
      </c>
      <c r="W899" s="9"/>
      <c r="X899" s="9">
        <v>-100</v>
      </c>
      <c r="Y899" s="7" t="s">
        <v>13</v>
      </c>
      <c r="Z899" s="9">
        <v>5</v>
      </c>
      <c r="AA899" s="9">
        <f t="shared" si="103"/>
        <v>-500</v>
      </c>
      <c r="AC899" s="1"/>
      <c r="AD899" s="1"/>
      <c r="AE899" s="1"/>
      <c r="AF899" s="1"/>
      <c r="AG899" s="1"/>
      <c r="AH899" s="1"/>
      <c r="AJ899" s="8" t="s">
        <v>13</v>
      </c>
      <c r="AK899" s="9"/>
      <c r="AL899" s="9"/>
      <c r="AM899" s="7" t="s">
        <v>13</v>
      </c>
      <c r="AN899" s="9"/>
      <c r="AO899" s="9"/>
    </row>
    <row r="900" spans="1:41" x14ac:dyDescent="0.25">
      <c r="A900" s="2" t="s">
        <v>131</v>
      </c>
      <c r="B900" s="1"/>
      <c r="C900" s="1"/>
      <c r="D900" s="1"/>
      <c r="E900" s="1"/>
      <c r="F900" s="1"/>
      <c r="H900" s="8" t="s">
        <v>25</v>
      </c>
      <c r="I900" s="9"/>
      <c r="J900" s="9">
        <v>-9</v>
      </c>
      <c r="K900" s="7" t="s">
        <v>21</v>
      </c>
      <c r="L900" s="10">
        <v>38</v>
      </c>
      <c r="M900" s="9">
        <f>J900*L900</f>
        <v>-342</v>
      </c>
      <c r="O900" s="8" t="s">
        <v>91</v>
      </c>
      <c r="P900" s="9"/>
      <c r="Q900" s="10">
        <v>-0.33</v>
      </c>
      <c r="R900" s="7" t="s">
        <v>13</v>
      </c>
      <c r="S900" s="9">
        <v>380</v>
      </c>
      <c r="T900" s="9">
        <f t="shared" ref="T900:T905" si="104">Q900*S900</f>
        <v>-125.4</v>
      </c>
      <c r="V900" s="5" t="s">
        <v>49</v>
      </c>
      <c r="W900" s="6"/>
      <c r="X900" s="6"/>
      <c r="Y900" s="7" t="s">
        <v>13</v>
      </c>
      <c r="Z900" s="6"/>
      <c r="AA900" s="6">
        <f>SUM(AA893:AA899)</f>
        <v>-3991.9</v>
      </c>
      <c r="AC900" s="2" t="s">
        <v>131</v>
      </c>
      <c r="AD900" s="1"/>
      <c r="AE900" s="1"/>
      <c r="AF900" s="1"/>
      <c r="AG900" s="1"/>
      <c r="AH900" s="1"/>
      <c r="AJ900" s="5" t="s">
        <v>24</v>
      </c>
      <c r="AK900" s="6"/>
      <c r="AL900" s="6"/>
      <c r="AM900" s="7" t="s">
        <v>13</v>
      </c>
      <c r="AN900" s="6"/>
      <c r="AO900" s="6"/>
    </row>
    <row r="901" spans="1:41" x14ac:dyDescent="0.25">
      <c r="A901" s="2" t="s">
        <v>132</v>
      </c>
      <c r="B901" s="1"/>
      <c r="C901" s="1"/>
      <c r="D901" s="1"/>
      <c r="E901" s="1"/>
      <c r="F901" s="1"/>
      <c r="H901" s="8" t="s">
        <v>26</v>
      </c>
      <c r="I901" s="9">
        <v>-146</v>
      </c>
      <c r="J901" s="9">
        <v>-146</v>
      </c>
      <c r="K901" s="7" t="s">
        <v>21</v>
      </c>
      <c r="L901" s="10">
        <v>7.75</v>
      </c>
      <c r="M901" s="9">
        <f>J901*L901</f>
        <v>-1131.5</v>
      </c>
      <c r="O901" s="8" t="s">
        <v>246</v>
      </c>
      <c r="P901" s="9"/>
      <c r="Q901" s="9">
        <v>-2</v>
      </c>
      <c r="R901" s="7" t="s">
        <v>13</v>
      </c>
      <c r="S901" s="9">
        <v>170</v>
      </c>
      <c r="T901" s="9">
        <f t="shared" si="104"/>
        <v>-340</v>
      </c>
      <c r="V901" s="8" t="s">
        <v>50</v>
      </c>
      <c r="W901" s="9"/>
      <c r="X901" s="9"/>
      <c r="Y901" s="7" t="s">
        <v>13</v>
      </c>
      <c r="Z901" s="9"/>
      <c r="AA901" s="9">
        <f>SUM(AA890,AA900)</f>
        <v>86.199999999999818</v>
      </c>
      <c r="AC901" s="2" t="s">
        <v>132</v>
      </c>
      <c r="AD901" s="1"/>
      <c r="AE901" s="1"/>
      <c r="AF901" s="1"/>
      <c r="AG901" s="1"/>
      <c r="AH901" s="1"/>
      <c r="AJ901" s="8" t="s">
        <v>25</v>
      </c>
      <c r="AK901" s="9"/>
      <c r="AL901" s="9">
        <v>-9</v>
      </c>
      <c r="AM901" s="7" t="s">
        <v>21</v>
      </c>
      <c r="AN901" s="10">
        <v>38</v>
      </c>
      <c r="AO901" s="9">
        <f>AL901*AN901</f>
        <v>-342</v>
      </c>
    </row>
    <row r="902" spans="1:41" x14ac:dyDescent="0.25">
      <c r="H902" s="8" t="s">
        <v>73</v>
      </c>
      <c r="I902" s="9">
        <v>-21</v>
      </c>
      <c r="J902" s="9">
        <v>-21</v>
      </c>
      <c r="K902" s="7" t="s">
        <v>21</v>
      </c>
      <c r="L902" s="10">
        <v>12</v>
      </c>
      <c r="M902" s="9">
        <f>J902*L902</f>
        <v>-252</v>
      </c>
      <c r="O902" s="8" t="s">
        <v>192</v>
      </c>
      <c r="P902" s="9"/>
      <c r="Q902" s="9">
        <v>-2</v>
      </c>
      <c r="R902" s="7" t="s">
        <v>13</v>
      </c>
      <c r="S902" s="9">
        <v>250</v>
      </c>
      <c r="T902" s="9">
        <f t="shared" si="104"/>
        <v>-500</v>
      </c>
      <c r="V902" s="1"/>
      <c r="W902" s="1"/>
      <c r="X902" s="1"/>
      <c r="Y902" s="1"/>
      <c r="Z902" s="1"/>
      <c r="AA902" s="1"/>
      <c r="AJ902" s="8" t="s">
        <v>26</v>
      </c>
      <c r="AK902" s="9">
        <v>-145</v>
      </c>
      <c r="AL902" s="9">
        <v>-145</v>
      </c>
      <c r="AM902" s="7" t="s">
        <v>21</v>
      </c>
      <c r="AN902" s="10">
        <v>7.75</v>
      </c>
      <c r="AO902" s="9">
        <f>AL902*AN902</f>
        <v>-1123.75</v>
      </c>
    </row>
    <row r="903" spans="1:41" x14ac:dyDescent="0.25">
      <c r="H903" s="8" t="s">
        <v>134</v>
      </c>
      <c r="I903" s="9">
        <v>-120</v>
      </c>
      <c r="J903" s="9">
        <v>-120</v>
      </c>
      <c r="K903" s="7" t="s">
        <v>21</v>
      </c>
      <c r="L903" s="10">
        <v>6</v>
      </c>
      <c r="M903" s="9">
        <f>J903*L903</f>
        <v>-720</v>
      </c>
      <c r="O903" s="8" t="s">
        <v>275</v>
      </c>
      <c r="P903" s="9"/>
      <c r="Q903" s="9">
        <v>-2</v>
      </c>
      <c r="R903" s="7" t="s">
        <v>13</v>
      </c>
      <c r="S903" s="9">
        <v>460</v>
      </c>
      <c r="T903" s="9">
        <f t="shared" si="104"/>
        <v>-920</v>
      </c>
      <c r="V903" s="2" t="s">
        <v>306</v>
      </c>
      <c r="W903" s="1"/>
      <c r="X903" s="1"/>
      <c r="Y903" s="1"/>
      <c r="Z903" s="1"/>
      <c r="AA903" s="1"/>
      <c r="AJ903" s="8" t="s">
        <v>73</v>
      </c>
      <c r="AK903" s="9">
        <v>-21</v>
      </c>
      <c r="AL903" s="9">
        <v>-21</v>
      </c>
      <c r="AM903" s="7" t="s">
        <v>21</v>
      </c>
      <c r="AN903" s="10">
        <v>12</v>
      </c>
      <c r="AO903" s="9">
        <f>AL903*AN903</f>
        <v>-252</v>
      </c>
    </row>
    <row r="904" spans="1:41" x14ac:dyDescent="0.25">
      <c r="H904" s="8" t="s">
        <v>74</v>
      </c>
      <c r="I904" s="9"/>
      <c r="J904" s="9">
        <v>-80</v>
      </c>
      <c r="K904" s="7" t="s">
        <v>30</v>
      </c>
      <c r="L904" s="10">
        <v>2.2000000000000002</v>
      </c>
      <c r="M904" s="9">
        <f>J904*L904</f>
        <v>-176</v>
      </c>
      <c r="O904" s="8" t="s">
        <v>154</v>
      </c>
      <c r="P904" s="9"/>
      <c r="Q904" s="9">
        <v>-1</v>
      </c>
      <c r="R904" s="7" t="s">
        <v>13</v>
      </c>
      <c r="S904" s="9">
        <v>125</v>
      </c>
      <c r="T904" s="9">
        <f t="shared" si="104"/>
        <v>-125</v>
      </c>
      <c r="V904" s="2" t="s">
        <v>303</v>
      </c>
      <c r="W904" s="1"/>
      <c r="X904" s="1"/>
      <c r="Y904" s="1"/>
      <c r="Z904" s="1"/>
      <c r="AA904" s="1"/>
      <c r="AJ904" s="8" t="s">
        <v>134</v>
      </c>
      <c r="AK904" s="9">
        <v>-117</v>
      </c>
      <c r="AL904" s="9">
        <v>-117</v>
      </c>
      <c r="AM904" s="7" t="s">
        <v>21</v>
      </c>
      <c r="AN904" s="10">
        <v>6</v>
      </c>
      <c r="AO904" s="9">
        <f>AL904*AN904</f>
        <v>-702</v>
      </c>
    </row>
    <row r="905" spans="1:41" x14ac:dyDescent="0.25">
      <c r="H905" s="5" t="s">
        <v>34</v>
      </c>
      <c r="I905" s="6"/>
      <c r="J905" s="6"/>
      <c r="K905" s="7" t="s">
        <v>13</v>
      </c>
      <c r="L905" s="6"/>
      <c r="M905" s="6">
        <f>SUM(M899:M904)</f>
        <v>-2621.5</v>
      </c>
      <c r="O905" s="8" t="s">
        <v>155</v>
      </c>
      <c r="P905" s="9"/>
      <c r="Q905" s="9">
        <v>-40</v>
      </c>
      <c r="R905" s="7" t="s">
        <v>13</v>
      </c>
      <c r="S905" s="9">
        <v>5</v>
      </c>
      <c r="T905" s="9">
        <f t="shared" si="104"/>
        <v>-200</v>
      </c>
      <c r="V905" s="2" t="s">
        <v>304</v>
      </c>
      <c r="W905" s="1"/>
      <c r="X905" s="1"/>
      <c r="Y905" s="1"/>
      <c r="Z905" s="1"/>
      <c r="AA905" s="1"/>
      <c r="AJ905" s="8" t="s">
        <v>74</v>
      </c>
      <c r="AK905" s="9"/>
      <c r="AL905" s="9">
        <v>-77</v>
      </c>
      <c r="AM905" s="7" t="s">
        <v>30</v>
      </c>
      <c r="AN905" s="10">
        <v>2.2000000000000002</v>
      </c>
      <c r="AO905" s="9">
        <f>AL905*AN905</f>
        <v>-169.4</v>
      </c>
    </row>
    <row r="906" spans="1:41" x14ac:dyDescent="0.25">
      <c r="H906" s="5" t="s">
        <v>35</v>
      </c>
      <c r="I906" s="6"/>
      <c r="J906" s="6"/>
      <c r="K906" s="7" t="s">
        <v>13</v>
      </c>
      <c r="L906" s="6"/>
      <c r="M906" s="6">
        <f>SUM(M897,M905)</f>
        <v>2626.5</v>
      </c>
      <c r="O906" s="5" t="s">
        <v>49</v>
      </c>
      <c r="P906" s="6"/>
      <c r="Q906" s="6"/>
      <c r="R906" s="7" t="s">
        <v>13</v>
      </c>
      <c r="S906" s="6"/>
      <c r="T906" s="6">
        <f>SUM(T898:T905)</f>
        <v>-2660.4</v>
      </c>
      <c r="V906" s="2" t="s">
        <v>305</v>
      </c>
      <c r="W906" s="1"/>
      <c r="X906" s="1"/>
      <c r="Y906" s="1"/>
      <c r="Z906" s="1"/>
      <c r="AA906" s="1"/>
      <c r="AJ906" s="5" t="s">
        <v>34</v>
      </c>
      <c r="AK906" s="6"/>
      <c r="AL906" s="6"/>
      <c r="AM906" s="7" t="s">
        <v>13</v>
      </c>
      <c r="AN906" s="6"/>
      <c r="AO906" s="6">
        <f>SUM(AO900:AO905)</f>
        <v>-2589.15</v>
      </c>
    </row>
    <row r="907" spans="1:41" x14ac:dyDescent="0.25">
      <c r="H907" s="8" t="s">
        <v>13</v>
      </c>
      <c r="I907" s="9"/>
      <c r="J907" s="9"/>
      <c r="K907" s="7" t="s">
        <v>13</v>
      </c>
      <c r="L907" s="9"/>
      <c r="M907" s="9"/>
      <c r="O907" s="8" t="s">
        <v>50</v>
      </c>
      <c r="P907" s="9"/>
      <c r="Q907" s="9"/>
      <c r="R907" s="7" t="s">
        <v>13</v>
      </c>
      <c r="S907" s="9"/>
      <c r="T907" s="9">
        <f>SUM(T895,T906)</f>
        <v>-269.65000000000009</v>
      </c>
      <c r="V907" s="1"/>
      <c r="W907" s="1"/>
      <c r="X907" s="1"/>
      <c r="Y907" s="1"/>
      <c r="Z907" s="1"/>
      <c r="AA907" s="1"/>
      <c r="AJ907" s="5" t="s">
        <v>35</v>
      </c>
      <c r="AK907" s="6"/>
      <c r="AL907" s="6"/>
      <c r="AM907" s="7" t="s">
        <v>13</v>
      </c>
      <c r="AN907" s="6"/>
      <c r="AO907" s="6">
        <f>SUM(AO898,AO906)</f>
        <v>2402.85</v>
      </c>
    </row>
    <row r="908" spans="1:41" x14ac:dyDescent="0.25">
      <c r="H908" s="5" t="s">
        <v>36</v>
      </c>
      <c r="I908" s="6"/>
      <c r="J908" s="6"/>
      <c r="K908" s="7" t="s">
        <v>13</v>
      </c>
      <c r="L908" s="6"/>
      <c r="M908" s="6"/>
      <c r="O908" s="1"/>
      <c r="P908" s="1"/>
      <c r="Q908" s="1"/>
      <c r="R908" s="1"/>
      <c r="S908" s="1"/>
      <c r="T908" s="1"/>
      <c r="V908" s="2" t="s">
        <v>52</v>
      </c>
      <c r="W908" s="1"/>
      <c r="X908" s="1"/>
      <c r="Y908" s="1"/>
      <c r="Z908" s="1"/>
      <c r="AA908" s="1"/>
      <c r="AJ908" s="8" t="s">
        <v>13</v>
      </c>
      <c r="AK908" s="9"/>
      <c r="AL908" s="9"/>
      <c r="AM908" s="7" t="s">
        <v>13</v>
      </c>
      <c r="AN908" s="9"/>
      <c r="AO908" s="9"/>
    </row>
    <row r="909" spans="1:41" x14ac:dyDescent="0.25">
      <c r="H909" s="8" t="s">
        <v>39</v>
      </c>
      <c r="I909" s="9"/>
      <c r="J909" s="9">
        <v>-1</v>
      </c>
      <c r="K909" s="7" t="s">
        <v>13</v>
      </c>
      <c r="L909" s="9">
        <v>142.5</v>
      </c>
      <c r="M909" s="9">
        <f>J909*L909</f>
        <v>-142.5</v>
      </c>
      <c r="O909" s="2" t="s">
        <v>311</v>
      </c>
      <c r="P909" s="1"/>
      <c r="Q909" s="1"/>
      <c r="R909" s="1"/>
      <c r="S909" s="1"/>
      <c r="T909" s="1"/>
      <c r="V909" s="1"/>
      <c r="W909" s="1"/>
      <c r="X909" s="1"/>
      <c r="Y909" s="1"/>
      <c r="Z909" s="1"/>
      <c r="AA909" s="1"/>
      <c r="AJ909" s="5" t="s">
        <v>36</v>
      </c>
      <c r="AK909" s="6"/>
      <c r="AL909" s="6"/>
      <c r="AM909" s="7" t="s">
        <v>13</v>
      </c>
      <c r="AN909" s="6"/>
      <c r="AO909" s="6"/>
    </row>
    <row r="910" spans="1:41" x14ac:dyDescent="0.25">
      <c r="H910" s="8" t="s">
        <v>91</v>
      </c>
      <c r="I910" s="9"/>
      <c r="J910" s="10">
        <v>-0.33</v>
      </c>
      <c r="K910" s="7" t="s">
        <v>13</v>
      </c>
      <c r="L910" s="9">
        <v>380</v>
      </c>
      <c r="M910" s="9">
        <f>J910*L910</f>
        <v>-125.4</v>
      </c>
      <c r="O910" s="2" t="s">
        <v>303</v>
      </c>
      <c r="P910" s="1"/>
      <c r="Q910" s="1"/>
      <c r="R910" s="1"/>
      <c r="S910" s="1"/>
      <c r="T910" s="1"/>
      <c r="V910" s="1" t="s">
        <v>301</v>
      </c>
      <c r="W910" s="1"/>
      <c r="X910" s="1"/>
      <c r="Y910" s="1"/>
      <c r="Z910" s="1"/>
      <c r="AA910" s="1"/>
      <c r="AJ910" s="8" t="s">
        <v>39</v>
      </c>
      <c r="AK910" s="9"/>
      <c r="AL910" s="9">
        <v>-1</v>
      </c>
      <c r="AM910" s="7" t="s">
        <v>13</v>
      </c>
      <c r="AN910" s="9">
        <v>150</v>
      </c>
      <c r="AO910" s="9">
        <f>AL910*AN910</f>
        <v>-150</v>
      </c>
    </row>
    <row r="911" spans="1:41" x14ac:dyDescent="0.25">
      <c r="H911" s="8" t="s">
        <v>246</v>
      </c>
      <c r="I911" s="9"/>
      <c r="J911" s="9">
        <v>-3</v>
      </c>
      <c r="K911" s="7" t="s">
        <v>13</v>
      </c>
      <c r="L911" s="9">
        <v>170</v>
      </c>
      <c r="M911" s="9">
        <f>J911*L911</f>
        <v>-510</v>
      </c>
      <c r="O911" s="2" t="s">
        <v>304</v>
      </c>
      <c r="P911" s="1"/>
      <c r="Q911" s="1"/>
      <c r="R911" s="1"/>
      <c r="S911" s="1"/>
      <c r="T911" s="1"/>
      <c r="V911" s="2" t="s">
        <v>1</v>
      </c>
      <c r="W911" s="2" t="s">
        <v>235</v>
      </c>
      <c r="X911" s="1"/>
      <c r="Y911" s="1"/>
      <c r="Z911" s="1"/>
      <c r="AA911" s="1"/>
      <c r="AJ911" s="8" t="s">
        <v>91</v>
      </c>
      <c r="AK911" s="9"/>
      <c r="AL911" s="10">
        <v>-0.33</v>
      </c>
      <c r="AM911" s="7" t="s">
        <v>13</v>
      </c>
      <c r="AN911" s="9">
        <v>400</v>
      </c>
      <c r="AO911" s="9">
        <f>AL911*AN911</f>
        <v>-132</v>
      </c>
    </row>
    <row r="912" spans="1:41" x14ac:dyDescent="0.25">
      <c r="H912" s="8" t="s">
        <v>192</v>
      </c>
      <c r="I912" s="9"/>
      <c r="J912" s="9">
        <v>-3</v>
      </c>
      <c r="K912" s="7" t="s">
        <v>13</v>
      </c>
      <c r="L912" s="9">
        <v>250</v>
      </c>
      <c r="M912" s="9">
        <f>J912*L912</f>
        <v>-750</v>
      </c>
      <c r="O912" s="2" t="s">
        <v>305</v>
      </c>
      <c r="P912" s="1"/>
      <c r="Q912" s="1"/>
      <c r="R912" s="1"/>
      <c r="S912" s="1"/>
      <c r="T912" s="1"/>
      <c r="V912" s="2" t="s">
        <v>3</v>
      </c>
      <c r="W912" s="2" t="s">
        <v>4</v>
      </c>
      <c r="X912" s="1"/>
      <c r="Y912" s="1"/>
      <c r="Z912" s="1"/>
      <c r="AA912" s="1"/>
      <c r="AJ912" s="8" t="s">
        <v>246</v>
      </c>
      <c r="AK912" s="9"/>
      <c r="AL912" s="9">
        <v>-3</v>
      </c>
      <c r="AM912" s="7" t="s">
        <v>13</v>
      </c>
      <c r="AN912" s="9">
        <v>170</v>
      </c>
      <c r="AO912" s="9">
        <f>AL912*AN912</f>
        <v>-510</v>
      </c>
    </row>
    <row r="913" spans="8:41" x14ac:dyDescent="0.25">
      <c r="H913" s="8" t="s">
        <v>275</v>
      </c>
      <c r="I913" s="9"/>
      <c r="J913" s="9">
        <v>-3</v>
      </c>
      <c r="K913" s="7" t="s">
        <v>13</v>
      </c>
      <c r="L913" s="9">
        <v>539</v>
      </c>
      <c r="M913" s="9">
        <f>J913*L913</f>
        <v>-1617</v>
      </c>
      <c r="O913" s="1"/>
      <c r="P913" s="1"/>
      <c r="Q913" s="1"/>
      <c r="R913" s="1"/>
      <c r="S913" s="1"/>
      <c r="T913" s="1"/>
      <c r="V913" s="2" t="s">
        <v>5</v>
      </c>
      <c r="W913" s="2" t="s">
        <v>6</v>
      </c>
      <c r="X913" s="1"/>
      <c r="Y913" s="1"/>
      <c r="Z913" s="1"/>
      <c r="AA913" s="1"/>
      <c r="AJ913" s="8" t="s">
        <v>192</v>
      </c>
      <c r="AK913" s="9"/>
      <c r="AL913" s="9">
        <v>-3</v>
      </c>
      <c r="AM913" s="7" t="s">
        <v>13</v>
      </c>
      <c r="AN913" s="9">
        <v>250</v>
      </c>
      <c r="AO913" s="9">
        <f>AL913*AN913</f>
        <v>-750</v>
      </c>
    </row>
    <row r="914" spans="8:41" x14ac:dyDescent="0.25">
      <c r="H914" s="5" t="s">
        <v>49</v>
      </c>
      <c r="I914" s="6"/>
      <c r="J914" s="6"/>
      <c r="K914" s="7" t="s">
        <v>13</v>
      </c>
      <c r="L914" s="6"/>
      <c r="M914" s="6">
        <f>SUM(M909:M913)</f>
        <v>-3144.9</v>
      </c>
      <c r="O914" s="2" t="s">
        <v>52</v>
      </c>
      <c r="P914" s="1"/>
      <c r="Q914" s="1"/>
      <c r="R914" s="1"/>
      <c r="S914" s="1"/>
      <c r="T914" s="1"/>
      <c r="V914" s="2" t="s">
        <v>7</v>
      </c>
      <c r="W914" s="2" t="s">
        <v>152</v>
      </c>
      <c r="X914" s="1"/>
      <c r="Y914" s="1"/>
      <c r="Z914" s="1"/>
      <c r="AA914" s="1"/>
      <c r="AJ914" s="8" t="s">
        <v>275</v>
      </c>
      <c r="AK914" s="9"/>
      <c r="AL914" s="9">
        <v>-3</v>
      </c>
      <c r="AM914" s="7" t="s">
        <v>13</v>
      </c>
      <c r="AN914" s="9">
        <v>530</v>
      </c>
      <c r="AO914" s="9">
        <f>AL914*AN914</f>
        <v>-1590</v>
      </c>
    </row>
    <row r="915" spans="8:41" x14ac:dyDescent="0.25">
      <c r="H915" s="8" t="s">
        <v>50</v>
      </c>
      <c r="I915" s="9"/>
      <c r="J915" s="9"/>
      <c r="K915" s="7" t="s">
        <v>13</v>
      </c>
      <c r="L915" s="9"/>
      <c r="M915" s="9">
        <f>SUM(M906,M914)</f>
        <v>-518.40000000000009</v>
      </c>
      <c r="O915" s="1"/>
      <c r="P915" s="1"/>
      <c r="Q915" s="1"/>
      <c r="R915" s="1"/>
      <c r="S915" s="1"/>
      <c r="T915" s="1"/>
      <c r="V915" s="2" t="s">
        <v>9</v>
      </c>
      <c r="W915" s="2" t="s">
        <v>133</v>
      </c>
      <c r="X915" s="1"/>
      <c r="Y915" s="1"/>
      <c r="Z915" s="1"/>
      <c r="AA915" s="1"/>
      <c r="AJ915" s="5" t="s">
        <v>49</v>
      </c>
      <c r="AK915" s="6"/>
      <c r="AL915" s="6"/>
      <c r="AM915" s="7" t="s">
        <v>13</v>
      </c>
      <c r="AN915" s="6"/>
      <c r="AO915" s="6">
        <f>SUM(AO910:AO914)</f>
        <v>-3132</v>
      </c>
    </row>
    <row r="916" spans="8:41" x14ac:dyDescent="0.25">
      <c r="H916" s="1"/>
      <c r="I916" s="1"/>
      <c r="J916" s="1"/>
      <c r="K916" s="1"/>
      <c r="L916" s="1"/>
      <c r="M916" s="1"/>
      <c r="O916" s="1" t="s">
        <v>312</v>
      </c>
      <c r="P916" s="1"/>
      <c r="Q916" s="1"/>
      <c r="R916" s="1"/>
      <c r="S916" s="1"/>
      <c r="T916" s="1"/>
      <c r="V916" s="1"/>
      <c r="W916" s="1"/>
      <c r="X916" s="1"/>
      <c r="Y916" s="1"/>
      <c r="Z916" s="1"/>
      <c r="AA916" s="1"/>
      <c r="AJ916" s="8" t="s">
        <v>50</v>
      </c>
      <c r="AK916" s="9"/>
      <c r="AL916" s="9"/>
      <c r="AM916" s="7" t="s">
        <v>13</v>
      </c>
      <c r="AN916" s="9"/>
      <c r="AO916" s="9">
        <f>SUM(AO907,AO915)</f>
        <v>-729.15000000000009</v>
      </c>
    </row>
    <row r="917" spans="8:41" x14ac:dyDescent="0.25">
      <c r="H917" s="2" t="s">
        <v>306</v>
      </c>
      <c r="I917" s="1"/>
      <c r="J917" s="1"/>
      <c r="K917" s="1"/>
      <c r="L917" s="1"/>
      <c r="M917" s="1"/>
      <c r="O917" s="2" t="s">
        <v>1</v>
      </c>
      <c r="P917" s="2" t="s">
        <v>235</v>
      </c>
      <c r="Q917" s="1"/>
      <c r="R917" s="1"/>
      <c r="S917" s="1"/>
      <c r="T917" s="1"/>
      <c r="V917" s="3" t="s">
        <v>11</v>
      </c>
      <c r="W917" s="4" t="s">
        <v>12</v>
      </c>
      <c r="X917" s="4" t="s">
        <v>15</v>
      </c>
      <c r="Y917" s="4" t="s">
        <v>13</v>
      </c>
      <c r="Z917" s="4" t="s">
        <v>16</v>
      </c>
      <c r="AA917" s="4" t="s">
        <v>17</v>
      </c>
      <c r="AJ917" s="1"/>
      <c r="AK917" s="1"/>
      <c r="AL917" s="1"/>
      <c r="AM917" s="1"/>
      <c r="AN917" s="1"/>
      <c r="AO917" s="1"/>
    </row>
    <row r="918" spans="8:41" x14ac:dyDescent="0.25">
      <c r="H918" s="2" t="s">
        <v>303</v>
      </c>
      <c r="I918" s="1"/>
      <c r="J918" s="1"/>
      <c r="K918" s="1"/>
      <c r="L918" s="1"/>
      <c r="M918" s="1"/>
      <c r="O918" s="2" t="s">
        <v>3</v>
      </c>
      <c r="P918" s="2" t="s">
        <v>4</v>
      </c>
      <c r="Q918" s="1"/>
      <c r="R918" s="1"/>
      <c r="S918" s="1"/>
      <c r="T918" s="1"/>
      <c r="V918" s="1"/>
      <c r="W918" s="1"/>
      <c r="X918" s="1"/>
      <c r="Y918" s="1"/>
      <c r="Z918" s="1"/>
      <c r="AA918" s="1"/>
      <c r="AJ918" s="2" t="s">
        <v>306</v>
      </c>
      <c r="AK918" s="1"/>
      <c r="AL918" s="1"/>
      <c r="AM918" s="1"/>
      <c r="AN918" s="1"/>
      <c r="AO918" s="1"/>
    </row>
    <row r="919" spans="8:41" x14ac:dyDescent="0.25">
      <c r="H919" s="2" t="s">
        <v>304</v>
      </c>
      <c r="I919" s="1"/>
      <c r="J919" s="1"/>
      <c r="K919" s="1"/>
      <c r="L919" s="1"/>
      <c r="M919" s="1"/>
      <c r="O919" s="2" t="s">
        <v>5</v>
      </c>
      <c r="P919" s="2" t="s">
        <v>6</v>
      </c>
      <c r="Q919" s="1"/>
      <c r="R919" s="1"/>
      <c r="S919" s="1"/>
      <c r="T919" s="1"/>
      <c r="V919" s="2" t="s">
        <v>328</v>
      </c>
      <c r="W919" s="1"/>
      <c r="X919" s="1"/>
      <c r="Y919" s="1"/>
      <c r="Z919" s="1"/>
      <c r="AA919" s="1"/>
      <c r="AJ919" s="2" t="s">
        <v>303</v>
      </c>
      <c r="AK919" s="1"/>
      <c r="AL919" s="1"/>
      <c r="AM919" s="1"/>
      <c r="AN919" s="1"/>
      <c r="AO919" s="1"/>
    </row>
    <row r="920" spans="8:41" x14ac:dyDescent="0.25">
      <c r="H920" s="2" t="s">
        <v>305</v>
      </c>
      <c r="I920" s="1"/>
      <c r="J920" s="1"/>
      <c r="K920" s="1"/>
      <c r="L920" s="1"/>
      <c r="M920" s="1"/>
      <c r="O920" s="2" t="s">
        <v>7</v>
      </c>
      <c r="P920" s="2" t="s">
        <v>152</v>
      </c>
      <c r="Q920" s="1"/>
      <c r="R920" s="1"/>
      <c r="S920" s="1"/>
      <c r="T920" s="1"/>
      <c r="V920" s="1"/>
      <c r="W920" s="1"/>
      <c r="X920" s="1"/>
      <c r="Y920" s="1"/>
      <c r="Z920" s="1"/>
      <c r="AA920" s="1"/>
      <c r="AJ920" s="2" t="s">
        <v>304</v>
      </c>
      <c r="AK920" s="1"/>
      <c r="AL920" s="1"/>
      <c r="AM920" s="1"/>
      <c r="AN920" s="1"/>
      <c r="AO920" s="1"/>
    </row>
    <row r="921" spans="8:41" x14ac:dyDescent="0.25">
      <c r="H921" s="1"/>
      <c r="I921" s="1"/>
      <c r="J921" s="1"/>
      <c r="K921" s="1"/>
      <c r="L921" s="1"/>
      <c r="M921" s="1"/>
      <c r="O921" s="2" t="s">
        <v>9</v>
      </c>
      <c r="P921" s="2" t="s">
        <v>10</v>
      </c>
      <c r="Q921" s="1"/>
      <c r="R921" s="1"/>
      <c r="S921" s="1"/>
      <c r="T921" s="1"/>
      <c r="V921" s="2" t="s">
        <v>52</v>
      </c>
      <c r="W921" s="1"/>
      <c r="X921" s="1"/>
      <c r="Y921" s="1"/>
      <c r="Z921" s="1"/>
      <c r="AA921" s="1"/>
      <c r="AJ921" s="2" t="s">
        <v>305</v>
      </c>
      <c r="AK921" s="1"/>
      <c r="AL921" s="1"/>
      <c r="AM921" s="1"/>
      <c r="AN921" s="1"/>
      <c r="AO921" s="1"/>
    </row>
    <row r="922" spans="8:41" x14ac:dyDescent="0.25">
      <c r="H922" s="2" t="s">
        <v>52</v>
      </c>
      <c r="I922" s="1"/>
      <c r="J922" s="1"/>
      <c r="K922" s="1"/>
      <c r="L922" s="1"/>
      <c r="M922" s="1"/>
      <c r="O922" s="1"/>
      <c r="P922" s="1"/>
      <c r="Q922" s="1"/>
      <c r="R922" s="1"/>
      <c r="S922" s="1"/>
      <c r="T922" s="1"/>
      <c r="V922" s="1"/>
      <c r="W922" s="1"/>
      <c r="X922" s="1"/>
      <c r="Y922" s="1"/>
      <c r="Z922" s="1"/>
      <c r="AA922" s="1"/>
      <c r="AJ922" s="1"/>
      <c r="AK922" s="1"/>
      <c r="AL922" s="1"/>
      <c r="AM922" s="1"/>
      <c r="AN922" s="1"/>
      <c r="AO922" s="1"/>
    </row>
    <row r="923" spans="8:41" x14ac:dyDescent="0.25">
      <c r="H923" s="1"/>
      <c r="I923" s="1"/>
      <c r="J923" s="1"/>
      <c r="K923" s="1"/>
      <c r="L923" s="1"/>
      <c r="M923" s="1"/>
      <c r="O923" s="3" t="s">
        <v>11</v>
      </c>
      <c r="P923" s="4" t="s">
        <v>12</v>
      </c>
      <c r="Q923" s="4" t="s">
        <v>15</v>
      </c>
      <c r="R923" s="4" t="s">
        <v>13</v>
      </c>
      <c r="S923" s="4" t="s">
        <v>16</v>
      </c>
      <c r="T923" s="4" t="s">
        <v>17</v>
      </c>
      <c r="V923" s="1" t="s">
        <v>308</v>
      </c>
      <c r="W923" s="1"/>
      <c r="X923" s="1"/>
      <c r="Y923" s="1"/>
      <c r="Z923" s="1"/>
      <c r="AA923" s="1"/>
      <c r="AJ923" s="2" t="s">
        <v>52</v>
      </c>
      <c r="AK923" s="1"/>
      <c r="AL923" s="1"/>
      <c r="AM923" s="1"/>
      <c r="AN923" s="1"/>
      <c r="AO923" s="1"/>
    </row>
    <row r="924" spans="8:41" x14ac:dyDescent="0.25">
      <c r="H924" s="1" t="s">
        <v>301</v>
      </c>
      <c r="I924" s="1"/>
      <c r="J924" s="1"/>
      <c r="K924" s="1"/>
      <c r="L924" s="1"/>
      <c r="M924" s="1"/>
      <c r="O924" s="1"/>
      <c r="P924" s="1"/>
      <c r="Q924" s="1"/>
      <c r="R924" s="1"/>
      <c r="S924" s="1"/>
      <c r="T924" s="1"/>
      <c r="V924" s="2" t="s">
        <v>1</v>
      </c>
      <c r="W924" s="2" t="s">
        <v>235</v>
      </c>
      <c r="X924" s="1"/>
      <c r="Y924" s="1"/>
      <c r="Z924" s="1"/>
      <c r="AA924" s="1"/>
      <c r="AJ924" s="1"/>
      <c r="AK924" s="1"/>
      <c r="AL924" s="1"/>
      <c r="AM924" s="1"/>
      <c r="AN924" s="1"/>
      <c r="AO924" s="1"/>
    </row>
    <row r="925" spans="8:41" x14ac:dyDescent="0.25">
      <c r="H925" s="2" t="s">
        <v>1</v>
      </c>
      <c r="I925" s="2" t="s">
        <v>235</v>
      </c>
      <c r="J925" s="1"/>
      <c r="K925" s="1"/>
      <c r="L925" s="1"/>
      <c r="M925" s="1"/>
      <c r="O925" s="2" t="s">
        <v>307</v>
      </c>
      <c r="P925" s="1"/>
      <c r="Q925" s="1"/>
      <c r="R925" s="1"/>
      <c r="S925" s="1"/>
      <c r="T925" s="1"/>
      <c r="V925" s="2" t="s">
        <v>3</v>
      </c>
      <c r="W925" s="2" t="s">
        <v>4</v>
      </c>
      <c r="X925" s="1"/>
      <c r="Y925" s="1"/>
      <c r="Z925" s="1"/>
      <c r="AA925" s="1"/>
      <c r="AJ925" s="1" t="s">
        <v>301</v>
      </c>
      <c r="AK925" s="1"/>
      <c r="AL925" s="1"/>
      <c r="AM925" s="1"/>
      <c r="AN925" s="1"/>
      <c r="AO925" s="1"/>
    </row>
    <row r="926" spans="8:41" x14ac:dyDescent="0.25">
      <c r="H926" s="2" t="s">
        <v>3</v>
      </c>
      <c r="I926" s="2" t="s">
        <v>4</v>
      </c>
      <c r="J926" s="1"/>
      <c r="K926" s="1"/>
      <c r="L926" s="1"/>
      <c r="M926" s="1"/>
      <c r="O926" s="1"/>
      <c r="P926" s="1"/>
      <c r="Q926" s="1"/>
      <c r="R926" s="1"/>
      <c r="S926" s="1"/>
      <c r="T926" s="1"/>
      <c r="V926" s="2" t="s">
        <v>5</v>
      </c>
      <c r="W926" s="2" t="s">
        <v>6</v>
      </c>
      <c r="X926" s="1"/>
      <c r="Y926" s="1"/>
      <c r="Z926" s="1"/>
      <c r="AA926" s="1"/>
      <c r="AJ926" s="2" t="s">
        <v>1</v>
      </c>
      <c r="AK926" s="2" t="s">
        <v>235</v>
      </c>
      <c r="AL926" s="1"/>
      <c r="AM926" s="1"/>
      <c r="AN926" s="1"/>
      <c r="AO926" s="1"/>
    </row>
    <row r="927" spans="8:41" x14ac:dyDescent="0.25">
      <c r="H927" s="2" t="s">
        <v>5</v>
      </c>
      <c r="I927" s="2" t="s">
        <v>6</v>
      </c>
      <c r="J927" s="1"/>
      <c r="K927" s="1"/>
      <c r="L927" s="1"/>
      <c r="M927" s="1"/>
      <c r="O927" s="2" t="s">
        <v>52</v>
      </c>
      <c r="P927" s="1"/>
      <c r="Q927" s="1"/>
      <c r="R927" s="1"/>
      <c r="S927" s="1"/>
      <c r="T927" s="1"/>
      <c r="V927" s="2" t="s">
        <v>7</v>
      </c>
      <c r="W927" s="2" t="s">
        <v>152</v>
      </c>
      <c r="X927" s="1"/>
      <c r="Y927" s="1"/>
      <c r="Z927" s="1"/>
      <c r="AA927" s="1"/>
      <c r="AJ927" s="2" t="s">
        <v>3</v>
      </c>
      <c r="AK927" s="2" t="s">
        <v>4</v>
      </c>
      <c r="AL927" s="1"/>
      <c r="AM927" s="1"/>
      <c r="AN927" s="1"/>
      <c r="AO927" s="1"/>
    </row>
    <row r="928" spans="8:41" x14ac:dyDescent="0.25">
      <c r="H928" s="2" t="s">
        <v>7</v>
      </c>
      <c r="I928" s="2" t="s">
        <v>8</v>
      </c>
      <c r="J928" s="1"/>
      <c r="K928" s="1"/>
      <c r="L928" s="1"/>
      <c r="M928" s="1"/>
      <c r="O928" s="1"/>
      <c r="P928" s="1"/>
      <c r="Q928" s="1"/>
      <c r="R928" s="1"/>
      <c r="S928" s="1"/>
      <c r="T928" s="1"/>
      <c r="V928" s="2" t="s">
        <v>9</v>
      </c>
      <c r="W928" s="2" t="s">
        <v>133</v>
      </c>
      <c r="X928" s="1"/>
      <c r="Y928" s="1"/>
      <c r="Z928" s="1"/>
      <c r="AA928" s="1"/>
      <c r="AJ928" s="2" t="s">
        <v>5</v>
      </c>
      <c r="AK928" s="2" t="s">
        <v>6</v>
      </c>
      <c r="AL928" s="1"/>
      <c r="AM928" s="1"/>
      <c r="AN928" s="1"/>
      <c r="AO928" s="1"/>
    </row>
    <row r="929" spans="8:41" x14ac:dyDescent="0.25">
      <c r="H929" s="2" t="s">
        <v>9</v>
      </c>
      <c r="I929" s="2" t="s">
        <v>133</v>
      </c>
      <c r="J929" s="1"/>
      <c r="K929" s="1"/>
      <c r="L929" s="1"/>
      <c r="M929" s="1"/>
      <c r="O929" s="2" t="s">
        <v>129</v>
      </c>
      <c r="P929" s="1"/>
      <c r="Q929" s="1"/>
      <c r="R929" s="1"/>
      <c r="S929" s="1"/>
      <c r="T929" s="1"/>
      <c r="V929" s="1"/>
      <c r="W929" s="1"/>
      <c r="X929" s="1"/>
      <c r="Y929" s="1"/>
      <c r="Z929" s="1"/>
      <c r="AA929" s="1"/>
      <c r="AJ929" s="2" t="s">
        <v>7</v>
      </c>
      <c r="AK929" s="2" t="s">
        <v>187</v>
      </c>
      <c r="AL929" s="1"/>
      <c r="AM929" s="1"/>
      <c r="AN929" s="1"/>
      <c r="AO929" s="1"/>
    </row>
    <row r="930" spans="8:41" x14ac:dyDescent="0.25">
      <c r="H930" s="1"/>
      <c r="I930" s="1"/>
      <c r="J930" s="1"/>
      <c r="K930" s="1"/>
      <c r="L930" s="1"/>
      <c r="M930" s="1"/>
      <c r="O930" s="2" t="s">
        <v>130</v>
      </c>
      <c r="P930" s="1"/>
      <c r="Q930" s="1"/>
      <c r="R930" s="1"/>
      <c r="S930" s="1"/>
      <c r="T930" s="1"/>
      <c r="V930" s="3" t="s">
        <v>11</v>
      </c>
      <c r="W930" s="4" t="s">
        <v>12</v>
      </c>
      <c r="X930" s="4" t="s">
        <v>15</v>
      </c>
      <c r="Y930" s="4" t="s">
        <v>13</v>
      </c>
      <c r="Z930" s="4" t="s">
        <v>16</v>
      </c>
      <c r="AA930" s="4" t="s">
        <v>17</v>
      </c>
      <c r="AJ930" s="2" t="s">
        <v>9</v>
      </c>
      <c r="AK930" s="2" t="s">
        <v>133</v>
      </c>
      <c r="AL930" s="1"/>
      <c r="AM930" s="1"/>
      <c r="AN930" s="1"/>
      <c r="AO930" s="1"/>
    </row>
    <row r="931" spans="8:41" x14ac:dyDescent="0.25">
      <c r="H931" s="3" t="s">
        <v>11</v>
      </c>
      <c r="I931" s="4" t="s">
        <v>12</v>
      </c>
      <c r="J931" s="4" t="s">
        <v>15</v>
      </c>
      <c r="K931" s="4" t="s">
        <v>13</v>
      </c>
      <c r="L931" s="4" t="s">
        <v>16</v>
      </c>
      <c r="M931" s="4" t="s">
        <v>17</v>
      </c>
      <c r="O931" s="1"/>
      <c r="P931" s="1"/>
      <c r="Q931" s="1"/>
      <c r="R931" s="1"/>
      <c r="S931" s="1"/>
      <c r="T931" s="1"/>
      <c r="V931" s="5" t="s">
        <v>18</v>
      </c>
      <c r="W931" s="6"/>
      <c r="X931" s="6"/>
      <c r="Y931" s="7" t="s">
        <v>13</v>
      </c>
      <c r="Z931" s="6"/>
      <c r="AA931" s="6"/>
      <c r="AJ931" s="1"/>
      <c r="AK931" s="1"/>
      <c r="AL931" s="1"/>
      <c r="AM931" s="1"/>
      <c r="AN931" s="1"/>
      <c r="AO931" s="1"/>
    </row>
    <row r="932" spans="8:41" x14ac:dyDescent="0.25">
      <c r="H932" s="5" t="s">
        <v>18</v>
      </c>
      <c r="I932" s="6"/>
      <c r="J932" s="6"/>
      <c r="K932" s="7" t="s">
        <v>13</v>
      </c>
      <c r="L932" s="6"/>
      <c r="M932" s="6"/>
      <c r="O932" s="2" t="s">
        <v>131</v>
      </c>
      <c r="P932" s="1"/>
      <c r="Q932" s="1"/>
      <c r="R932" s="1"/>
      <c r="S932" s="1"/>
      <c r="T932" s="1"/>
      <c r="V932" s="8" t="s">
        <v>244</v>
      </c>
      <c r="W932" s="9">
        <v>2400</v>
      </c>
      <c r="X932" s="9">
        <v>2400</v>
      </c>
      <c r="Y932" s="7" t="s">
        <v>237</v>
      </c>
      <c r="Z932" s="10">
        <v>0.86</v>
      </c>
      <c r="AA932" s="9">
        <f>X932*Z932</f>
        <v>2064</v>
      </c>
      <c r="AJ932" s="3" t="s">
        <v>11</v>
      </c>
      <c r="AK932" s="4" t="s">
        <v>12</v>
      </c>
      <c r="AL932" s="4" t="s">
        <v>15</v>
      </c>
      <c r="AM932" s="4" t="s">
        <v>13</v>
      </c>
      <c r="AN932" s="4" t="s">
        <v>16</v>
      </c>
      <c r="AO932" s="4" t="s">
        <v>17</v>
      </c>
    </row>
    <row r="933" spans="8:41" x14ac:dyDescent="0.25">
      <c r="H933" s="8" t="s">
        <v>244</v>
      </c>
      <c r="I933" s="9">
        <v>2700</v>
      </c>
      <c r="J933" s="9">
        <v>2700</v>
      </c>
      <c r="K933" s="7" t="s">
        <v>237</v>
      </c>
      <c r="L933" s="10">
        <v>0.86</v>
      </c>
      <c r="M933" s="9">
        <f>J933*L933</f>
        <v>2322</v>
      </c>
      <c r="O933" s="2" t="s">
        <v>132</v>
      </c>
      <c r="P933" s="1"/>
      <c r="Q933" s="1"/>
      <c r="R933" s="1"/>
      <c r="S933" s="1"/>
      <c r="T933" s="1"/>
      <c r="V933" s="5" t="s">
        <v>23</v>
      </c>
      <c r="W933" s="6"/>
      <c r="X933" s="6"/>
      <c r="Y933" s="7" t="s">
        <v>13</v>
      </c>
      <c r="Z933" s="6"/>
      <c r="AA933" s="6">
        <f>SUM(AA932:AA932)</f>
        <v>2064</v>
      </c>
      <c r="AJ933" s="5" t="s">
        <v>18</v>
      </c>
      <c r="AK933" s="6"/>
      <c r="AL933" s="6"/>
      <c r="AM933" s="7" t="s">
        <v>13</v>
      </c>
      <c r="AN933" s="6"/>
      <c r="AO933" s="6"/>
    </row>
    <row r="934" spans="8:41" x14ac:dyDescent="0.25">
      <c r="H934" s="5" t="s">
        <v>23</v>
      </c>
      <c r="I934" s="6"/>
      <c r="J934" s="6"/>
      <c r="K934" s="7" t="s">
        <v>13</v>
      </c>
      <c r="L934" s="6"/>
      <c r="M934" s="6">
        <f>SUM(M933:M933)</f>
        <v>2322</v>
      </c>
      <c r="V934" s="8" t="s">
        <v>13</v>
      </c>
      <c r="W934" s="9"/>
      <c r="X934" s="9"/>
      <c r="Y934" s="7" t="s">
        <v>13</v>
      </c>
      <c r="Z934" s="9"/>
      <c r="AA934" s="9"/>
      <c r="AJ934" s="8" t="s">
        <v>244</v>
      </c>
      <c r="AK934" s="9">
        <v>2600</v>
      </c>
      <c r="AL934" s="9">
        <v>2600</v>
      </c>
      <c r="AM934" s="7" t="s">
        <v>237</v>
      </c>
      <c r="AN934" s="10">
        <v>0.86</v>
      </c>
      <c r="AO934" s="9">
        <f>AL934*AN934</f>
        <v>2236</v>
      </c>
    </row>
    <row r="935" spans="8:41" x14ac:dyDescent="0.25">
      <c r="H935" s="8" t="s">
        <v>13</v>
      </c>
      <c r="I935" s="9"/>
      <c r="J935" s="9"/>
      <c r="K935" s="7" t="s">
        <v>13</v>
      </c>
      <c r="L935" s="9"/>
      <c r="M935" s="9"/>
      <c r="V935" s="5" t="s">
        <v>24</v>
      </c>
      <c r="W935" s="6"/>
      <c r="X935" s="6"/>
      <c r="Y935" s="7" t="s">
        <v>13</v>
      </c>
      <c r="Z935" s="6"/>
      <c r="AA935" s="6"/>
      <c r="AJ935" s="5" t="s">
        <v>23</v>
      </c>
      <c r="AK935" s="6"/>
      <c r="AL935" s="6"/>
      <c r="AM935" s="7" t="s">
        <v>13</v>
      </c>
      <c r="AN935" s="6"/>
      <c r="AO935" s="6">
        <f>SUM(AO934:AO934)</f>
        <v>2236</v>
      </c>
    </row>
    <row r="936" spans="8:41" x14ac:dyDescent="0.25">
      <c r="H936" s="5" t="s">
        <v>24</v>
      </c>
      <c r="I936" s="6"/>
      <c r="J936" s="6"/>
      <c r="K936" s="7" t="s">
        <v>13</v>
      </c>
      <c r="L936" s="6"/>
      <c r="M936" s="6"/>
      <c r="V936" s="8" t="s">
        <v>25</v>
      </c>
      <c r="W936" s="9"/>
      <c r="X936" s="9">
        <v>-9</v>
      </c>
      <c r="Y936" s="7" t="s">
        <v>21</v>
      </c>
      <c r="Z936" s="10">
        <v>36</v>
      </c>
      <c r="AA936" s="9">
        <f>X936*Z936</f>
        <v>-324</v>
      </c>
      <c r="AJ936" s="8" t="s">
        <v>13</v>
      </c>
      <c r="AK936" s="9"/>
      <c r="AL936" s="9"/>
      <c r="AM936" s="7" t="s">
        <v>13</v>
      </c>
      <c r="AN936" s="9"/>
      <c r="AO936" s="9"/>
    </row>
    <row r="937" spans="8:41" x14ac:dyDescent="0.25">
      <c r="H937" s="8" t="s">
        <v>25</v>
      </c>
      <c r="I937" s="9"/>
      <c r="J937" s="9">
        <v>-9</v>
      </c>
      <c r="K937" s="7" t="s">
        <v>21</v>
      </c>
      <c r="L937" s="10">
        <v>36</v>
      </c>
      <c r="M937" s="9">
        <f>J937*L937</f>
        <v>-324</v>
      </c>
      <c r="V937" s="8" t="s">
        <v>26</v>
      </c>
      <c r="W937" s="9">
        <v>-94</v>
      </c>
      <c r="X937" s="9">
        <v>-94</v>
      </c>
      <c r="Y937" s="7" t="s">
        <v>21</v>
      </c>
      <c r="Z937" s="10">
        <v>7.75</v>
      </c>
      <c r="AA937" s="9">
        <f>X937*Z937</f>
        <v>-728.5</v>
      </c>
      <c r="AJ937" s="5" t="s">
        <v>24</v>
      </c>
      <c r="AK937" s="6"/>
      <c r="AL937" s="6"/>
      <c r="AM937" s="7" t="s">
        <v>13</v>
      </c>
      <c r="AN937" s="6"/>
      <c r="AO937" s="6"/>
    </row>
    <row r="938" spans="8:41" x14ac:dyDescent="0.25">
      <c r="H938" s="8" t="s">
        <v>26</v>
      </c>
      <c r="I938" s="9"/>
      <c r="J938" s="9">
        <v>-146</v>
      </c>
      <c r="K938" s="7" t="s">
        <v>21</v>
      </c>
      <c r="L938" s="10">
        <v>7.75</v>
      </c>
      <c r="M938" s="9">
        <f>J938*L938</f>
        <v>-1131.5</v>
      </c>
      <c r="V938" s="8" t="s">
        <v>73</v>
      </c>
      <c r="W938" s="9">
        <v>-1</v>
      </c>
      <c r="X938" s="9">
        <v>-1</v>
      </c>
      <c r="Y938" s="7" t="s">
        <v>21</v>
      </c>
      <c r="Z938" s="10">
        <v>12</v>
      </c>
      <c r="AA938" s="9">
        <f>X938*Z938</f>
        <v>-12</v>
      </c>
      <c r="AJ938" s="8" t="s">
        <v>25</v>
      </c>
      <c r="AK938" s="9"/>
      <c r="AL938" s="9">
        <v>-9</v>
      </c>
      <c r="AM938" s="7" t="s">
        <v>21</v>
      </c>
      <c r="AN938" s="10">
        <v>36</v>
      </c>
      <c r="AO938" s="9">
        <f>AL938*AN938</f>
        <v>-324</v>
      </c>
    </row>
    <row r="939" spans="8:41" x14ac:dyDescent="0.25">
      <c r="H939" s="8" t="s">
        <v>73</v>
      </c>
      <c r="I939" s="9"/>
      <c r="J939" s="9">
        <v>-3</v>
      </c>
      <c r="K939" s="7" t="s">
        <v>21</v>
      </c>
      <c r="L939" s="10">
        <v>12</v>
      </c>
      <c r="M939" s="9">
        <f>J939*L939</f>
        <v>-36</v>
      </c>
      <c r="V939" s="8" t="s">
        <v>134</v>
      </c>
      <c r="W939" s="9">
        <v>-41</v>
      </c>
      <c r="X939" s="9">
        <v>-41</v>
      </c>
      <c r="Y939" s="7" t="s">
        <v>21</v>
      </c>
      <c r="Z939" s="10">
        <v>6</v>
      </c>
      <c r="AA939" s="9">
        <f>X939*Z939</f>
        <v>-246</v>
      </c>
      <c r="AJ939" s="8" t="s">
        <v>26</v>
      </c>
      <c r="AK939" s="9"/>
      <c r="AL939" s="9">
        <v>-145</v>
      </c>
      <c r="AM939" s="7" t="s">
        <v>21</v>
      </c>
      <c r="AN939" s="10">
        <v>7.75</v>
      </c>
      <c r="AO939" s="9">
        <f>AL939*AN939</f>
        <v>-1123.75</v>
      </c>
    </row>
    <row r="940" spans="8:41" x14ac:dyDescent="0.25">
      <c r="H940" s="8" t="s">
        <v>134</v>
      </c>
      <c r="I940" s="9"/>
      <c r="J940" s="9">
        <v>-74</v>
      </c>
      <c r="K940" s="7" t="s">
        <v>21</v>
      </c>
      <c r="L940" s="10">
        <v>6</v>
      </c>
      <c r="M940" s="9">
        <f>J940*L940</f>
        <v>-444</v>
      </c>
      <c r="V940" s="5" t="s">
        <v>34</v>
      </c>
      <c r="W940" s="6"/>
      <c r="X940" s="6"/>
      <c r="Y940" s="7" t="s">
        <v>13</v>
      </c>
      <c r="Z940" s="6"/>
      <c r="AA940" s="6">
        <f>SUM(AA935:AA939)</f>
        <v>-1310.5</v>
      </c>
      <c r="AJ940" s="8" t="s">
        <v>73</v>
      </c>
      <c r="AK940" s="9"/>
      <c r="AL940" s="9">
        <v>-3</v>
      </c>
      <c r="AM940" s="7" t="s">
        <v>21</v>
      </c>
      <c r="AN940" s="10">
        <v>12</v>
      </c>
      <c r="AO940" s="9">
        <f>AL940*AN940</f>
        <v>-36</v>
      </c>
    </row>
    <row r="941" spans="8:41" x14ac:dyDescent="0.25">
      <c r="H941" s="8" t="s">
        <v>74</v>
      </c>
      <c r="I941" s="9"/>
      <c r="J941" s="9">
        <v>-80</v>
      </c>
      <c r="K941" s="7" t="s">
        <v>30</v>
      </c>
      <c r="L941" s="10">
        <v>2.2000000000000002</v>
      </c>
      <c r="M941" s="9">
        <f>J941*L941</f>
        <v>-176</v>
      </c>
      <c r="V941" s="5" t="s">
        <v>35</v>
      </c>
      <c r="W941" s="6"/>
      <c r="X941" s="6"/>
      <c r="Y941" s="7" t="s">
        <v>13</v>
      </c>
      <c r="Z941" s="6"/>
      <c r="AA941" s="6">
        <f>SUM(AA933,AA940)</f>
        <v>753.5</v>
      </c>
      <c r="AJ941" s="8" t="s">
        <v>134</v>
      </c>
      <c r="AK941" s="9"/>
      <c r="AL941" s="9">
        <v>-72</v>
      </c>
      <c r="AM941" s="7" t="s">
        <v>21</v>
      </c>
      <c r="AN941" s="10">
        <v>6</v>
      </c>
      <c r="AO941" s="9">
        <f>AL941*AN941</f>
        <v>-432</v>
      </c>
    </row>
    <row r="942" spans="8:41" x14ac:dyDescent="0.25">
      <c r="H942" s="5" t="s">
        <v>34</v>
      </c>
      <c r="I942" s="6"/>
      <c r="J942" s="6"/>
      <c r="K942" s="7" t="s">
        <v>13</v>
      </c>
      <c r="L942" s="6"/>
      <c r="M942" s="6">
        <f>SUM(M936:M941)</f>
        <v>-2111.5</v>
      </c>
      <c r="V942" s="8" t="s">
        <v>13</v>
      </c>
      <c r="W942" s="9"/>
      <c r="X942" s="9"/>
      <c r="Y942" s="7" t="s">
        <v>13</v>
      </c>
      <c r="Z942" s="9"/>
      <c r="AA942" s="9"/>
      <c r="AJ942" s="8" t="s">
        <v>74</v>
      </c>
      <c r="AK942" s="9"/>
      <c r="AL942" s="9">
        <v>-77</v>
      </c>
      <c r="AM942" s="7" t="s">
        <v>30</v>
      </c>
      <c r="AN942" s="10">
        <v>2.2000000000000002</v>
      </c>
      <c r="AO942" s="9">
        <f>AL942*AN942</f>
        <v>-169.4</v>
      </c>
    </row>
    <row r="943" spans="8:41" x14ac:dyDescent="0.25">
      <c r="H943" s="5" t="s">
        <v>35</v>
      </c>
      <c r="I943" s="6"/>
      <c r="J943" s="6"/>
      <c r="K943" s="7" t="s">
        <v>13</v>
      </c>
      <c r="L943" s="6"/>
      <c r="M943" s="6">
        <f>SUM(M934,M942)</f>
        <v>210.5</v>
      </c>
      <c r="V943" s="5" t="s">
        <v>310</v>
      </c>
      <c r="W943" s="6"/>
      <c r="X943" s="6"/>
      <c r="Y943" s="7" t="s">
        <v>13</v>
      </c>
      <c r="Z943" s="6"/>
      <c r="AA943" s="6"/>
      <c r="AJ943" s="5" t="s">
        <v>34</v>
      </c>
      <c r="AK943" s="6"/>
      <c r="AL943" s="6"/>
      <c r="AM943" s="7" t="s">
        <v>13</v>
      </c>
      <c r="AN943" s="6"/>
      <c r="AO943" s="6">
        <f>SUM(AO937:AO942)</f>
        <v>-2085.15</v>
      </c>
    </row>
    <row r="944" spans="8:41" x14ac:dyDescent="0.25">
      <c r="H944" s="8" t="s">
        <v>13</v>
      </c>
      <c r="I944" s="9"/>
      <c r="J944" s="9"/>
      <c r="K944" s="7" t="s">
        <v>13</v>
      </c>
      <c r="L944" s="9"/>
      <c r="M944" s="9"/>
      <c r="V944" s="8" t="s">
        <v>39</v>
      </c>
      <c r="W944" s="9"/>
      <c r="X944" s="9">
        <v>-1</v>
      </c>
      <c r="Y944" s="7" t="s">
        <v>13</v>
      </c>
      <c r="Z944" s="9">
        <v>142.5</v>
      </c>
      <c r="AA944" s="9">
        <f>X944*Z944</f>
        <v>-142.5</v>
      </c>
      <c r="AJ944" s="5" t="s">
        <v>35</v>
      </c>
      <c r="AK944" s="6"/>
      <c r="AL944" s="6"/>
      <c r="AM944" s="7" t="s">
        <v>13</v>
      </c>
      <c r="AN944" s="6"/>
      <c r="AO944" s="6">
        <f>SUM(AO935,AO943)</f>
        <v>150.84999999999991</v>
      </c>
    </row>
    <row r="945" spans="8:41" x14ac:dyDescent="0.25">
      <c r="H945" s="5" t="s">
        <v>36</v>
      </c>
      <c r="I945" s="6"/>
      <c r="J945" s="6"/>
      <c r="K945" s="7" t="s">
        <v>13</v>
      </c>
      <c r="L945" s="6"/>
      <c r="M945" s="6"/>
      <c r="V945" s="8" t="s">
        <v>91</v>
      </c>
      <c r="W945" s="9"/>
      <c r="X945" s="10">
        <v>-0.33</v>
      </c>
      <c r="Y945" s="7" t="s">
        <v>13</v>
      </c>
      <c r="Z945" s="9">
        <v>380</v>
      </c>
      <c r="AA945" s="9">
        <f>X945*Z945</f>
        <v>-125.4</v>
      </c>
      <c r="AJ945" s="8" t="s">
        <v>13</v>
      </c>
      <c r="AK945" s="9"/>
      <c r="AL945" s="9"/>
      <c r="AM945" s="7" t="s">
        <v>13</v>
      </c>
      <c r="AN945" s="9"/>
      <c r="AO945" s="9"/>
    </row>
    <row r="946" spans="8:41" x14ac:dyDescent="0.25">
      <c r="H946" s="8" t="s">
        <v>39</v>
      </c>
      <c r="I946" s="9"/>
      <c r="J946" s="9">
        <v>-2</v>
      </c>
      <c r="K946" s="7" t="s">
        <v>13</v>
      </c>
      <c r="L946" s="9">
        <v>142.5</v>
      </c>
      <c r="M946" s="9">
        <f>J946*L946</f>
        <v>-285</v>
      </c>
      <c r="V946" s="8" t="s">
        <v>249</v>
      </c>
      <c r="W946" s="9"/>
      <c r="X946" s="10">
        <v>-0.33</v>
      </c>
      <c r="Y946" s="7" t="s">
        <v>13</v>
      </c>
      <c r="Z946" s="9">
        <v>450</v>
      </c>
      <c r="AA946" s="9">
        <f>X946*Z946</f>
        <v>-148.5</v>
      </c>
      <c r="AJ946" s="5" t="s">
        <v>36</v>
      </c>
      <c r="AK946" s="6"/>
      <c r="AL946" s="6"/>
      <c r="AM946" s="7" t="s">
        <v>13</v>
      </c>
      <c r="AN946" s="6"/>
      <c r="AO946" s="6"/>
    </row>
    <row r="947" spans="8:41" x14ac:dyDescent="0.25">
      <c r="H947" s="8" t="s">
        <v>91</v>
      </c>
      <c r="I947" s="9"/>
      <c r="J947" s="10">
        <v>-0.33</v>
      </c>
      <c r="K947" s="7" t="s">
        <v>13</v>
      </c>
      <c r="L947" s="9">
        <v>380</v>
      </c>
      <c r="M947" s="9">
        <f>J947*L947</f>
        <v>-125.4</v>
      </c>
      <c r="V947" s="8" t="s">
        <v>154</v>
      </c>
      <c r="W947" s="9"/>
      <c r="X947" s="9">
        <v>-1</v>
      </c>
      <c r="Y947" s="7" t="s">
        <v>13</v>
      </c>
      <c r="Z947" s="9">
        <v>125</v>
      </c>
      <c r="AA947" s="9">
        <f>X947*Z947</f>
        <v>-125</v>
      </c>
      <c r="AJ947" s="8" t="s">
        <v>39</v>
      </c>
      <c r="AK947" s="9"/>
      <c r="AL947" s="9">
        <v>-2</v>
      </c>
      <c r="AM947" s="7" t="s">
        <v>13</v>
      </c>
      <c r="AN947" s="9">
        <v>150</v>
      </c>
      <c r="AO947" s="9">
        <f>AL947*AN947</f>
        <v>-300</v>
      </c>
    </row>
    <row r="948" spans="8:41" x14ac:dyDescent="0.25">
      <c r="H948" s="8" t="s">
        <v>249</v>
      </c>
      <c r="I948" s="9"/>
      <c r="J948" s="10">
        <v>-0.33</v>
      </c>
      <c r="K948" s="7" t="s">
        <v>13</v>
      </c>
      <c r="L948" s="9">
        <v>450</v>
      </c>
      <c r="M948" s="9">
        <f>J948*L948</f>
        <v>-148.5</v>
      </c>
      <c r="V948" s="8" t="s">
        <v>155</v>
      </c>
      <c r="W948" s="9"/>
      <c r="X948" s="9">
        <v>-40</v>
      </c>
      <c r="Y948" s="7" t="s">
        <v>13</v>
      </c>
      <c r="Z948" s="9">
        <v>5</v>
      </c>
      <c r="AA948" s="9">
        <f>X948*Z948</f>
        <v>-200</v>
      </c>
      <c r="AJ948" s="8" t="s">
        <v>91</v>
      </c>
      <c r="AK948" s="9"/>
      <c r="AL948" s="10">
        <v>-0.33</v>
      </c>
      <c r="AM948" s="7" t="s">
        <v>13</v>
      </c>
      <c r="AN948" s="9">
        <v>400</v>
      </c>
      <c r="AO948" s="9">
        <f>AL948*AN948</f>
        <v>-132</v>
      </c>
    </row>
    <row r="949" spans="8:41" x14ac:dyDescent="0.25">
      <c r="H949" s="5" t="s">
        <v>49</v>
      </c>
      <c r="I949" s="6"/>
      <c r="J949" s="6"/>
      <c r="K949" s="7" t="s">
        <v>13</v>
      </c>
      <c r="L949" s="6"/>
      <c r="M949" s="6">
        <f>SUM(M946:M948)</f>
        <v>-558.9</v>
      </c>
      <c r="V949" s="5" t="s">
        <v>49</v>
      </c>
      <c r="W949" s="6"/>
      <c r="X949" s="6"/>
      <c r="Y949" s="7" t="s">
        <v>13</v>
      </c>
      <c r="Z949" s="6"/>
      <c r="AA949" s="6">
        <f>SUM(AA944:AA948)</f>
        <v>-741.4</v>
      </c>
      <c r="AJ949" s="8" t="s">
        <v>249</v>
      </c>
      <c r="AK949" s="9"/>
      <c r="AL949" s="10">
        <v>-0.33</v>
      </c>
      <c r="AM949" s="7" t="s">
        <v>13</v>
      </c>
      <c r="AN949" s="9">
        <v>450</v>
      </c>
      <c r="AO949" s="9">
        <f>AL949*AN949</f>
        <v>-148.5</v>
      </c>
    </row>
    <row r="950" spans="8:41" x14ac:dyDescent="0.25">
      <c r="H950" s="8" t="s">
        <v>50</v>
      </c>
      <c r="I950" s="9"/>
      <c r="J950" s="9"/>
      <c r="K950" s="7" t="s">
        <v>13</v>
      </c>
      <c r="L950" s="9"/>
      <c r="M950" s="9">
        <f>SUM(M943,M949)</f>
        <v>-348.4</v>
      </c>
      <c r="V950" s="8" t="s">
        <v>50</v>
      </c>
      <c r="W950" s="9"/>
      <c r="X950" s="9"/>
      <c r="Y950" s="7" t="s">
        <v>13</v>
      </c>
      <c r="Z950" s="9"/>
      <c r="AA950" s="9">
        <f>SUM(AA941,AA949)</f>
        <v>12.100000000000023</v>
      </c>
      <c r="AJ950" s="5" t="s">
        <v>49</v>
      </c>
      <c r="AK950" s="6"/>
      <c r="AL950" s="6"/>
      <c r="AM950" s="7" t="s">
        <v>13</v>
      </c>
      <c r="AN950" s="6"/>
      <c r="AO950" s="6">
        <f>SUM(AO947:AO949)</f>
        <v>-580.5</v>
      </c>
    </row>
    <row r="951" spans="8:41" x14ac:dyDescent="0.25">
      <c r="H951" s="1"/>
      <c r="I951" s="1"/>
      <c r="J951" s="1"/>
      <c r="K951" s="1"/>
      <c r="L951" s="1"/>
      <c r="M951" s="1"/>
      <c r="V951" s="1"/>
      <c r="W951" s="1"/>
      <c r="X951" s="1"/>
      <c r="Y951" s="1"/>
      <c r="Z951" s="1"/>
      <c r="AA951" s="1"/>
      <c r="AJ951" s="8" t="s">
        <v>50</v>
      </c>
      <c r="AK951" s="9"/>
      <c r="AL951" s="9"/>
      <c r="AM951" s="7" t="s">
        <v>13</v>
      </c>
      <c r="AN951" s="9"/>
      <c r="AO951" s="9">
        <f>SUM(AO944,AO950)</f>
        <v>-429.65000000000009</v>
      </c>
    </row>
    <row r="952" spans="8:41" x14ac:dyDescent="0.25">
      <c r="H952" s="2" t="s">
        <v>320</v>
      </c>
      <c r="I952" s="1"/>
      <c r="J952" s="1"/>
      <c r="K952" s="1"/>
      <c r="L952" s="1"/>
      <c r="M952" s="1"/>
      <c r="V952" s="2" t="s">
        <v>322</v>
      </c>
      <c r="W952" s="1"/>
      <c r="X952" s="1"/>
      <c r="Y952" s="1"/>
      <c r="Z952" s="1"/>
      <c r="AA952" s="1"/>
      <c r="AJ952" s="1"/>
      <c r="AK952" s="1"/>
      <c r="AL952" s="1"/>
      <c r="AM952" s="1"/>
      <c r="AN952" s="1"/>
      <c r="AO952" s="1"/>
    </row>
    <row r="953" spans="8:41" x14ac:dyDescent="0.25">
      <c r="H953" s="2" t="s">
        <v>303</v>
      </c>
      <c r="I953" s="1"/>
      <c r="J953" s="1"/>
      <c r="K953" s="1"/>
      <c r="L953" s="1"/>
      <c r="M953" s="1"/>
      <c r="V953" s="2" t="s">
        <v>303</v>
      </c>
      <c r="W953" s="1"/>
      <c r="X953" s="1"/>
      <c r="Y953" s="1"/>
      <c r="Z953" s="1"/>
      <c r="AA953" s="1"/>
      <c r="AJ953" s="2" t="s">
        <v>320</v>
      </c>
      <c r="AK953" s="1"/>
      <c r="AL953" s="1"/>
      <c r="AM953" s="1"/>
      <c r="AN953" s="1"/>
      <c r="AO953" s="1"/>
    </row>
    <row r="954" spans="8:41" x14ac:dyDescent="0.25">
      <c r="H954" s="2" t="s">
        <v>321</v>
      </c>
      <c r="I954" s="1"/>
      <c r="J954" s="1"/>
      <c r="K954" s="1"/>
      <c r="L954" s="1"/>
      <c r="M954" s="1"/>
      <c r="V954" s="2" t="s">
        <v>321</v>
      </c>
      <c r="W954" s="1"/>
      <c r="X954" s="1"/>
      <c r="Y954" s="1"/>
      <c r="Z954" s="1"/>
      <c r="AA954" s="1"/>
      <c r="AJ954" s="2" t="s">
        <v>303</v>
      </c>
      <c r="AK954" s="1"/>
      <c r="AL954" s="1"/>
      <c r="AM954" s="1"/>
      <c r="AN954" s="1"/>
      <c r="AO954" s="1"/>
    </row>
    <row r="955" spans="8:41" x14ac:dyDescent="0.25">
      <c r="H955" s="2" t="s">
        <v>305</v>
      </c>
      <c r="I955" s="1"/>
      <c r="J955" s="1"/>
      <c r="K955" s="1"/>
      <c r="L955" s="1"/>
      <c r="M955" s="1"/>
      <c r="V955" s="2" t="s">
        <v>305</v>
      </c>
      <c r="W955" s="1"/>
      <c r="X955" s="1"/>
      <c r="Y955" s="1"/>
      <c r="Z955" s="1"/>
      <c r="AA955" s="1"/>
      <c r="AJ955" s="2" t="s">
        <v>321</v>
      </c>
      <c r="AK955" s="1"/>
      <c r="AL955" s="1"/>
      <c r="AM955" s="1"/>
      <c r="AN955" s="1"/>
      <c r="AO955" s="1"/>
    </row>
    <row r="956" spans="8:41" x14ac:dyDescent="0.25">
      <c r="H956" s="1"/>
      <c r="I956" s="1"/>
      <c r="J956" s="1"/>
      <c r="K956" s="1"/>
      <c r="L956" s="1"/>
      <c r="M956" s="1"/>
      <c r="V956" s="1"/>
      <c r="W956" s="1"/>
      <c r="X956" s="1"/>
      <c r="Y956" s="1"/>
      <c r="Z956" s="1"/>
      <c r="AA956" s="1"/>
      <c r="AJ956" s="2" t="s">
        <v>305</v>
      </c>
      <c r="AK956" s="1"/>
      <c r="AL956" s="1"/>
      <c r="AM956" s="1"/>
      <c r="AN956" s="1"/>
      <c r="AO956" s="1"/>
    </row>
    <row r="957" spans="8:41" x14ac:dyDescent="0.25">
      <c r="H957" s="2" t="s">
        <v>52</v>
      </c>
      <c r="I957" s="1"/>
      <c r="J957" s="1"/>
      <c r="K957" s="1"/>
      <c r="L957" s="1"/>
      <c r="M957" s="1"/>
      <c r="V957" s="2" t="s">
        <v>52</v>
      </c>
      <c r="W957" s="1"/>
      <c r="X957" s="1"/>
      <c r="Y957" s="1"/>
      <c r="Z957" s="1"/>
      <c r="AA957" s="1"/>
      <c r="AJ957" s="1"/>
      <c r="AK957" s="1"/>
      <c r="AL957" s="1"/>
      <c r="AM957" s="1"/>
      <c r="AN957" s="1"/>
      <c r="AO957" s="1"/>
    </row>
    <row r="958" spans="8:41" x14ac:dyDescent="0.25">
      <c r="H958" s="1"/>
      <c r="I958" s="1"/>
      <c r="J958" s="1"/>
      <c r="K958" s="1"/>
      <c r="L958" s="1"/>
      <c r="M958" s="1"/>
      <c r="V958" s="1"/>
      <c r="W958" s="1"/>
      <c r="X958" s="1"/>
      <c r="Y958" s="1"/>
      <c r="Z958" s="1"/>
      <c r="AA958" s="1"/>
      <c r="AJ958" s="2" t="s">
        <v>52</v>
      </c>
      <c r="AK958" s="1"/>
      <c r="AL958" s="1"/>
      <c r="AM958" s="1"/>
      <c r="AN958" s="1"/>
      <c r="AO958" s="1"/>
    </row>
    <row r="959" spans="8:41" x14ac:dyDescent="0.25">
      <c r="H959" s="1" t="s">
        <v>308</v>
      </c>
      <c r="I959" s="1"/>
      <c r="J959" s="1"/>
      <c r="K959" s="1"/>
      <c r="L959" s="1"/>
      <c r="M959" s="1"/>
      <c r="V959" s="1" t="s">
        <v>309</v>
      </c>
      <c r="W959" s="1"/>
      <c r="X959" s="1"/>
      <c r="Y959" s="1"/>
      <c r="Z959" s="1"/>
      <c r="AA959" s="1"/>
      <c r="AJ959" s="1"/>
      <c r="AK959" s="1"/>
      <c r="AL959" s="1"/>
      <c r="AM959" s="1"/>
      <c r="AN959" s="1"/>
      <c r="AO959" s="1"/>
    </row>
    <row r="960" spans="8:41" x14ac:dyDescent="0.25">
      <c r="H960" s="2" t="s">
        <v>1</v>
      </c>
      <c r="I960" s="2" t="s">
        <v>235</v>
      </c>
      <c r="J960" s="1"/>
      <c r="K960" s="1"/>
      <c r="L960" s="1"/>
      <c r="M960" s="1"/>
      <c r="V960" s="2" t="s">
        <v>1</v>
      </c>
      <c r="W960" s="2" t="s">
        <v>235</v>
      </c>
      <c r="X960" s="1"/>
      <c r="Y960" s="1"/>
      <c r="Z960" s="1"/>
      <c r="AA960" s="1"/>
      <c r="AJ960" s="1" t="s">
        <v>308</v>
      </c>
      <c r="AK960" s="1"/>
      <c r="AL960" s="1"/>
      <c r="AM960" s="1"/>
      <c r="AN960" s="1"/>
      <c r="AO960" s="1"/>
    </row>
    <row r="961" spans="8:41" x14ac:dyDescent="0.25">
      <c r="H961" s="2" t="s">
        <v>3</v>
      </c>
      <c r="I961" s="2" t="s">
        <v>4</v>
      </c>
      <c r="J961" s="1"/>
      <c r="K961" s="1"/>
      <c r="L961" s="1"/>
      <c r="M961" s="1"/>
      <c r="V961" s="2" t="s">
        <v>3</v>
      </c>
      <c r="W961" s="2" t="s">
        <v>4</v>
      </c>
      <c r="X961" s="1"/>
      <c r="Y961" s="1"/>
      <c r="Z961" s="1"/>
      <c r="AA961" s="1"/>
      <c r="AJ961" s="2" t="s">
        <v>1</v>
      </c>
      <c r="AK961" s="2" t="s">
        <v>235</v>
      </c>
      <c r="AL961" s="1"/>
      <c r="AM961" s="1"/>
      <c r="AN961" s="1"/>
      <c r="AO961" s="1"/>
    </row>
    <row r="962" spans="8:41" x14ac:dyDescent="0.25">
      <c r="H962" s="2" t="s">
        <v>5</v>
      </c>
      <c r="I962" s="2" t="s">
        <v>6</v>
      </c>
      <c r="J962" s="1"/>
      <c r="K962" s="1"/>
      <c r="L962" s="1"/>
      <c r="M962" s="1"/>
      <c r="V962" s="2" t="s">
        <v>5</v>
      </c>
      <c r="W962" s="2" t="s">
        <v>6</v>
      </c>
      <c r="X962" s="1"/>
      <c r="Y962" s="1"/>
      <c r="Z962" s="1"/>
      <c r="AA962" s="1"/>
      <c r="AJ962" s="2" t="s">
        <v>3</v>
      </c>
      <c r="AK962" s="2" t="s">
        <v>4</v>
      </c>
      <c r="AL962" s="1"/>
      <c r="AM962" s="1"/>
      <c r="AN962" s="1"/>
      <c r="AO962" s="1"/>
    </row>
    <row r="963" spans="8:41" x14ac:dyDescent="0.25">
      <c r="H963" s="2" t="s">
        <v>7</v>
      </c>
      <c r="I963" s="2" t="s">
        <v>8</v>
      </c>
      <c r="J963" s="1"/>
      <c r="K963" s="1"/>
      <c r="L963" s="1"/>
      <c r="M963" s="1"/>
      <c r="V963" s="2" t="s">
        <v>7</v>
      </c>
      <c r="W963" s="2" t="s">
        <v>152</v>
      </c>
      <c r="X963" s="1"/>
      <c r="Y963" s="1"/>
      <c r="Z963" s="1"/>
      <c r="AA963" s="1"/>
      <c r="AJ963" s="2" t="s">
        <v>5</v>
      </c>
      <c r="AK963" s="2" t="s">
        <v>6</v>
      </c>
      <c r="AL963" s="1"/>
      <c r="AM963" s="1"/>
      <c r="AN963" s="1"/>
      <c r="AO963" s="1"/>
    </row>
    <row r="964" spans="8:41" x14ac:dyDescent="0.25">
      <c r="H964" s="2" t="s">
        <v>9</v>
      </c>
      <c r="I964" s="2" t="s">
        <v>133</v>
      </c>
      <c r="J964" s="1"/>
      <c r="K964" s="1"/>
      <c r="L964" s="1"/>
      <c r="M964" s="1"/>
      <c r="V964" s="2" t="s">
        <v>9</v>
      </c>
      <c r="W964" s="2" t="s">
        <v>133</v>
      </c>
      <c r="X964" s="1"/>
      <c r="Y964" s="1"/>
      <c r="Z964" s="1"/>
      <c r="AA964" s="1"/>
      <c r="AJ964" s="2" t="s">
        <v>7</v>
      </c>
      <c r="AK964" s="2" t="s">
        <v>187</v>
      </c>
      <c r="AL964" s="1"/>
      <c r="AM964" s="1"/>
      <c r="AN964" s="1"/>
      <c r="AO964" s="1"/>
    </row>
    <row r="965" spans="8:41" x14ac:dyDescent="0.25">
      <c r="H965" s="1"/>
      <c r="I965" s="1"/>
      <c r="J965" s="1"/>
      <c r="K965" s="1"/>
      <c r="L965" s="1"/>
      <c r="M965" s="1"/>
      <c r="V965" s="1"/>
      <c r="W965" s="1"/>
      <c r="X965" s="1"/>
      <c r="Y965" s="1"/>
      <c r="Z965" s="1"/>
      <c r="AA965" s="1"/>
      <c r="AJ965" s="2" t="s">
        <v>9</v>
      </c>
      <c r="AK965" s="2" t="s">
        <v>133</v>
      </c>
      <c r="AL965" s="1"/>
      <c r="AM965" s="1"/>
      <c r="AN965" s="1"/>
      <c r="AO965" s="1"/>
    </row>
    <row r="966" spans="8:41" x14ac:dyDescent="0.25">
      <c r="H966" s="3" t="s">
        <v>11</v>
      </c>
      <c r="I966" s="4" t="s">
        <v>12</v>
      </c>
      <c r="J966" s="4" t="s">
        <v>15</v>
      </c>
      <c r="K966" s="4" t="s">
        <v>13</v>
      </c>
      <c r="L966" s="4" t="s">
        <v>16</v>
      </c>
      <c r="M966" s="4" t="s">
        <v>17</v>
      </c>
      <c r="V966" s="3" t="s">
        <v>11</v>
      </c>
      <c r="W966" s="4" t="s">
        <v>12</v>
      </c>
      <c r="X966" s="4" t="s">
        <v>15</v>
      </c>
      <c r="Y966" s="4" t="s">
        <v>13</v>
      </c>
      <c r="Z966" s="4" t="s">
        <v>16</v>
      </c>
      <c r="AA966" s="4" t="s">
        <v>17</v>
      </c>
      <c r="AJ966" s="1"/>
      <c r="AK966" s="1"/>
      <c r="AL966" s="1"/>
      <c r="AM966" s="1"/>
      <c r="AN966" s="1"/>
      <c r="AO966" s="1"/>
    </row>
    <row r="967" spans="8:41" x14ac:dyDescent="0.25">
      <c r="H967" s="5" t="s">
        <v>18</v>
      </c>
      <c r="I967" s="6"/>
      <c r="J967" s="6"/>
      <c r="K967" s="7" t="s">
        <v>13</v>
      </c>
      <c r="L967" s="6"/>
      <c r="M967" s="6"/>
      <c r="V967" s="5" t="s">
        <v>18</v>
      </c>
      <c r="W967" s="6"/>
      <c r="X967" s="6"/>
      <c r="Y967" s="7" t="s">
        <v>13</v>
      </c>
      <c r="Z967" s="6"/>
      <c r="AA967" s="6"/>
      <c r="AJ967" s="3" t="s">
        <v>11</v>
      </c>
      <c r="AK967" s="4" t="s">
        <v>12</v>
      </c>
      <c r="AL967" s="4" t="s">
        <v>15</v>
      </c>
      <c r="AM967" s="4" t="s">
        <v>13</v>
      </c>
      <c r="AN967" s="4" t="s">
        <v>16</v>
      </c>
      <c r="AO967" s="4" t="s">
        <v>17</v>
      </c>
    </row>
    <row r="968" spans="8:41" x14ac:dyDescent="0.25">
      <c r="H968" s="8" t="s">
        <v>244</v>
      </c>
      <c r="I968" s="9">
        <v>2000</v>
      </c>
      <c r="J968" s="9">
        <v>2000</v>
      </c>
      <c r="K968" s="7" t="s">
        <v>237</v>
      </c>
      <c r="L968" s="10">
        <v>0.86</v>
      </c>
      <c r="M968" s="9">
        <f>J968*L968</f>
        <v>1720</v>
      </c>
      <c r="V968" s="8" t="s">
        <v>236</v>
      </c>
      <c r="W968" s="9">
        <v>2525</v>
      </c>
      <c r="X968" s="9">
        <v>2525</v>
      </c>
      <c r="Y968" s="7" t="s">
        <v>237</v>
      </c>
      <c r="Z968" s="10"/>
      <c r="AA968" s="9"/>
      <c r="AJ968" s="5" t="s">
        <v>18</v>
      </c>
      <c r="AK968" s="6"/>
      <c r="AL968" s="6"/>
      <c r="AM968" s="7" t="s">
        <v>13</v>
      </c>
      <c r="AN968" s="6"/>
      <c r="AO968" s="6"/>
    </row>
    <row r="969" spans="8:41" x14ac:dyDescent="0.25">
      <c r="H969" s="5" t="s">
        <v>23</v>
      </c>
      <c r="I969" s="6"/>
      <c r="J969" s="6"/>
      <c r="K969" s="7" t="s">
        <v>13</v>
      </c>
      <c r="L969" s="6"/>
      <c r="M969" s="6">
        <f>SUM(M968:M968)</f>
        <v>1720</v>
      </c>
      <c r="V969" s="8" t="s">
        <v>72</v>
      </c>
      <c r="W969" s="9">
        <v>2400</v>
      </c>
      <c r="X969" s="9">
        <v>2400</v>
      </c>
      <c r="Y969" s="7" t="s">
        <v>237</v>
      </c>
      <c r="Z969" s="10">
        <v>1.28</v>
      </c>
      <c r="AA969" s="9">
        <f>X969*Z969</f>
        <v>3072</v>
      </c>
      <c r="AJ969" s="8" t="s">
        <v>244</v>
      </c>
      <c r="AK969" s="9">
        <v>1900</v>
      </c>
      <c r="AL969" s="9">
        <v>1900</v>
      </c>
      <c r="AM969" s="7" t="s">
        <v>237</v>
      </c>
      <c r="AN969" s="10">
        <v>0.86</v>
      </c>
      <c r="AO969" s="9">
        <f>AL969*AN969</f>
        <v>1634</v>
      </c>
    </row>
    <row r="970" spans="8:41" x14ac:dyDescent="0.25">
      <c r="H970" s="8" t="s">
        <v>13</v>
      </c>
      <c r="I970" s="9"/>
      <c r="J970" s="9"/>
      <c r="K970" s="7" t="s">
        <v>13</v>
      </c>
      <c r="L970" s="9"/>
      <c r="M970" s="9"/>
      <c r="V970" s="5" t="s">
        <v>23</v>
      </c>
      <c r="W970" s="6"/>
      <c r="X970" s="6"/>
      <c r="Y970" s="7" t="s">
        <v>13</v>
      </c>
      <c r="Z970" s="6"/>
      <c r="AA970" s="6">
        <f>SUM(AA968:AA969)</f>
        <v>3072</v>
      </c>
      <c r="AJ970" s="5" t="s">
        <v>23</v>
      </c>
      <c r="AK970" s="6"/>
      <c r="AL970" s="6"/>
      <c r="AM970" s="7" t="s">
        <v>13</v>
      </c>
      <c r="AN970" s="6"/>
      <c r="AO970" s="6">
        <f>SUM(AO969:AO969)</f>
        <v>1634</v>
      </c>
    </row>
    <row r="971" spans="8:41" x14ac:dyDescent="0.25">
      <c r="H971" s="5" t="s">
        <v>24</v>
      </c>
      <c r="I971" s="6"/>
      <c r="J971" s="6"/>
      <c r="K971" s="7" t="s">
        <v>13</v>
      </c>
      <c r="L971" s="6"/>
      <c r="M971" s="6"/>
      <c r="V971" s="8" t="s">
        <v>13</v>
      </c>
      <c r="W971" s="9"/>
      <c r="X971" s="9"/>
      <c r="Y971" s="7" t="s">
        <v>13</v>
      </c>
      <c r="Z971" s="9"/>
      <c r="AA971" s="9"/>
      <c r="AJ971" s="8" t="s">
        <v>13</v>
      </c>
      <c r="AK971" s="9"/>
      <c r="AL971" s="9"/>
      <c r="AM971" s="7" t="s">
        <v>13</v>
      </c>
      <c r="AN971" s="9"/>
      <c r="AO971" s="9"/>
    </row>
    <row r="972" spans="8:41" x14ac:dyDescent="0.25">
      <c r="H972" s="8" t="s">
        <v>25</v>
      </c>
      <c r="I972" s="9"/>
      <c r="J972" s="9">
        <v>-9</v>
      </c>
      <c r="K972" s="7" t="s">
        <v>21</v>
      </c>
      <c r="L972" s="10">
        <v>36</v>
      </c>
      <c r="M972" s="9">
        <f>J972*L972</f>
        <v>-324</v>
      </c>
      <c r="V972" s="5" t="s">
        <v>24</v>
      </c>
      <c r="W972" s="6"/>
      <c r="X972" s="6"/>
      <c r="Y972" s="7" t="s">
        <v>13</v>
      </c>
      <c r="Z972" s="6"/>
      <c r="AA972" s="6"/>
      <c r="AJ972" s="5" t="s">
        <v>24</v>
      </c>
      <c r="AK972" s="6"/>
      <c r="AL972" s="6"/>
      <c r="AM972" s="7" t="s">
        <v>13</v>
      </c>
      <c r="AN972" s="6"/>
      <c r="AO972" s="6"/>
    </row>
    <row r="973" spans="8:41" x14ac:dyDescent="0.25">
      <c r="H973" s="8" t="s">
        <v>26</v>
      </c>
      <c r="I973" s="9">
        <v>-91</v>
      </c>
      <c r="J973" s="9">
        <v>-91</v>
      </c>
      <c r="K973" s="7" t="s">
        <v>21</v>
      </c>
      <c r="L973" s="10">
        <v>7.75</v>
      </c>
      <c r="M973" s="9">
        <f>J973*L973</f>
        <v>-705.25</v>
      </c>
      <c r="V973" s="8" t="s">
        <v>25</v>
      </c>
      <c r="W973" s="9"/>
      <c r="X973" s="9">
        <v>-9</v>
      </c>
      <c r="Y973" s="7" t="s">
        <v>21</v>
      </c>
      <c r="Z973" s="10">
        <v>38</v>
      </c>
      <c r="AA973" s="9">
        <f>X973*Z973</f>
        <v>-342</v>
      </c>
      <c r="AJ973" s="8" t="s">
        <v>25</v>
      </c>
      <c r="AK973" s="9"/>
      <c r="AL973" s="9">
        <v>-9</v>
      </c>
      <c r="AM973" s="7" t="s">
        <v>21</v>
      </c>
      <c r="AN973" s="10">
        <v>36</v>
      </c>
      <c r="AO973" s="9">
        <f>AL973*AN973</f>
        <v>-324</v>
      </c>
    </row>
    <row r="974" spans="8:41" x14ac:dyDescent="0.25">
      <c r="H974" s="8" t="s">
        <v>73</v>
      </c>
      <c r="I974" s="9">
        <v>-1</v>
      </c>
      <c r="J974" s="9">
        <v>-1</v>
      </c>
      <c r="K974" s="7" t="s">
        <v>21</v>
      </c>
      <c r="L974" s="10">
        <v>12</v>
      </c>
      <c r="M974" s="9">
        <f>J974*L974</f>
        <v>-12</v>
      </c>
      <c r="V974" s="8" t="s">
        <v>26</v>
      </c>
      <c r="W974" s="9">
        <v>-94</v>
      </c>
      <c r="X974" s="9">
        <v>-94</v>
      </c>
      <c r="Y974" s="7" t="s">
        <v>21</v>
      </c>
      <c r="Z974" s="10">
        <v>7.75</v>
      </c>
      <c r="AA974" s="9">
        <f>X974*Z974</f>
        <v>-728.5</v>
      </c>
      <c r="AJ974" s="8" t="s">
        <v>26</v>
      </c>
      <c r="AK974" s="9">
        <v>-90</v>
      </c>
      <c r="AL974" s="9">
        <v>-90</v>
      </c>
      <c r="AM974" s="7" t="s">
        <v>21</v>
      </c>
      <c r="AN974" s="10">
        <v>7.75</v>
      </c>
      <c r="AO974" s="9">
        <f>AL974*AN974</f>
        <v>-697.5</v>
      </c>
    </row>
    <row r="975" spans="8:41" x14ac:dyDescent="0.25">
      <c r="H975" s="8" t="s">
        <v>134</v>
      </c>
      <c r="I975" s="9">
        <v>-35</v>
      </c>
      <c r="J975" s="9">
        <v>-35</v>
      </c>
      <c r="K975" s="7" t="s">
        <v>21</v>
      </c>
      <c r="L975" s="10">
        <v>6</v>
      </c>
      <c r="M975" s="9">
        <f>J975*L975</f>
        <v>-210</v>
      </c>
      <c r="V975" s="8" t="s">
        <v>73</v>
      </c>
      <c r="W975" s="9">
        <v>-12</v>
      </c>
      <c r="X975" s="9">
        <v>-12</v>
      </c>
      <c r="Y975" s="7" t="s">
        <v>21</v>
      </c>
      <c r="Z975" s="10">
        <v>12</v>
      </c>
      <c r="AA975" s="9">
        <f>X975*Z975</f>
        <v>-144</v>
      </c>
      <c r="AJ975" s="8" t="s">
        <v>73</v>
      </c>
      <c r="AK975" s="9">
        <v>-1</v>
      </c>
      <c r="AL975" s="9">
        <v>-1</v>
      </c>
      <c r="AM975" s="7" t="s">
        <v>21</v>
      </c>
      <c r="AN975" s="10">
        <v>12</v>
      </c>
      <c r="AO975" s="9">
        <f>AL975*AN975</f>
        <v>-12</v>
      </c>
    </row>
    <row r="976" spans="8:41" x14ac:dyDescent="0.25">
      <c r="H976" s="5" t="s">
        <v>34</v>
      </c>
      <c r="I976" s="6"/>
      <c r="J976" s="6"/>
      <c r="K976" s="7" t="s">
        <v>13</v>
      </c>
      <c r="L976" s="6"/>
      <c r="M976" s="6">
        <f>SUM(M971:M975)</f>
        <v>-1251.25</v>
      </c>
      <c r="V976" s="8" t="s">
        <v>134</v>
      </c>
      <c r="W976" s="9">
        <v>-68</v>
      </c>
      <c r="X976" s="9">
        <v>-68</v>
      </c>
      <c r="Y976" s="7" t="s">
        <v>21</v>
      </c>
      <c r="Z976" s="10">
        <v>6</v>
      </c>
      <c r="AA976" s="9">
        <f>X976*Z976</f>
        <v>-408</v>
      </c>
      <c r="AJ976" s="8" t="s">
        <v>134</v>
      </c>
      <c r="AK976" s="9">
        <v>-33</v>
      </c>
      <c r="AL976" s="9">
        <v>-33</v>
      </c>
      <c r="AM976" s="7" t="s">
        <v>21</v>
      </c>
      <c r="AN976" s="10">
        <v>6</v>
      </c>
      <c r="AO976" s="9">
        <f>AL976*AN976</f>
        <v>-198</v>
      </c>
    </row>
    <row r="977" spans="8:41" x14ac:dyDescent="0.25">
      <c r="H977" s="5" t="s">
        <v>35</v>
      </c>
      <c r="I977" s="6"/>
      <c r="J977" s="6"/>
      <c r="K977" s="7" t="s">
        <v>13</v>
      </c>
      <c r="L977" s="6"/>
      <c r="M977" s="6">
        <f>SUM(M969,M976)</f>
        <v>468.75</v>
      </c>
      <c r="V977" s="8" t="s">
        <v>74</v>
      </c>
      <c r="W977" s="9"/>
      <c r="X977" s="9">
        <v>-45</v>
      </c>
      <c r="Y977" s="7" t="s">
        <v>30</v>
      </c>
      <c r="Z977" s="10">
        <v>2.2000000000000002</v>
      </c>
      <c r="AA977" s="9">
        <f>X977*Z977</f>
        <v>-99.000000000000014</v>
      </c>
      <c r="AJ977" s="5" t="s">
        <v>34</v>
      </c>
      <c r="AK977" s="6"/>
      <c r="AL977" s="6"/>
      <c r="AM977" s="7" t="s">
        <v>13</v>
      </c>
      <c r="AN977" s="6"/>
      <c r="AO977" s="6">
        <f>SUM(AO972:AO976)</f>
        <v>-1231.5</v>
      </c>
    </row>
    <row r="978" spans="8:41" x14ac:dyDescent="0.25">
      <c r="H978" s="8" t="s">
        <v>13</v>
      </c>
      <c r="I978" s="9"/>
      <c r="J978" s="9"/>
      <c r="K978" s="7" t="s">
        <v>13</v>
      </c>
      <c r="L978" s="9"/>
      <c r="M978" s="9"/>
      <c r="V978" s="5" t="s">
        <v>34</v>
      </c>
      <c r="W978" s="6"/>
      <c r="X978" s="6"/>
      <c r="Y978" s="7" t="s">
        <v>13</v>
      </c>
      <c r="Z978" s="6"/>
      <c r="AA978" s="6">
        <f>SUM(AA972:AA977)</f>
        <v>-1721.5</v>
      </c>
      <c r="AJ978" s="5" t="s">
        <v>35</v>
      </c>
      <c r="AK978" s="6"/>
      <c r="AL978" s="6"/>
      <c r="AM978" s="7" t="s">
        <v>13</v>
      </c>
      <c r="AN978" s="6"/>
      <c r="AO978" s="6">
        <f>SUM(AO970,AO977)</f>
        <v>402.5</v>
      </c>
    </row>
    <row r="979" spans="8:41" x14ac:dyDescent="0.25">
      <c r="H979" s="5" t="s">
        <v>310</v>
      </c>
      <c r="I979" s="6"/>
      <c r="J979" s="6"/>
      <c r="K979" s="7" t="s">
        <v>13</v>
      </c>
      <c r="L979" s="6"/>
      <c r="M979" s="6"/>
      <c r="V979" s="5" t="s">
        <v>35</v>
      </c>
      <c r="W979" s="6"/>
      <c r="X979" s="6"/>
      <c r="Y979" s="7" t="s">
        <v>13</v>
      </c>
      <c r="Z979" s="6"/>
      <c r="AA979" s="6">
        <f>SUM(AA970,AA978)</f>
        <v>1350.5</v>
      </c>
      <c r="AJ979" s="8" t="s">
        <v>13</v>
      </c>
      <c r="AK979" s="9"/>
      <c r="AL979" s="9"/>
      <c r="AM979" s="7" t="s">
        <v>13</v>
      </c>
      <c r="AN979" s="9"/>
      <c r="AO979" s="9"/>
    </row>
    <row r="980" spans="8:41" x14ac:dyDescent="0.25">
      <c r="H980" s="8" t="s">
        <v>39</v>
      </c>
      <c r="I980" s="9"/>
      <c r="J980" s="9">
        <v>-1</v>
      </c>
      <c r="K980" s="7" t="s">
        <v>13</v>
      </c>
      <c r="L980" s="9">
        <v>142.5</v>
      </c>
      <c r="M980" s="9">
        <f>J980*L980</f>
        <v>-142.5</v>
      </c>
      <c r="V980" s="8" t="s">
        <v>13</v>
      </c>
      <c r="W980" s="9"/>
      <c r="X980" s="9"/>
      <c r="Y980" s="7" t="s">
        <v>13</v>
      </c>
      <c r="Z980" s="9"/>
      <c r="AA980" s="9"/>
      <c r="AJ980" s="5" t="s">
        <v>310</v>
      </c>
      <c r="AK980" s="6"/>
      <c r="AL980" s="6"/>
      <c r="AM980" s="7" t="s">
        <v>13</v>
      </c>
      <c r="AN980" s="6"/>
      <c r="AO980" s="6"/>
    </row>
    <row r="981" spans="8:41" x14ac:dyDescent="0.25">
      <c r="H981" s="8" t="s">
        <v>91</v>
      </c>
      <c r="I981" s="9"/>
      <c r="J981" s="10">
        <v>-0.33</v>
      </c>
      <c r="K981" s="7" t="s">
        <v>13</v>
      </c>
      <c r="L981" s="9">
        <v>380</v>
      </c>
      <c r="M981" s="9">
        <f>J981*L981</f>
        <v>-125.4</v>
      </c>
      <c r="V981" s="5" t="s">
        <v>310</v>
      </c>
      <c r="W981" s="6"/>
      <c r="X981" s="6"/>
      <c r="Y981" s="7" t="s">
        <v>13</v>
      </c>
      <c r="Z981" s="6"/>
      <c r="AA981" s="6"/>
      <c r="AJ981" s="8" t="s">
        <v>39</v>
      </c>
      <c r="AK981" s="9"/>
      <c r="AL981" s="9">
        <v>-1</v>
      </c>
      <c r="AM981" s="7" t="s">
        <v>13</v>
      </c>
      <c r="AN981" s="9">
        <v>150</v>
      </c>
      <c r="AO981" s="9">
        <f>AL981*AN981</f>
        <v>-150</v>
      </c>
    </row>
    <row r="982" spans="8:41" x14ac:dyDescent="0.25">
      <c r="H982" s="8" t="s">
        <v>249</v>
      </c>
      <c r="I982" s="9"/>
      <c r="J982" s="10">
        <v>-0.33</v>
      </c>
      <c r="K982" s="7" t="s">
        <v>13</v>
      </c>
      <c r="L982" s="9">
        <v>450</v>
      </c>
      <c r="M982" s="9">
        <f>J982*L982</f>
        <v>-148.5</v>
      </c>
      <c r="V982" s="8" t="s">
        <v>39</v>
      </c>
      <c r="W982" s="9"/>
      <c r="X982" s="9">
        <v>-1</v>
      </c>
      <c r="Y982" s="7" t="s">
        <v>13</v>
      </c>
      <c r="Z982" s="9">
        <v>142.5</v>
      </c>
      <c r="AA982" s="9">
        <f t="shared" ref="AA982:AA988" si="105">X982*Z982</f>
        <v>-142.5</v>
      </c>
      <c r="AJ982" s="8" t="s">
        <v>91</v>
      </c>
      <c r="AK982" s="9"/>
      <c r="AL982" s="10">
        <v>-0.33</v>
      </c>
      <c r="AM982" s="7" t="s">
        <v>13</v>
      </c>
      <c r="AN982" s="9">
        <v>400</v>
      </c>
      <c r="AO982" s="9">
        <f>AL982*AN982</f>
        <v>-132</v>
      </c>
    </row>
    <row r="983" spans="8:41" x14ac:dyDescent="0.25">
      <c r="H983" s="5" t="s">
        <v>49</v>
      </c>
      <c r="I983" s="6"/>
      <c r="J983" s="6"/>
      <c r="K983" s="7" t="s">
        <v>13</v>
      </c>
      <c r="L983" s="6"/>
      <c r="M983" s="6">
        <f>SUM(M980:M982)</f>
        <v>-416.4</v>
      </c>
      <c r="V983" s="8" t="s">
        <v>91</v>
      </c>
      <c r="W983" s="9"/>
      <c r="X983" s="10">
        <v>-0.33</v>
      </c>
      <c r="Y983" s="7" t="s">
        <v>13</v>
      </c>
      <c r="Z983" s="9">
        <v>380</v>
      </c>
      <c r="AA983" s="9">
        <f t="shared" si="105"/>
        <v>-125.4</v>
      </c>
      <c r="AJ983" s="8" t="s">
        <v>249</v>
      </c>
      <c r="AK983" s="9"/>
      <c r="AL983" s="10">
        <v>-0.33</v>
      </c>
      <c r="AM983" s="7" t="s">
        <v>13</v>
      </c>
      <c r="AN983" s="9">
        <v>450</v>
      </c>
      <c r="AO983" s="9">
        <f>AL983*AN983</f>
        <v>-148.5</v>
      </c>
    </row>
    <row r="984" spans="8:41" x14ac:dyDescent="0.25">
      <c r="H984" s="8" t="s">
        <v>50</v>
      </c>
      <c r="I984" s="9"/>
      <c r="J984" s="9"/>
      <c r="K984" s="7" t="s">
        <v>13</v>
      </c>
      <c r="L984" s="9"/>
      <c r="M984" s="9">
        <f>SUM(M977,M983)</f>
        <v>52.350000000000023</v>
      </c>
      <c r="V984" s="8" t="s">
        <v>246</v>
      </c>
      <c r="W984" s="9"/>
      <c r="X984" s="9">
        <v>-2</v>
      </c>
      <c r="Y984" s="7" t="s">
        <v>13</v>
      </c>
      <c r="Z984" s="9">
        <v>170</v>
      </c>
      <c r="AA984" s="9">
        <f t="shared" si="105"/>
        <v>-340</v>
      </c>
      <c r="AJ984" s="5" t="s">
        <v>49</v>
      </c>
      <c r="AK984" s="6"/>
      <c r="AL984" s="6"/>
      <c r="AM984" s="7" t="s">
        <v>13</v>
      </c>
      <c r="AN984" s="6"/>
      <c r="AO984" s="6">
        <f>SUM(AO981:AO983)</f>
        <v>-430.5</v>
      </c>
    </row>
    <row r="985" spans="8:41" x14ac:dyDescent="0.25">
      <c r="H985" s="1"/>
      <c r="I985" s="1"/>
      <c r="J985" s="1"/>
      <c r="K985" s="1"/>
      <c r="L985" s="1"/>
      <c r="M985" s="1"/>
      <c r="V985" s="8" t="s">
        <v>192</v>
      </c>
      <c r="W985" s="9"/>
      <c r="X985" s="9">
        <v>-2</v>
      </c>
      <c r="Y985" s="7" t="s">
        <v>13</v>
      </c>
      <c r="Z985" s="9">
        <v>250</v>
      </c>
      <c r="AA985" s="9">
        <f t="shared" si="105"/>
        <v>-500</v>
      </c>
      <c r="AJ985" s="8" t="s">
        <v>50</v>
      </c>
      <c r="AK985" s="9"/>
      <c r="AL985" s="9"/>
      <c r="AM985" s="7" t="s">
        <v>13</v>
      </c>
      <c r="AN985" s="9"/>
      <c r="AO985" s="9">
        <f>SUM(AO978,AO984)</f>
        <v>-28</v>
      </c>
    </row>
    <row r="986" spans="8:41" x14ac:dyDescent="0.25">
      <c r="H986" s="2" t="s">
        <v>322</v>
      </c>
      <c r="I986" s="1"/>
      <c r="J986" s="1"/>
      <c r="K986" s="1"/>
      <c r="L986" s="1"/>
      <c r="M986" s="1"/>
      <c r="V986" s="8" t="s">
        <v>275</v>
      </c>
      <c r="W986" s="9"/>
      <c r="X986" s="9">
        <v>-2</v>
      </c>
      <c r="Y986" s="7" t="s">
        <v>13</v>
      </c>
      <c r="Z986" s="9">
        <v>460</v>
      </c>
      <c r="AA986" s="9">
        <f t="shared" si="105"/>
        <v>-920</v>
      </c>
      <c r="AJ986" s="1"/>
      <c r="AK986" s="1"/>
      <c r="AL986" s="1"/>
      <c r="AM986" s="1"/>
      <c r="AN986" s="1"/>
      <c r="AO986" s="1"/>
    </row>
    <row r="987" spans="8:41" x14ac:dyDescent="0.25">
      <c r="H987" s="2" t="s">
        <v>303</v>
      </c>
      <c r="I987" s="1"/>
      <c r="J987" s="1"/>
      <c r="K987" s="1"/>
      <c r="L987" s="1"/>
      <c r="M987" s="1"/>
      <c r="V987" s="8" t="s">
        <v>154</v>
      </c>
      <c r="W987" s="9"/>
      <c r="X987" s="9">
        <v>-1</v>
      </c>
      <c r="Y987" s="7" t="s">
        <v>13</v>
      </c>
      <c r="Z987" s="9">
        <v>125</v>
      </c>
      <c r="AA987" s="9">
        <f t="shared" si="105"/>
        <v>-125</v>
      </c>
      <c r="AJ987" s="2" t="s">
        <v>322</v>
      </c>
      <c r="AK987" s="1"/>
      <c r="AL987" s="1"/>
      <c r="AM987" s="1"/>
      <c r="AN987" s="1"/>
      <c r="AO987" s="1"/>
    </row>
    <row r="988" spans="8:41" x14ac:dyDescent="0.25">
      <c r="H988" s="2" t="s">
        <v>321</v>
      </c>
      <c r="I988" s="1"/>
      <c r="J988" s="1"/>
      <c r="K988" s="1"/>
      <c r="L988" s="1"/>
      <c r="M988" s="1"/>
      <c r="V988" s="8" t="s">
        <v>155</v>
      </c>
      <c r="W988" s="9"/>
      <c r="X988" s="9">
        <v>-40</v>
      </c>
      <c r="Y988" s="7" t="s">
        <v>13</v>
      </c>
      <c r="Z988" s="9">
        <v>5</v>
      </c>
      <c r="AA988" s="9">
        <f t="shared" si="105"/>
        <v>-200</v>
      </c>
      <c r="AJ988" s="2" t="s">
        <v>303</v>
      </c>
      <c r="AK988" s="1"/>
      <c r="AL988" s="1"/>
      <c r="AM988" s="1"/>
      <c r="AN988" s="1"/>
      <c r="AO988" s="1"/>
    </row>
    <row r="989" spans="8:41" x14ac:dyDescent="0.25">
      <c r="H989" s="2" t="s">
        <v>305</v>
      </c>
      <c r="I989" s="1"/>
      <c r="J989" s="1"/>
      <c r="K989" s="1"/>
      <c r="L989" s="1"/>
      <c r="M989" s="1"/>
      <c r="V989" s="5" t="s">
        <v>49</v>
      </c>
      <c r="W989" s="6"/>
      <c r="X989" s="6"/>
      <c r="Y989" s="7" t="s">
        <v>13</v>
      </c>
      <c r="Z989" s="6"/>
      <c r="AA989" s="6">
        <f>SUM(AA982:AA988)</f>
        <v>-2352.9</v>
      </c>
      <c r="AJ989" s="2" t="s">
        <v>321</v>
      </c>
      <c r="AK989" s="1"/>
      <c r="AL989" s="1"/>
      <c r="AM989" s="1"/>
      <c r="AN989" s="1"/>
      <c r="AO989" s="1"/>
    </row>
    <row r="990" spans="8:41" x14ac:dyDescent="0.25">
      <c r="H990" s="1"/>
      <c r="I990" s="1"/>
      <c r="J990" s="1"/>
      <c r="K990" s="1"/>
      <c r="L990" s="1"/>
      <c r="M990" s="1"/>
      <c r="V990" s="8" t="s">
        <v>50</v>
      </c>
      <c r="W990" s="9"/>
      <c r="X990" s="9"/>
      <c r="Y990" s="7" t="s">
        <v>13</v>
      </c>
      <c r="Z990" s="9"/>
      <c r="AA990" s="9">
        <f>SUM(AA979,AA989)</f>
        <v>-1002.4000000000001</v>
      </c>
      <c r="AJ990" s="2" t="s">
        <v>305</v>
      </c>
      <c r="AK990" s="1"/>
      <c r="AL990" s="1"/>
      <c r="AM990" s="1"/>
      <c r="AN990" s="1"/>
      <c r="AO990" s="1"/>
    </row>
    <row r="991" spans="8:41" x14ac:dyDescent="0.25">
      <c r="H991" s="2" t="s">
        <v>52</v>
      </c>
      <c r="I991" s="1"/>
      <c r="J991" s="1"/>
      <c r="K991" s="1"/>
      <c r="L991" s="1"/>
      <c r="M991" s="1"/>
      <c r="V991" s="1"/>
      <c r="W991" s="1"/>
      <c r="X991" s="1"/>
      <c r="Y991" s="1"/>
      <c r="Z991" s="1"/>
      <c r="AA991" s="1"/>
      <c r="AJ991" s="1"/>
      <c r="AK991" s="1"/>
      <c r="AL991" s="1"/>
      <c r="AM991" s="1"/>
      <c r="AN991" s="1"/>
      <c r="AO991" s="1"/>
    </row>
    <row r="992" spans="8:41" x14ac:dyDescent="0.25">
      <c r="H992" s="1"/>
      <c r="I992" s="1"/>
      <c r="J992" s="1"/>
      <c r="K992" s="1"/>
      <c r="L992" s="1"/>
      <c r="M992" s="1"/>
      <c r="V992" s="2" t="s">
        <v>311</v>
      </c>
      <c r="W992" s="1"/>
      <c r="X992" s="1"/>
      <c r="Y992" s="1"/>
      <c r="Z992" s="1"/>
      <c r="AA992" s="1"/>
      <c r="AJ992" s="2" t="s">
        <v>52</v>
      </c>
      <c r="AK992" s="1"/>
      <c r="AL992" s="1"/>
      <c r="AM992" s="1"/>
      <c r="AN992" s="1"/>
      <c r="AO992" s="1"/>
    </row>
    <row r="993" spans="8:41" x14ac:dyDescent="0.25">
      <c r="H993" s="1" t="s">
        <v>309</v>
      </c>
      <c r="I993" s="1"/>
      <c r="J993" s="1"/>
      <c r="K993" s="1"/>
      <c r="L993" s="1"/>
      <c r="M993" s="1"/>
      <c r="V993" s="2" t="s">
        <v>303</v>
      </c>
      <c r="W993" s="1"/>
      <c r="X993" s="1"/>
      <c r="Y993" s="1"/>
      <c r="Z993" s="1"/>
      <c r="AA993" s="1"/>
      <c r="AJ993" s="1"/>
      <c r="AK993" s="1"/>
      <c r="AL993" s="1"/>
      <c r="AM993" s="1"/>
      <c r="AN993" s="1"/>
      <c r="AO993" s="1"/>
    </row>
    <row r="994" spans="8:41" x14ac:dyDescent="0.25">
      <c r="H994" s="2" t="s">
        <v>1</v>
      </c>
      <c r="I994" s="2" t="s">
        <v>235</v>
      </c>
      <c r="J994" s="1"/>
      <c r="K994" s="1"/>
      <c r="L994" s="1"/>
      <c r="M994" s="1"/>
      <c r="V994" s="2" t="s">
        <v>304</v>
      </c>
      <c r="W994" s="1"/>
      <c r="X994" s="1"/>
      <c r="Y994" s="1"/>
      <c r="Z994" s="1"/>
      <c r="AA994" s="1"/>
      <c r="AJ994" s="1" t="s">
        <v>309</v>
      </c>
      <c r="AK994" s="1"/>
      <c r="AL994" s="1"/>
      <c r="AM994" s="1"/>
      <c r="AN994" s="1"/>
      <c r="AO994" s="1"/>
    </row>
    <row r="995" spans="8:41" x14ac:dyDescent="0.25">
      <c r="H995" s="2" t="s">
        <v>3</v>
      </c>
      <c r="I995" s="2" t="s">
        <v>4</v>
      </c>
      <c r="J995" s="1"/>
      <c r="K995" s="1"/>
      <c r="L995" s="1"/>
      <c r="M995" s="1"/>
      <c r="V995" s="2" t="s">
        <v>305</v>
      </c>
      <c r="W995" s="1"/>
      <c r="X995" s="1"/>
      <c r="Y995" s="1"/>
      <c r="Z995" s="1"/>
      <c r="AA995" s="1"/>
      <c r="AJ995" s="2" t="s">
        <v>1</v>
      </c>
      <c r="AK995" s="2" t="s">
        <v>235</v>
      </c>
      <c r="AL995" s="1"/>
      <c r="AM995" s="1"/>
      <c r="AN995" s="1"/>
      <c r="AO995" s="1"/>
    </row>
    <row r="996" spans="8:41" x14ac:dyDescent="0.25">
      <c r="H996" s="2" t="s">
        <v>5</v>
      </c>
      <c r="I996" s="2" t="s">
        <v>6</v>
      </c>
      <c r="J996" s="1"/>
      <c r="K996" s="1"/>
      <c r="L996" s="1"/>
      <c r="M996" s="1"/>
      <c r="V996" s="1"/>
      <c r="W996" s="1"/>
      <c r="X996" s="1"/>
      <c r="Y996" s="1"/>
      <c r="Z996" s="1"/>
      <c r="AA996" s="1"/>
      <c r="AJ996" s="2" t="s">
        <v>3</v>
      </c>
      <c r="AK996" s="2" t="s">
        <v>4</v>
      </c>
      <c r="AL996" s="1"/>
      <c r="AM996" s="1"/>
      <c r="AN996" s="1"/>
      <c r="AO996" s="1"/>
    </row>
    <row r="997" spans="8:41" x14ac:dyDescent="0.25">
      <c r="H997" s="2" t="s">
        <v>7</v>
      </c>
      <c r="I997" s="2" t="s">
        <v>8</v>
      </c>
      <c r="J997" s="1"/>
      <c r="K997" s="1"/>
      <c r="L997" s="1"/>
      <c r="M997" s="1"/>
      <c r="V997" s="2" t="s">
        <v>52</v>
      </c>
      <c r="W997" s="1"/>
      <c r="X997" s="1"/>
      <c r="Y997" s="1"/>
      <c r="Z997" s="1"/>
      <c r="AA997" s="1"/>
      <c r="AJ997" s="2" t="s">
        <v>5</v>
      </c>
      <c r="AK997" s="2" t="s">
        <v>6</v>
      </c>
      <c r="AL997" s="1"/>
      <c r="AM997" s="1"/>
      <c r="AN997" s="1"/>
      <c r="AO997" s="1"/>
    </row>
    <row r="998" spans="8:41" x14ac:dyDescent="0.25">
      <c r="H998" s="2" t="s">
        <v>9</v>
      </c>
      <c r="I998" s="2" t="s">
        <v>133</v>
      </c>
      <c r="J998" s="1"/>
      <c r="K998" s="1"/>
      <c r="L998" s="1"/>
      <c r="M998" s="1"/>
      <c r="V998" s="1"/>
      <c r="W998" s="1"/>
      <c r="X998" s="1"/>
      <c r="Y998" s="1"/>
      <c r="Z998" s="1"/>
      <c r="AA998" s="1"/>
      <c r="AJ998" s="2" t="s">
        <v>7</v>
      </c>
      <c r="AK998" s="2" t="s">
        <v>187</v>
      </c>
      <c r="AL998" s="1"/>
      <c r="AM998" s="1"/>
      <c r="AN998" s="1"/>
      <c r="AO998" s="1"/>
    </row>
    <row r="999" spans="8:41" x14ac:dyDescent="0.25">
      <c r="H999" s="1"/>
      <c r="I999" s="1"/>
      <c r="J999" s="1"/>
      <c r="K999" s="1"/>
      <c r="L999" s="1"/>
      <c r="M999" s="1"/>
      <c r="V999" s="1" t="s">
        <v>312</v>
      </c>
      <c r="W999" s="1"/>
      <c r="X999" s="1"/>
      <c r="Y999" s="1"/>
      <c r="Z999" s="1"/>
      <c r="AA999" s="1"/>
      <c r="AJ999" s="2" t="s">
        <v>9</v>
      </c>
      <c r="AK999" s="2" t="s">
        <v>133</v>
      </c>
      <c r="AL999" s="1"/>
      <c r="AM999" s="1"/>
      <c r="AN999" s="1"/>
      <c r="AO999" s="1"/>
    </row>
    <row r="1000" spans="8:41" x14ac:dyDescent="0.25">
      <c r="H1000" s="3" t="s">
        <v>11</v>
      </c>
      <c r="I1000" s="4" t="s">
        <v>12</v>
      </c>
      <c r="J1000" s="4" t="s">
        <v>15</v>
      </c>
      <c r="K1000" s="4" t="s">
        <v>13</v>
      </c>
      <c r="L1000" s="4" t="s">
        <v>16</v>
      </c>
      <c r="M1000" s="4" t="s">
        <v>17</v>
      </c>
      <c r="V1000" s="2" t="s">
        <v>1</v>
      </c>
      <c r="W1000" s="2" t="s">
        <v>235</v>
      </c>
      <c r="X1000" s="1"/>
      <c r="Y1000" s="1"/>
      <c r="Z1000" s="1"/>
      <c r="AA1000" s="1"/>
      <c r="AJ1000" s="1"/>
      <c r="AK1000" s="1"/>
      <c r="AL1000" s="1"/>
      <c r="AM1000" s="1"/>
      <c r="AN1000" s="1"/>
      <c r="AO1000" s="1"/>
    </row>
    <row r="1001" spans="8:41" x14ac:dyDescent="0.25">
      <c r="H1001" s="5" t="s">
        <v>18</v>
      </c>
      <c r="I1001" s="6"/>
      <c r="J1001" s="6"/>
      <c r="K1001" s="7" t="s">
        <v>13</v>
      </c>
      <c r="L1001" s="6"/>
      <c r="M1001" s="6"/>
      <c r="V1001" s="2" t="s">
        <v>3</v>
      </c>
      <c r="W1001" s="2" t="s">
        <v>4</v>
      </c>
      <c r="X1001" s="1"/>
      <c r="Y1001" s="1"/>
      <c r="Z1001" s="1"/>
      <c r="AA1001" s="1"/>
      <c r="AJ1001" s="3" t="s">
        <v>11</v>
      </c>
      <c r="AK1001" s="4" t="s">
        <v>12</v>
      </c>
      <c r="AL1001" s="4" t="s">
        <v>15</v>
      </c>
      <c r="AM1001" s="4" t="s">
        <v>13</v>
      </c>
      <c r="AN1001" s="4" t="s">
        <v>16</v>
      </c>
      <c r="AO1001" s="4" t="s">
        <v>17</v>
      </c>
    </row>
    <row r="1002" spans="8:41" x14ac:dyDescent="0.25">
      <c r="H1002" s="8" t="s">
        <v>236</v>
      </c>
      <c r="I1002" s="9">
        <v>2105</v>
      </c>
      <c r="J1002" s="9">
        <v>2105</v>
      </c>
      <c r="K1002" s="7" t="s">
        <v>237</v>
      </c>
      <c r="L1002" s="10"/>
      <c r="M1002" s="9"/>
      <c r="V1002" s="2" t="s">
        <v>5</v>
      </c>
      <c r="W1002" s="2" t="s">
        <v>6</v>
      </c>
      <c r="X1002" s="1"/>
      <c r="Y1002" s="1"/>
      <c r="Z1002" s="1"/>
      <c r="AA1002" s="1"/>
      <c r="AJ1002" s="5" t="s">
        <v>18</v>
      </c>
      <c r="AK1002" s="6"/>
      <c r="AL1002" s="6"/>
      <c r="AM1002" s="7" t="s">
        <v>13</v>
      </c>
      <c r="AN1002" s="6"/>
      <c r="AO1002" s="6"/>
    </row>
    <row r="1003" spans="8:41" x14ac:dyDescent="0.25">
      <c r="H1003" s="8" t="s">
        <v>72</v>
      </c>
      <c r="I1003" s="9">
        <v>2000</v>
      </c>
      <c r="J1003" s="9">
        <v>2000</v>
      </c>
      <c r="K1003" s="7" t="s">
        <v>237</v>
      </c>
      <c r="L1003" s="10">
        <v>1.28</v>
      </c>
      <c r="M1003" s="9">
        <f>J1003*L1003</f>
        <v>2560</v>
      </c>
      <c r="V1003" s="2" t="s">
        <v>7</v>
      </c>
      <c r="W1003" s="2" t="s">
        <v>152</v>
      </c>
      <c r="X1003" s="1"/>
      <c r="Y1003" s="1"/>
      <c r="Z1003" s="1"/>
      <c r="AA1003" s="1"/>
      <c r="AJ1003" s="8" t="s">
        <v>236</v>
      </c>
      <c r="AK1003" s="9">
        <v>2000</v>
      </c>
      <c r="AL1003" s="9">
        <v>2000</v>
      </c>
      <c r="AM1003" s="7" t="s">
        <v>237</v>
      </c>
      <c r="AN1003" s="10"/>
      <c r="AO1003" s="9"/>
    </row>
    <row r="1004" spans="8:41" x14ac:dyDescent="0.25">
      <c r="H1004" s="5" t="s">
        <v>23</v>
      </c>
      <c r="I1004" s="6"/>
      <c r="J1004" s="6"/>
      <c r="K1004" s="7" t="s">
        <v>13</v>
      </c>
      <c r="L1004" s="6"/>
      <c r="M1004" s="6">
        <f>SUM(M1002:M1003)</f>
        <v>2560</v>
      </c>
      <c r="V1004" s="2" t="s">
        <v>9</v>
      </c>
      <c r="W1004" s="2" t="s">
        <v>133</v>
      </c>
      <c r="X1004" s="1"/>
      <c r="Y1004" s="1"/>
      <c r="Z1004" s="1"/>
      <c r="AA1004" s="1"/>
      <c r="AJ1004" s="8" t="s">
        <v>72</v>
      </c>
      <c r="AK1004" s="9">
        <v>1900</v>
      </c>
      <c r="AL1004" s="9">
        <v>1900</v>
      </c>
      <c r="AM1004" s="7" t="s">
        <v>237</v>
      </c>
      <c r="AN1004" s="10">
        <v>1.28</v>
      </c>
      <c r="AO1004" s="9">
        <f>AL1004*AN1004</f>
        <v>2432</v>
      </c>
    </row>
    <row r="1005" spans="8:41" x14ac:dyDescent="0.25">
      <c r="H1005" s="8" t="s">
        <v>13</v>
      </c>
      <c r="I1005" s="9"/>
      <c r="J1005" s="9"/>
      <c r="K1005" s="7" t="s">
        <v>13</v>
      </c>
      <c r="L1005" s="9"/>
      <c r="M1005" s="9"/>
      <c r="V1005" s="1"/>
      <c r="W1005" s="1"/>
      <c r="X1005" s="1"/>
      <c r="Y1005" s="1"/>
      <c r="Z1005" s="1"/>
      <c r="AA1005" s="1"/>
      <c r="AJ1005" s="5" t="s">
        <v>23</v>
      </c>
      <c r="AK1005" s="6"/>
      <c r="AL1005" s="6"/>
      <c r="AM1005" s="7" t="s">
        <v>13</v>
      </c>
      <c r="AN1005" s="6"/>
      <c r="AO1005" s="6">
        <f>SUM(AO1003:AO1004)</f>
        <v>2432</v>
      </c>
    </row>
    <row r="1006" spans="8:41" x14ac:dyDescent="0.25">
      <c r="H1006" s="5" t="s">
        <v>24</v>
      </c>
      <c r="I1006" s="6"/>
      <c r="J1006" s="6"/>
      <c r="K1006" s="7" t="s">
        <v>13</v>
      </c>
      <c r="L1006" s="6"/>
      <c r="M1006" s="6"/>
      <c r="V1006" s="3" t="s">
        <v>11</v>
      </c>
      <c r="W1006" s="4" t="s">
        <v>12</v>
      </c>
      <c r="X1006" s="4" t="s">
        <v>15</v>
      </c>
      <c r="Y1006" s="4" t="s">
        <v>13</v>
      </c>
      <c r="Z1006" s="4" t="s">
        <v>16</v>
      </c>
      <c r="AA1006" s="4" t="s">
        <v>17</v>
      </c>
      <c r="AJ1006" s="8" t="s">
        <v>13</v>
      </c>
      <c r="AK1006" s="9"/>
      <c r="AL1006" s="9"/>
      <c r="AM1006" s="7" t="s">
        <v>13</v>
      </c>
      <c r="AN1006" s="9"/>
      <c r="AO1006" s="9"/>
    </row>
    <row r="1007" spans="8:41" x14ac:dyDescent="0.25">
      <c r="H1007" s="8" t="s">
        <v>25</v>
      </c>
      <c r="I1007" s="9"/>
      <c r="J1007" s="9">
        <v>-9</v>
      </c>
      <c r="K1007" s="7" t="s">
        <v>21</v>
      </c>
      <c r="L1007" s="10">
        <v>38</v>
      </c>
      <c r="M1007" s="9">
        <f>J1007*L1007</f>
        <v>-342</v>
      </c>
      <c r="V1007" s="5" t="s">
        <v>18</v>
      </c>
      <c r="W1007" s="6"/>
      <c r="X1007" s="6"/>
      <c r="Y1007" s="7" t="s">
        <v>13</v>
      </c>
      <c r="Z1007" s="6"/>
      <c r="AA1007" s="6"/>
      <c r="AJ1007" s="5" t="s">
        <v>24</v>
      </c>
      <c r="AK1007" s="6"/>
      <c r="AL1007" s="6"/>
      <c r="AM1007" s="7" t="s">
        <v>13</v>
      </c>
      <c r="AN1007" s="6"/>
      <c r="AO1007" s="6"/>
    </row>
    <row r="1008" spans="8:41" x14ac:dyDescent="0.25">
      <c r="H1008" s="8" t="s">
        <v>26</v>
      </c>
      <c r="I1008" s="9">
        <v>-91</v>
      </c>
      <c r="J1008" s="9">
        <v>-91</v>
      </c>
      <c r="K1008" s="7" t="s">
        <v>21</v>
      </c>
      <c r="L1008" s="10">
        <v>7.75</v>
      </c>
      <c r="M1008" s="9">
        <f>J1008*L1008</f>
        <v>-705.25</v>
      </c>
      <c r="V1008" s="8" t="s">
        <v>244</v>
      </c>
      <c r="W1008" s="9">
        <v>900</v>
      </c>
      <c r="X1008" s="9">
        <v>900</v>
      </c>
      <c r="Y1008" s="7" t="s">
        <v>237</v>
      </c>
      <c r="Z1008" s="10">
        <v>0.86</v>
      </c>
      <c r="AA1008" s="9">
        <f>X1008*Z1008</f>
        <v>774</v>
      </c>
      <c r="AJ1008" s="8" t="s">
        <v>25</v>
      </c>
      <c r="AK1008" s="9"/>
      <c r="AL1008" s="9">
        <v>-9</v>
      </c>
      <c r="AM1008" s="7" t="s">
        <v>21</v>
      </c>
      <c r="AN1008" s="10">
        <v>38</v>
      </c>
      <c r="AO1008" s="9">
        <f>AL1008*AN1008</f>
        <v>-342</v>
      </c>
    </row>
    <row r="1009" spans="8:41" x14ac:dyDescent="0.25">
      <c r="H1009" s="8" t="s">
        <v>73</v>
      </c>
      <c r="I1009" s="9">
        <v>-10</v>
      </c>
      <c r="J1009" s="9">
        <v>-10</v>
      </c>
      <c r="K1009" s="7" t="s">
        <v>21</v>
      </c>
      <c r="L1009" s="10">
        <v>12</v>
      </c>
      <c r="M1009" s="9">
        <f>J1009*L1009</f>
        <v>-120</v>
      </c>
      <c r="V1009" s="5" t="s">
        <v>23</v>
      </c>
      <c r="W1009" s="6"/>
      <c r="X1009" s="6"/>
      <c r="Y1009" s="7" t="s">
        <v>13</v>
      </c>
      <c r="Z1009" s="6"/>
      <c r="AA1009" s="6">
        <f>SUM(AA1008:AA1008)</f>
        <v>774</v>
      </c>
      <c r="AJ1009" s="8" t="s">
        <v>26</v>
      </c>
      <c r="AK1009" s="9">
        <v>-90</v>
      </c>
      <c r="AL1009" s="9">
        <v>-90</v>
      </c>
      <c r="AM1009" s="7" t="s">
        <v>21</v>
      </c>
      <c r="AN1009" s="10">
        <v>7.75</v>
      </c>
      <c r="AO1009" s="9">
        <f>AL1009*AN1009</f>
        <v>-697.5</v>
      </c>
    </row>
    <row r="1010" spans="8:41" x14ac:dyDescent="0.25">
      <c r="H1010" s="8" t="s">
        <v>134</v>
      </c>
      <c r="I1010" s="9">
        <v>-59</v>
      </c>
      <c r="J1010" s="9">
        <v>-59</v>
      </c>
      <c r="K1010" s="7" t="s">
        <v>21</v>
      </c>
      <c r="L1010" s="10">
        <v>6</v>
      </c>
      <c r="M1010" s="9">
        <f>J1010*L1010</f>
        <v>-354</v>
      </c>
      <c r="V1010" s="8" t="s">
        <v>13</v>
      </c>
      <c r="W1010" s="9"/>
      <c r="X1010" s="9"/>
      <c r="Y1010" s="7" t="s">
        <v>13</v>
      </c>
      <c r="Z1010" s="9"/>
      <c r="AA1010" s="9"/>
      <c r="AJ1010" s="8" t="s">
        <v>73</v>
      </c>
      <c r="AK1010" s="9">
        <v>-10</v>
      </c>
      <c r="AL1010" s="9">
        <v>-10</v>
      </c>
      <c r="AM1010" s="7" t="s">
        <v>21</v>
      </c>
      <c r="AN1010" s="10">
        <v>12</v>
      </c>
      <c r="AO1010" s="9">
        <f>AL1010*AN1010</f>
        <v>-120</v>
      </c>
    </row>
    <row r="1011" spans="8:41" x14ac:dyDescent="0.25">
      <c r="H1011" s="8" t="s">
        <v>74</v>
      </c>
      <c r="I1011" s="9"/>
      <c r="J1011" s="9">
        <v>-39</v>
      </c>
      <c r="K1011" s="7" t="s">
        <v>30</v>
      </c>
      <c r="L1011" s="10">
        <v>2.2000000000000002</v>
      </c>
      <c r="M1011" s="9">
        <f>J1011*L1011</f>
        <v>-85.800000000000011</v>
      </c>
      <c r="V1011" s="5" t="s">
        <v>24</v>
      </c>
      <c r="W1011" s="6"/>
      <c r="X1011" s="6"/>
      <c r="Y1011" s="7" t="s">
        <v>13</v>
      </c>
      <c r="Z1011" s="6"/>
      <c r="AA1011" s="6"/>
      <c r="AJ1011" s="8" t="s">
        <v>134</v>
      </c>
      <c r="AK1011" s="9">
        <v>-55</v>
      </c>
      <c r="AL1011" s="9">
        <v>-55</v>
      </c>
      <c r="AM1011" s="7" t="s">
        <v>21</v>
      </c>
      <c r="AN1011" s="10">
        <v>6</v>
      </c>
      <c r="AO1011" s="9">
        <f>AL1011*AN1011</f>
        <v>-330</v>
      </c>
    </row>
    <row r="1012" spans="8:41" x14ac:dyDescent="0.25">
      <c r="H1012" s="5" t="s">
        <v>34</v>
      </c>
      <c r="I1012" s="6"/>
      <c r="J1012" s="6"/>
      <c r="K1012" s="7" t="s">
        <v>13</v>
      </c>
      <c r="L1012" s="6"/>
      <c r="M1012" s="6">
        <f>SUM(M1006:M1011)</f>
        <v>-1607.05</v>
      </c>
      <c r="V1012" s="8" t="s">
        <v>25</v>
      </c>
      <c r="W1012" s="9"/>
      <c r="X1012" s="9">
        <v>-9</v>
      </c>
      <c r="Y1012" s="7" t="s">
        <v>21</v>
      </c>
      <c r="Z1012" s="10">
        <v>36</v>
      </c>
      <c r="AA1012" s="9">
        <f>X1012*Z1012</f>
        <v>-324</v>
      </c>
      <c r="AJ1012" s="8" t="s">
        <v>74</v>
      </c>
      <c r="AK1012" s="9"/>
      <c r="AL1012" s="9">
        <v>-37</v>
      </c>
      <c r="AM1012" s="7" t="s">
        <v>30</v>
      </c>
      <c r="AN1012" s="10">
        <v>2.2000000000000002</v>
      </c>
      <c r="AO1012" s="9">
        <f>AL1012*AN1012</f>
        <v>-81.400000000000006</v>
      </c>
    </row>
    <row r="1013" spans="8:41" x14ac:dyDescent="0.25">
      <c r="H1013" s="5" t="s">
        <v>35</v>
      </c>
      <c r="I1013" s="6"/>
      <c r="J1013" s="6"/>
      <c r="K1013" s="7" t="s">
        <v>13</v>
      </c>
      <c r="L1013" s="6"/>
      <c r="M1013" s="6">
        <f>SUM(M1004,M1012)</f>
        <v>952.95</v>
      </c>
      <c r="V1013" s="8" t="s">
        <v>26</v>
      </c>
      <c r="W1013" s="9">
        <v>-40</v>
      </c>
      <c r="X1013" s="9">
        <v>-40</v>
      </c>
      <c r="Y1013" s="7" t="s">
        <v>21</v>
      </c>
      <c r="Z1013" s="10">
        <v>7.75</v>
      </c>
      <c r="AA1013" s="9">
        <f>X1013*Z1013</f>
        <v>-310</v>
      </c>
      <c r="AJ1013" s="5" t="s">
        <v>34</v>
      </c>
      <c r="AK1013" s="6"/>
      <c r="AL1013" s="6"/>
      <c r="AM1013" s="7" t="s">
        <v>13</v>
      </c>
      <c r="AN1013" s="6"/>
      <c r="AO1013" s="6">
        <f>SUM(AO1007:AO1012)</f>
        <v>-1570.9</v>
      </c>
    </row>
    <row r="1014" spans="8:41" x14ac:dyDescent="0.25">
      <c r="H1014" s="8" t="s">
        <v>13</v>
      </c>
      <c r="I1014" s="9"/>
      <c r="J1014" s="9"/>
      <c r="K1014" s="7" t="s">
        <v>13</v>
      </c>
      <c r="L1014" s="9"/>
      <c r="M1014" s="9"/>
      <c r="V1014" s="8" t="s">
        <v>73</v>
      </c>
      <c r="W1014" s="9">
        <v>-7</v>
      </c>
      <c r="X1014" s="9">
        <v>-7</v>
      </c>
      <c r="Y1014" s="7" t="s">
        <v>21</v>
      </c>
      <c r="Z1014" s="10">
        <v>12</v>
      </c>
      <c r="AA1014" s="9">
        <f>X1014*Z1014</f>
        <v>-84</v>
      </c>
      <c r="AJ1014" s="5" t="s">
        <v>35</v>
      </c>
      <c r="AK1014" s="6"/>
      <c r="AL1014" s="6"/>
      <c r="AM1014" s="7" t="s">
        <v>13</v>
      </c>
      <c r="AN1014" s="6"/>
      <c r="AO1014" s="6">
        <f>SUM(AO1005,AO1013)</f>
        <v>861.09999999999991</v>
      </c>
    </row>
    <row r="1015" spans="8:41" x14ac:dyDescent="0.25">
      <c r="H1015" s="5" t="s">
        <v>310</v>
      </c>
      <c r="I1015" s="6"/>
      <c r="J1015" s="6"/>
      <c r="K1015" s="7" t="s">
        <v>13</v>
      </c>
      <c r="L1015" s="6"/>
      <c r="M1015" s="6"/>
      <c r="V1015" s="8" t="s">
        <v>134</v>
      </c>
      <c r="W1015" s="9">
        <v>-39</v>
      </c>
      <c r="X1015" s="9">
        <v>-39</v>
      </c>
      <c r="Y1015" s="7" t="s">
        <v>21</v>
      </c>
      <c r="Z1015" s="10">
        <v>6</v>
      </c>
      <c r="AA1015" s="9">
        <f>X1015*Z1015</f>
        <v>-234</v>
      </c>
      <c r="AJ1015" s="8" t="s">
        <v>13</v>
      </c>
      <c r="AK1015" s="9"/>
      <c r="AL1015" s="9"/>
      <c r="AM1015" s="7" t="s">
        <v>13</v>
      </c>
      <c r="AN1015" s="9"/>
      <c r="AO1015" s="9"/>
    </row>
    <row r="1016" spans="8:41" x14ac:dyDescent="0.25">
      <c r="H1016" s="8" t="s">
        <v>39</v>
      </c>
      <c r="I1016" s="9"/>
      <c r="J1016" s="9">
        <v>-1</v>
      </c>
      <c r="K1016" s="7" t="s">
        <v>13</v>
      </c>
      <c r="L1016" s="9">
        <v>142.5</v>
      </c>
      <c r="M1016" s="9">
        <f>J1016*L1016</f>
        <v>-142.5</v>
      </c>
      <c r="V1016" s="5" t="s">
        <v>34</v>
      </c>
      <c r="W1016" s="6"/>
      <c r="X1016" s="6"/>
      <c r="Y1016" s="7" t="s">
        <v>13</v>
      </c>
      <c r="Z1016" s="6"/>
      <c r="AA1016" s="6">
        <f>SUM(AA1011:AA1015)</f>
        <v>-952</v>
      </c>
      <c r="AJ1016" s="5" t="s">
        <v>310</v>
      </c>
      <c r="AK1016" s="6"/>
      <c r="AL1016" s="6"/>
      <c r="AM1016" s="7" t="s">
        <v>13</v>
      </c>
      <c r="AN1016" s="6"/>
      <c r="AO1016" s="6"/>
    </row>
    <row r="1017" spans="8:41" x14ac:dyDescent="0.25">
      <c r="H1017" s="8" t="s">
        <v>91</v>
      </c>
      <c r="I1017" s="9"/>
      <c r="J1017" s="10">
        <v>-0.33</v>
      </c>
      <c r="K1017" s="7" t="s">
        <v>13</v>
      </c>
      <c r="L1017" s="9">
        <v>380</v>
      </c>
      <c r="M1017" s="9">
        <f>J1017*L1017</f>
        <v>-125.4</v>
      </c>
      <c r="V1017" s="5" t="s">
        <v>35</v>
      </c>
      <c r="W1017" s="6"/>
      <c r="X1017" s="6"/>
      <c r="Y1017" s="7" t="s">
        <v>13</v>
      </c>
      <c r="Z1017" s="6"/>
      <c r="AA1017" s="6">
        <f>SUM(AA1009,AA1016)</f>
        <v>-178</v>
      </c>
      <c r="AJ1017" s="8" t="s">
        <v>39</v>
      </c>
      <c r="AK1017" s="9"/>
      <c r="AL1017" s="9">
        <v>-1</v>
      </c>
      <c r="AM1017" s="7" t="s">
        <v>13</v>
      </c>
      <c r="AN1017" s="9">
        <v>150</v>
      </c>
      <c r="AO1017" s="9">
        <f>AL1017*AN1017</f>
        <v>-150</v>
      </c>
    </row>
    <row r="1018" spans="8:41" x14ac:dyDescent="0.25">
      <c r="H1018" s="8" t="s">
        <v>246</v>
      </c>
      <c r="I1018" s="9"/>
      <c r="J1018" s="9">
        <v>-2</v>
      </c>
      <c r="K1018" s="7" t="s">
        <v>13</v>
      </c>
      <c r="L1018" s="9">
        <v>170</v>
      </c>
      <c r="M1018" s="9">
        <f>J1018*L1018</f>
        <v>-340</v>
      </c>
      <c r="V1018" s="8" t="s">
        <v>13</v>
      </c>
      <c r="W1018" s="9"/>
      <c r="X1018" s="9"/>
      <c r="Y1018" s="7" t="s">
        <v>13</v>
      </c>
      <c r="Z1018" s="9"/>
      <c r="AA1018" s="9"/>
      <c r="AJ1018" s="8" t="s">
        <v>91</v>
      </c>
      <c r="AK1018" s="9"/>
      <c r="AL1018" s="10">
        <v>-0.33</v>
      </c>
      <c r="AM1018" s="7" t="s">
        <v>13</v>
      </c>
      <c r="AN1018" s="9">
        <v>400</v>
      </c>
      <c r="AO1018" s="9">
        <f>AL1018*AN1018</f>
        <v>-132</v>
      </c>
    </row>
    <row r="1019" spans="8:41" x14ac:dyDescent="0.25">
      <c r="H1019" s="8" t="s">
        <v>192</v>
      </c>
      <c r="I1019" s="9"/>
      <c r="J1019" s="9">
        <v>-2</v>
      </c>
      <c r="K1019" s="7" t="s">
        <v>13</v>
      </c>
      <c r="L1019" s="9">
        <v>250</v>
      </c>
      <c r="M1019" s="9">
        <f>J1019*L1019</f>
        <v>-500</v>
      </c>
      <c r="V1019" s="5" t="s">
        <v>36</v>
      </c>
      <c r="W1019" s="6"/>
      <c r="X1019" s="6"/>
      <c r="Y1019" s="7" t="s">
        <v>13</v>
      </c>
      <c r="Z1019" s="6"/>
      <c r="AA1019" s="6"/>
      <c r="AJ1019" s="8" t="s">
        <v>246</v>
      </c>
      <c r="AK1019" s="9"/>
      <c r="AL1019" s="9">
        <v>-2</v>
      </c>
      <c r="AM1019" s="7" t="s">
        <v>13</v>
      </c>
      <c r="AN1019" s="9">
        <v>170</v>
      </c>
      <c r="AO1019" s="9">
        <f>AL1019*AN1019</f>
        <v>-340</v>
      </c>
    </row>
    <row r="1020" spans="8:41" x14ac:dyDescent="0.25">
      <c r="H1020" s="8" t="s">
        <v>275</v>
      </c>
      <c r="I1020" s="9"/>
      <c r="J1020" s="9">
        <v>-2</v>
      </c>
      <c r="K1020" s="7" t="s">
        <v>13</v>
      </c>
      <c r="L1020" s="9">
        <v>442</v>
      </c>
      <c r="M1020" s="9">
        <f>J1020*L1020</f>
        <v>-884</v>
      </c>
      <c r="V1020" s="8" t="s">
        <v>39</v>
      </c>
      <c r="W1020" s="9"/>
      <c r="X1020" s="9">
        <v>-1</v>
      </c>
      <c r="Y1020" s="7" t="s">
        <v>13</v>
      </c>
      <c r="Z1020" s="9">
        <v>142.5</v>
      </c>
      <c r="AA1020" s="9">
        <f>X1020*Z1020</f>
        <v>-142.5</v>
      </c>
      <c r="AJ1020" s="8" t="s">
        <v>192</v>
      </c>
      <c r="AK1020" s="9"/>
      <c r="AL1020" s="9">
        <v>-2</v>
      </c>
      <c r="AM1020" s="7" t="s">
        <v>13</v>
      </c>
      <c r="AN1020" s="9">
        <v>250</v>
      </c>
      <c r="AO1020" s="9">
        <f>AL1020*AN1020</f>
        <v>-500</v>
      </c>
    </row>
    <row r="1021" spans="8:41" x14ac:dyDescent="0.25">
      <c r="H1021" s="5" t="s">
        <v>49</v>
      </c>
      <c r="I1021" s="6"/>
      <c r="J1021" s="6"/>
      <c r="K1021" s="7" t="s">
        <v>13</v>
      </c>
      <c r="L1021" s="6"/>
      <c r="M1021" s="6">
        <f>SUM(M1016:M1020)</f>
        <v>-1991.9</v>
      </c>
      <c r="V1021" s="8" t="s">
        <v>91</v>
      </c>
      <c r="W1021" s="9"/>
      <c r="X1021" s="10">
        <v>-0.33</v>
      </c>
      <c r="Y1021" s="7" t="s">
        <v>13</v>
      </c>
      <c r="Z1021" s="9">
        <v>380</v>
      </c>
      <c r="AA1021" s="9">
        <f>X1021*Z1021</f>
        <v>-125.4</v>
      </c>
      <c r="AJ1021" s="8" t="s">
        <v>275</v>
      </c>
      <c r="AK1021" s="9"/>
      <c r="AL1021" s="9">
        <v>-2</v>
      </c>
      <c r="AM1021" s="7" t="s">
        <v>13</v>
      </c>
      <c r="AN1021" s="9">
        <v>438</v>
      </c>
      <c r="AO1021" s="9">
        <f>AL1021*AN1021</f>
        <v>-876</v>
      </c>
    </row>
    <row r="1022" spans="8:41" x14ac:dyDescent="0.25">
      <c r="H1022" s="8" t="s">
        <v>50</v>
      </c>
      <c r="I1022" s="9"/>
      <c r="J1022" s="9"/>
      <c r="K1022" s="7" t="s">
        <v>13</v>
      </c>
      <c r="L1022" s="9"/>
      <c r="M1022" s="9">
        <f>SUM(M1013,M1021)</f>
        <v>-1038.95</v>
      </c>
      <c r="V1022" s="8" t="s">
        <v>249</v>
      </c>
      <c r="W1022" s="9"/>
      <c r="X1022" s="10">
        <v>-0.33</v>
      </c>
      <c r="Y1022" s="7" t="s">
        <v>13</v>
      </c>
      <c r="Z1022" s="9">
        <v>450</v>
      </c>
      <c r="AA1022" s="9">
        <f>X1022*Z1022</f>
        <v>-148.5</v>
      </c>
      <c r="AJ1022" s="5" t="s">
        <v>49</v>
      </c>
      <c r="AK1022" s="6"/>
      <c r="AL1022" s="6"/>
      <c r="AM1022" s="7" t="s">
        <v>13</v>
      </c>
      <c r="AN1022" s="6"/>
      <c r="AO1022" s="6">
        <f>SUM(AO1017:AO1021)</f>
        <v>-1998</v>
      </c>
    </row>
    <row r="1023" spans="8:41" x14ac:dyDescent="0.25">
      <c r="H1023" s="1"/>
      <c r="I1023" s="1"/>
      <c r="J1023" s="1"/>
      <c r="K1023" s="1"/>
      <c r="L1023" s="1"/>
      <c r="M1023" s="1"/>
      <c r="V1023" s="8" t="s">
        <v>154</v>
      </c>
      <c r="W1023" s="9"/>
      <c r="X1023" s="9">
        <v>-2</v>
      </c>
      <c r="Y1023" s="7" t="s">
        <v>13</v>
      </c>
      <c r="Z1023" s="9">
        <v>125</v>
      </c>
      <c r="AA1023" s="9">
        <f>X1023*Z1023</f>
        <v>-250</v>
      </c>
      <c r="AJ1023" s="8" t="s">
        <v>50</v>
      </c>
      <c r="AK1023" s="9"/>
      <c r="AL1023" s="9"/>
      <c r="AM1023" s="7" t="s">
        <v>13</v>
      </c>
      <c r="AN1023" s="9"/>
      <c r="AO1023" s="9">
        <f>SUM(AO1014,AO1022)</f>
        <v>-1136.9000000000001</v>
      </c>
    </row>
    <row r="1024" spans="8:41" x14ac:dyDescent="0.25">
      <c r="H1024" s="2" t="s">
        <v>311</v>
      </c>
      <c r="I1024" s="1"/>
      <c r="J1024" s="1"/>
      <c r="K1024" s="1"/>
      <c r="L1024" s="1"/>
      <c r="M1024" s="1"/>
      <c r="V1024" s="8" t="s">
        <v>155</v>
      </c>
      <c r="W1024" s="9"/>
      <c r="X1024" s="9">
        <v>-50</v>
      </c>
      <c r="Y1024" s="7" t="s">
        <v>13</v>
      </c>
      <c r="Z1024" s="9">
        <v>5</v>
      </c>
      <c r="AA1024" s="9">
        <f>X1024*Z1024</f>
        <v>-250</v>
      </c>
      <c r="AJ1024" s="1"/>
      <c r="AK1024" s="1"/>
      <c r="AL1024" s="1"/>
      <c r="AM1024" s="1"/>
      <c r="AN1024" s="1"/>
      <c r="AO1024" s="1"/>
    </row>
    <row r="1025" spans="8:41" x14ac:dyDescent="0.25">
      <c r="H1025" s="2" t="s">
        <v>303</v>
      </c>
      <c r="I1025" s="1"/>
      <c r="J1025" s="1"/>
      <c r="K1025" s="1"/>
      <c r="L1025" s="1"/>
      <c r="M1025" s="1"/>
      <c r="V1025" s="5" t="s">
        <v>49</v>
      </c>
      <c r="W1025" s="6"/>
      <c r="X1025" s="6"/>
      <c r="Y1025" s="7" t="s">
        <v>13</v>
      </c>
      <c r="Z1025" s="6"/>
      <c r="AA1025" s="6">
        <f>SUM(AA1020:AA1024)</f>
        <v>-916.4</v>
      </c>
      <c r="AJ1025" s="2" t="s">
        <v>311</v>
      </c>
      <c r="AK1025" s="1"/>
      <c r="AL1025" s="1"/>
      <c r="AM1025" s="1"/>
      <c r="AN1025" s="1"/>
      <c r="AO1025" s="1"/>
    </row>
    <row r="1026" spans="8:41" x14ac:dyDescent="0.25">
      <c r="H1026" s="2" t="s">
        <v>304</v>
      </c>
      <c r="I1026" s="1"/>
      <c r="J1026" s="1"/>
      <c r="K1026" s="1"/>
      <c r="L1026" s="1"/>
      <c r="M1026" s="1"/>
      <c r="V1026" s="8" t="s">
        <v>50</v>
      </c>
      <c r="W1026" s="9"/>
      <c r="X1026" s="9"/>
      <c r="Y1026" s="7" t="s">
        <v>13</v>
      </c>
      <c r="Z1026" s="9"/>
      <c r="AA1026" s="9">
        <f>SUM(AA1017,AA1025)</f>
        <v>-1094.4000000000001</v>
      </c>
      <c r="AJ1026" s="2" t="s">
        <v>303</v>
      </c>
      <c r="AK1026" s="1"/>
      <c r="AL1026" s="1"/>
      <c r="AM1026" s="1"/>
      <c r="AN1026" s="1"/>
      <c r="AO1026" s="1"/>
    </row>
    <row r="1027" spans="8:41" x14ac:dyDescent="0.25">
      <c r="H1027" s="2" t="s">
        <v>305</v>
      </c>
      <c r="I1027" s="1"/>
      <c r="J1027" s="1"/>
      <c r="K1027" s="1"/>
      <c r="L1027" s="1"/>
      <c r="M1027" s="1"/>
      <c r="V1027" s="1"/>
      <c r="W1027" s="1"/>
      <c r="X1027" s="1"/>
      <c r="Y1027" s="1"/>
      <c r="Z1027" s="1"/>
      <c r="AA1027" s="1"/>
      <c r="AJ1027" s="2" t="s">
        <v>304</v>
      </c>
      <c r="AK1027" s="1"/>
      <c r="AL1027" s="1"/>
      <c r="AM1027" s="1"/>
      <c r="AN1027" s="1"/>
      <c r="AO1027" s="1"/>
    </row>
    <row r="1028" spans="8:41" x14ac:dyDescent="0.25">
      <c r="H1028" s="1"/>
      <c r="I1028" s="1"/>
      <c r="J1028" s="1"/>
      <c r="K1028" s="1"/>
      <c r="L1028" s="1"/>
      <c r="M1028" s="1"/>
      <c r="V1028" s="2" t="s">
        <v>323</v>
      </c>
      <c r="W1028" s="1"/>
      <c r="X1028" s="1"/>
      <c r="Y1028" s="1"/>
      <c r="Z1028" s="1"/>
      <c r="AA1028" s="1"/>
      <c r="AJ1028" s="2" t="s">
        <v>305</v>
      </c>
      <c r="AK1028" s="1"/>
      <c r="AL1028" s="1"/>
      <c r="AM1028" s="1"/>
      <c r="AN1028" s="1"/>
      <c r="AO1028" s="1"/>
    </row>
    <row r="1029" spans="8:41" x14ac:dyDescent="0.25">
      <c r="H1029" s="2" t="s">
        <v>52</v>
      </c>
      <c r="I1029" s="1"/>
      <c r="J1029" s="1"/>
      <c r="K1029" s="1"/>
      <c r="L1029" s="1"/>
      <c r="M1029" s="1"/>
      <c r="V1029" s="2" t="s">
        <v>303</v>
      </c>
      <c r="W1029" s="1"/>
      <c r="X1029" s="1"/>
      <c r="Y1029" s="1"/>
      <c r="Z1029" s="1"/>
      <c r="AA1029" s="1"/>
      <c r="AJ1029" s="1"/>
      <c r="AK1029" s="1"/>
      <c r="AL1029" s="1"/>
      <c r="AM1029" s="1"/>
      <c r="AN1029" s="1"/>
      <c r="AO1029" s="1"/>
    </row>
    <row r="1030" spans="8:41" x14ac:dyDescent="0.25">
      <c r="H1030" s="1"/>
      <c r="I1030" s="1"/>
      <c r="J1030" s="1"/>
      <c r="K1030" s="1"/>
      <c r="L1030" s="1"/>
      <c r="M1030" s="1"/>
      <c r="V1030" s="2" t="s">
        <v>304</v>
      </c>
      <c r="W1030" s="1"/>
      <c r="X1030" s="1"/>
      <c r="Y1030" s="1"/>
      <c r="Z1030" s="1"/>
      <c r="AA1030" s="1"/>
      <c r="AJ1030" s="2" t="s">
        <v>52</v>
      </c>
      <c r="AK1030" s="1"/>
      <c r="AL1030" s="1"/>
      <c r="AM1030" s="1"/>
      <c r="AN1030" s="1"/>
      <c r="AO1030" s="1"/>
    </row>
    <row r="1031" spans="8:41" x14ac:dyDescent="0.25">
      <c r="H1031" s="1" t="s">
        <v>312</v>
      </c>
      <c r="I1031" s="1"/>
      <c r="J1031" s="1"/>
      <c r="K1031" s="1"/>
      <c r="L1031" s="1"/>
      <c r="M1031" s="1"/>
      <c r="V1031" s="2" t="s">
        <v>305</v>
      </c>
      <c r="W1031" s="1"/>
      <c r="X1031" s="1"/>
      <c r="Y1031" s="1"/>
      <c r="Z1031" s="1"/>
      <c r="AA1031" s="1"/>
      <c r="AJ1031" s="1"/>
      <c r="AK1031" s="1"/>
      <c r="AL1031" s="1"/>
      <c r="AM1031" s="1"/>
      <c r="AN1031" s="1"/>
      <c r="AO1031" s="1"/>
    </row>
    <row r="1032" spans="8:41" x14ac:dyDescent="0.25">
      <c r="H1032" s="2" t="s">
        <v>1</v>
      </c>
      <c r="I1032" s="2" t="s">
        <v>235</v>
      </c>
      <c r="J1032" s="1"/>
      <c r="K1032" s="1"/>
      <c r="L1032" s="1"/>
      <c r="M1032" s="1"/>
      <c r="V1032" s="1"/>
      <c r="W1032" s="1"/>
      <c r="X1032" s="1"/>
      <c r="Y1032" s="1"/>
      <c r="Z1032" s="1"/>
      <c r="AA1032" s="1"/>
      <c r="AJ1032" s="1" t="s">
        <v>312</v>
      </c>
      <c r="AK1032" s="1"/>
      <c r="AL1032" s="1"/>
      <c r="AM1032" s="1"/>
      <c r="AN1032" s="1"/>
      <c r="AO1032" s="1"/>
    </row>
    <row r="1033" spans="8:41" x14ac:dyDescent="0.25">
      <c r="H1033" s="2" t="s">
        <v>3</v>
      </c>
      <c r="I1033" s="2" t="s">
        <v>4</v>
      </c>
      <c r="J1033" s="1"/>
      <c r="K1033" s="1"/>
      <c r="L1033" s="1"/>
      <c r="M1033" s="1"/>
      <c r="V1033" s="2" t="s">
        <v>52</v>
      </c>
      <c r="W1033" s="1"/>
      <c r="X1033" s="1"/>
      <c r="Y1033" s="1"/>
      <c r="Z1033" s="1"/>
      <c r="AA1033" s="1"/>
      <c r="AJ1033" s="2" t="s">
        <v>1</v>
      </c>
      <c r="AK1033" s="2" t="s">
        <v>235</v>
      </c>
      <c r="AL1033" s="1"/>
      <c r="AM1033" s="1"/>
      <c r="AN1033" s="1"/>
      <c r="AO1033" s="1"/>
    </row>
    <row r="1034" spans="8:41" x14ac:dyDescent="0.25">
      <c r="H1034" s="2" t="s">
        <v>5</v>
      </c>
      <c r="I1034" s="2" t="s">
        <v>6</v>
      </c>
      <c r="J1034" s="1"/>
      <c r="K1034" s="1"/>
      <c r="L1034" s="1"/>
      <c r="M1034" s="1"/>
      <c r="V1034" s="1"/>
      <c r="W1034" s="1"/>
      <c r="X1034" s="1"/>
      <c r="Y1034" s="1"/>
      <c r="Z1034" s="1"/>
      <c r="AA1034" s="1"/>
      <c r="AJ1034" s="2" t="s">
        <v>3</v>
      </c>
      <c r="AK1034" s="2" t="s">
        <v>4</v>
      </c>
      <c r="AL1034" s="1"/>
      <c r="AM1034" s="1"/>
      <c r="AN1034" s="1"/>
      <c r="AO1034" s="1"/>
    </row>
    <row r="1035" spans="8:41" x14ac:dyDescent="0.25">
      <c r="H1035" s="2" t="s">
        <v>7</v>
      </c>
      <c r="I1035" s="2" t="s">
        <v>8</v>
      </c>
      <c r="J1035" s="1"/>
      <c r="K1035" s="1"/>
      <c r="L1035" s="1"/>
      <c r="M1035" s="1"/>
      <c r="V1035" s="2" t="s">
        <v>129</v>
      </c>
      <c r="W1035" s="1"/>
      <c r="X1035" s="1"/>
      <c r="Y1035" s="1"/>
      <c r="Z1035" s="1"/>
      <c r="AA1035" s="1"/>
      <c r="AJ1035" s="2" t="s">
        <v>5</v>
      </c>
      <c r="AK1035" s="2" t="s">
        <v>6</v>
      </c>
      <c r="AL1035" s="1"/>
      <c r="AM1035" s="1"/>
      <c r="AN1035" s="1"/>
      <c r="AO1035" s="1"/>
    </row>
    <row r="1036" spans="8:41" x14ac:dyDescent="0.25">
      <c r="H1036" s="2" t="s">
        <v>9</v>
      </c>
      <c r="I1036" s="2" t="s">
        <v>133</v>
      </c>
      <c r="J1036" s="1"/>
      <c r="K1036" s="1"/>
      <c r="L1036" s="1"/>
      <c r="M1036" s="1"/>
      <c r="V1036" s="2" t="s">
        <v>130</v>
      </c>
      <c r="W1036" s="1"/>
      <c r="X1036" s="1"/>
      <c r="Y1036" s="1"/>
      <c r="Z1036" s="1"/>
      <c r="AA1036" s="1"/>
      <c r="AJ1036" s="2" t="s">
        <v>7</v>
      </c>
      <c r="AK1036" s="2" t="s">
        <v>187</v>
      </c>
      <c r="AL1036" s="1"/>
      <c r="AM1036" s="1"/>
      <c r="AN1036" s="1"/>
      <c r="AO1036" s="1"/>
    </row>
    <row r="1037" spans="8:41" x14ac:dyDescent="0.25">
      <c r="H1037" s="1"/>
      <c r="I1037" s="1"/>
      <c r="J1037" s="1"/>
      <c r="K1037" s="1"/>
      <c r="L1037" s="1"/>
      <c r="M1037" s="1"/>
      <c r="V1037" s="1"/>
      <c r="W1037" s="1"/>
      <c r="X1037" s="1"/>
      <c r="Y1037" s="1"/>
      <c r="Z1037" s="1"/>
      <c r="AA1037" s="1"/>
      <c r="AJ1037" s="2" t="s">
        <v>9</v>
      </c>
      <c r="AK1037" s="2" t="s">
        <v>133</v>
      </c>
      <c r="AL1037" s="1"/>
      <c r="AM1037" s="1"/>
      <c r="AN1037" s="1"/>
      <c r="AO1037" s="1"/>
    </row>
    <row r="1038" spans="8:41" x14ac:dyDescent="0.25">
      <c r="H1038" s="3" t="s">
        <v>11</v>
      </c>
      <c r="I1038" s="4" t="s">
        <v>12</v>
      </c>
      <c r="J1038" s="4" t="s">
        <v>15</v>
      </c>
      <c r="K1038" s="4" t="s">
        <v>13</v>
      </c>
      <c r="L1038" s="4" t="s">
        <v>16</v>
      </c>
      <c r="M1038" s="4" t="s">
        <v>17</v>
      </c>
      <c r="V1038" s="2" t="s">
        <v>131</v>
      </c>
      <c r="W1038" s="1"/>
      <c r="X1038" s="1"/>
      <c r="Y1038" s="1"/>
      <c r="Z1038" s="1"/>
      <c r="AA1038" s="1"/>
      <c r="AJ1038" s="1"/>
      <c r="AK1038" s="1"/>
      <c r="AL1038" s="1"/>
      <c r="AM1038" s="1"/>
      <c r="AN1038" s="1"/>
      <c r="AO1038" s="1"/>
    </row>
    <row r="1039" spans="8:41" x14ac:dyDescent="0.25">
      <c r="H1039" s="5" t="s">
        <v>18</v>
      </c>
      <c r="I1039" s="6"/>
      <c r="J1039" s="6"/>
      <c r="K1039" s="7" t="s">
        <v>13</v>
      </c>
      <c r="L1039" s="6"/>
      <c r="M1039" s="6"/>
      <c r="V1039" s="2" t="s">
        <v>132</v>
      </c>
      <c r="W1039" s="1"/>
      <c r="X1039" s="1"/>
      <c r="Y1039" s="1"/>
      <c r="Z1039" s="1"/>
      <c r="AA1039" s="1"/>
      <c r="AJ1039" s="3" t="s">
        <v>11</v>
      </c>
      <c r="AK1039" s="4" t="s">
        <v>12</v>
      </c>
      <c r="AL1039" s="4" t="s">
        <v>15</v>
      </c>
      <c r="AM1039" s="4" t="s">
        <v>13</v>
      </c>
      <c r="AN1039" s="4" t="s">
        <v>16</v>
      </c>
      <c r="AO1039" s="4" t="s">
        <v>17</v>
      </c>
    </row>
    <row r="1040" spans="8:41" x14ac:dyDescent="0.25">
      <c r="H1040" s="8" t="s">
        <v>244</v>
      </c>
      <c r="I1040" s="9">
        <v>800</v>
      </c>
      <c r="J1040" s="9">
        <v>800</v>
      </c>
      <c r="K1040" s="7" t="s">
        <v>237</v>
      </c>
      <c r="L1040" s="10">
        <v>0.86</v>
      </c>
      <c r="M1040" s="9">
        <f>J1040*L1040</f>
        <v>688</v>
      </c>
      <c r="AJ1040" s="5" t="s">
        <v>18</v>
      </c>
      <c r="AK1040" s="6"/>
      <c r="AL1040" s="6"/>
      <c r="AM1040" s="7" t="s">
        <v>13</v>
      </c>
      <c r="AN1040" s="6"/>
      <c r="AO1040" s="6"/>
    </row>
    <row r="1041" spans="8:41" x14ac:dyDescent="0.25">
      <c r="H1041" s="5" t="s">
        <v>23</v>
      </c>
      <c r="I1041" s="6"/>
      <c r="J1041" s="6"/>
      <c r="K1041" s="7" t="s">
        <v>13</v>
      </c>
      <c r="L1041" s="6"/>
      <c r="M1041" s="6">
        <f>SUM(M1040:M1040)</f>
        <v>688</v>
      </c>
      <c r="AJ1041" s="8" t="s">
        <v>244</v>
      </c>
      <c r="AK1041" s="9">
        <v>800</v>
      </c>
      <c r="AL1041" s="9">
        <v>800</v>
      </c>
      <c r="AM1041" s="7" t="s">
        <v>237</v>
      </c>
      <c r="AN1041" s="10">
        <v>0.86</v>
      </c>
      <c r="AO1041" s="9">
        <f>AL1041*AN1041</f>
        <v>688</v>
      </c>
    </row>
    <row r="1042" spans="8:41" x14ac:dyDescent="0.25">
      <c r="H1042" s="8" t="s">
        <v>13</v>
      </c>
      <c r="I1042" s="9"/>
      <c r="J1042" s="9"/>
      <c r="K1042" s="7" t="s">
        <v>13</v>
      </c>
      <c r="L1042" s="9"/>
      <c r="M1042" s="9"/>
      <c r="AJ1042" s="5" t="s">
        <v>23</v>
      </c>
      <c r="AK1042" s="6"/>
      <c r="AL1042" s="6"/>
      <c r="AM1042" s="7" t="s">
        <v>13</v>
      </c>
      <c r="AN1042" s="6"/>
      <c r="AO1042" s="6">
        <f>SUM(AO1041:AO1041)</f>
        <v>688</v>
      </c>
    </row>
    <row r="1043" spans="8:41" x14ac:dyDescent="0.25">
      <c r="H1043" s="5" t="s">
        <v>24</v>
      </c>
      <c r="I1043" s="6"/>
      <c r="J1043" s="6"/>
      <c r="K1043" s="7" t="s">
        <v>13</v>
      </c>
      <c r="L1043" s="6"/>
      <c r="M1043" s="6"/>
      <c r="AJ1043" s="8" t="s">
        <v>13</v>
      </c>
      <c r="AK1043" s="9"/>
      <c r="AL1043" s="9"/>
      <c r="AM1043" s="7" t="s">
        <v>13</v>
      </c>
      <c r="AN1043" s="9"/>
      <c r="AO1043" s="9"/>
    </row>
    <row r="1044" spans="8:41" x14ac:dyDescent="0.25">
      <c r="H1044" s="8" t="s">
        <v>25</v>
      </c>
      <c r="I1044" s="9"/>
      <c r="J1044" s="9">
        <v>-9</v>
      </c>
      <c r="K1044" s="7" t="s">
        <v>21</v>
      </c>
      <c r="L1044" s="10">
        <v>36</v>
      </c>
      <c r="M1044" s="9">
        <f>J1044*L1044</f>
        <v>-324</v>
      </c>
      <c r="AJ1044" s="5" t="s">
        <v>24</v>
      </c>
      <c r="AK1044" s="6"/>
      <c r="AL1044" s="6"/>
      <c r="AM1044" s="7" t="s">
        <v>13</v>
      </c>
      <c r="AN1044" s="6"/>
      <c r="AO1044" s="6"/>
    </row>
    <row r="1045" spans="8:41" x14ac:dyDescent="0.25">
      <c r="H1045" s="8" t="s">
        <v>26</v>
      </c>
      <c r="I1045" s="9">
        <v>-39</v>
      </c>
      <c r="J1045" s="9">
        <v>-39</v>
      </c>
      <c r="K1045" s="7" t="s">
        <v>21</v>
      </c>
      <c r="L1045" s="10">
        <v>7.75</v>
      </c>
      <c r="M1045" s="9">
        <f>J1045*L1045</f>
        <v>-302.25</v>
      </c>
      <c r="AJ1045" s="8" t="s">
        <v>25</v>
      </c>
      <c r="AK1045" s="9"/>
      <c r="AL1045" s="9">
        <v>-9</v>
      </c>
      <c r="AM1045" s="7" t="s">
        <v>21</v>
      </c>
      <c r="AN1045" s="10">
        <v>36</v>
      </c>
      <c r="AO1045" s="9">
        <f>AL1045*AN1045</f>
        <v>-324</v>
      </c>
    </row>
    <row r="1046" spans="8:41" x14ac:dyDescent="0.25">
      <c r="H1046" s="8" t="s">
        <v>73</v>
      </c>
      <c r="I1046" s="9">
        <v>-1</v>
      </c>
      <c r="J1046" s="9">
        <v>-1</v>
      </c>
      <c r="K1046" s="7" t="s">
        <v>21</v>
      </c>
      <c r="L1046" s="10">
        <v>12</v>
      </c>
      <c r="M1046" s="9">
        <f>J1046*L1046</f>
        <v>-12</v>
      </c>
      <c r="AJ1046" s="8" t="s">
        <v>26</v>
      </c>
      <c r="AK1046" s="9">
        <v>-39</v>
      </c>
      <c r="AL1046" s="9">
        <v>-39</v>
      </c>
      <c r="AM1046" s="7" t="s">
        <v>21</v>
      </c>
      <c r="AN1046" s="10">
        <v>7.75</v>
      </c>
      <c r="AO1046" s="9">
        <f>AL1046*AN1046</f>
        <v>-302.25</v>
      </c>
    </row>
    <row r="1047" spans="8:41" x14ac:dyDescent="0.25">
      <c r="H1047" s="8" t="s">
        <v>134</v>
      </c>
      <c r="I1047" s="9">
        <v>-22</v>
      </c>
      <c r="J1047" s="9">
        <v>-22</v>
      </c>
      <c r="K1047" s="7" t="s">
        <v>21</v>
      </c>
      <c r="L1047" s="10">
        <v>6</v>
      </c>
      <c r="M1047" s="9">
        <f>J1047*L1047</f>
        <v>-132</v>
      </c>
      <c r="AJ1047" s="8" t="s">
        <v>73</v>
      </c>
      <c r="AK1047" s="9">
        <v>-1</v>
      </c>
      <c r="AL1047" s="9">
        <v>-1</v>
      </c>
      <c r="AM1047" s="7" t="s">
        <v>21</v>
      </c>
      <c r="AN1047" s="10">
        <v>12</v>
      </c>
      <c r="AO1047" s="9">
        <f>AL1047*AN1047</f>
        <v>-12</v>
      </c>
    </row>
    <row r="1048" spans="8:41" x14ac:dyDescent="0.25">
      <c r="H1048" s="5" t="s">
        <v>34</v>
      </c>
      <c r="I1048" s="6"/>
      <c r="J1048" s="6"/>
      <c r="K1048" s="7" t="s">
        <v>13</v>
      </c>
      <c r="L1048" s="6"/>
      <c r="M1048" s="6">
        <f>SUM(M1043:M1047)</f>
        <v>-770.25</v>
      </c>
      <c r="AJ1048" s="8" t="s">
        <v>134</v>
      </c>
      <c r="AK1048" s="9">
        <v>-22</v>
      </c>
      <c r="AL1048" s="9">
        <v>-22</v>
      </c>
      <c r="AM1048" s="7" t="s">
        <v>21</v>
      </c>
      <c r="AN1048" s="10">
        <v>6</v>
      </c>
      <c r="AO1048" s="9">
        <f>AL1048*AN1048</f>
        <v>-132</v>
      </c>
    </row>
    <row r="1049" spans="8:41" x14ac:dyDescent="0.25">
      <c r="H1049" s="5" t="s">
        <v>35</v>
      </c>
      <c r="I1049" s="6"/>
      <c r="J1049" s="6"/>
      <c r="K1049" s="7" t="s">
        <v>13</v>
      </c>
      <c r="L1049" s="6"/>
      <c r="M1049" s="6">
        <f>SUM(M1041,M1048)</f>
        <v>-82.25</v>
      </c>
      <c r="AJ1049" s="5" t="s">
        <v>34</v>
      </c>
      <c r="AK1049" s="6"/>
      <c r="AL1049" s="6"/>
      <c r="AM1049" s="7" t="s">
        <v>13</v>
      </c>
      <c r="AN1049" s="6"/>
      <c r="AO1049" s="6">
        <f>SUM(AO1044:AO1048)</f>
        <v>-770.25</v>
      </c>
    </row>
    <row r="1050" spans="8:41" x14ac:dyDescent="0.25">
      <c r="H1050" s="8" t="s">
        <v>13</v>
      </c>
      <c r="I1050" s="9"/>
      <c r="J1050" s="9"/>
      <c r="K1050" s="7" t="s">
        <v>13</v>
      </c>
      <c r="L1050" s="9"/>
      <c r="M1050" s="9"/>
      <c r="AJ1050" s="5" t="s">
        <v>35</v>
      </c>
      <c r="AK1050" s="6"/>
      <c r="AL1050" s="6"/>
      <c r="AM1050" s="7" t="s">
        <v>13</v>
      </c>
      <c r="AN1050" s="6"/>
      <c r="AO1050" s="6">
        <f>SUM(AO1042,AO1049)</f>
        <v>-82.25</v>
      </c>
    </row>
    <row r="1051" spans="8:41" x14ac:dyDescent="0.25">
      <c r="H1051" s="5" t="s">
        <v>36</v>
      </c>
      <c r="I1051" s="6"/>
      <c r="J1051" s="6"/>
      <c r="K1051" s="7" t="s">
        <v>13</v>
      </c>
      <c r="L1051" s="6"/>
      <c r="M1051" s="6"/>
      <c r="AJ1051" s="8" t="s">
        <v>13</v>
      </c>
      <c r="AK1051" s="9"/>
      <c r="AL1051" s="9"/>
      <c r="AM1051" s="7" t="s">
        <v>13</v>
      </c>
      <c r="AN1051" s="9"/>
      <c r="AO1051" s="9"/>
    </row>
    <row r="1052" spans="8:41" x14ac:dyDescent="0.25">
      <c r="H1052" s="8" t="s">
        <v>39</v>
      </c>
      <c r="I1052" s="9"/>
      <c r="J1052" s="9">
        <v>-1</v>
      </c>
      <c r="K1052" s="7" t="s">
        <v>13</v>
      </c>
      <c r="L1052" s="9">
        <v>142.5</v>
      </c>
      <c r="M1052" s="9">
        <f>J1052*L1052</f>
        <v>-142.5</v>
      </c>
      <c r="AJ1052" s="5" t="s">
        <v>36</v>
      </c>
      <c r="AK1052" s="6"/>
      <c r="AL1052" s="6"/>
      <c r="AM1052" s="7" t="s">
        <v>13</v>
      </c>
      <c r="AN1052" s="6"/>
      <c r="AO1052" s="6"/>
    </row>
    <row r="1053" spans="8:41" x14ac:dyDescent="0.25">
      <c r="H1053" s="8" t="s">
        <v>91</v>
      </c>
      <c r="I1053" s="9"/>
      <c r="J1053" s="10">
        <v>-0.33</v>
      </c>
      <c r="K1053" s="7" t="s">
        <v>13</v>
      </c>
      <c r="L1053" s="9">
        <v>380</v>
      </c>
      <c r="M1053" s="9">
        <f>J1053*L1053</f>
        <v>-125.4</v>
      </c>
      <c r="AJ1053" s="8" t="s">
        <v>39</v>
      </c>
      <c r="AK1053" s="9"/>
      <c r="AL1053" s="9">
        <v>-1</v>
      </c>
      <c r="AM1053" s="7" t="s">
        <v>13</v>
      </c>
      <c r="AN1053" s="9">
        <v>150</v>
      </c>
      <c r="AO1053" s="9">
        <f>AL1053*AN1053</f>
        <v>-150</v>
      </c>
    </row>
    <row r="1054" spans="8:41" x14ac:dyDescent="0.25">
      <c r="H1054" s="8" t="s">
        <v>249</v>
      </c>
      <c r="I1054" s="9"/>
      <c r="J1054" s="10">
        <v>-0.33</v>
      </c>
      <c r="K1054" s="7" t="s">
        <v>13</v>
      </c>
      <c r="L1054" s="9">
        <v>450</v>
      </c>
      <c r="M1054" s="9">
        <f>J1054*L1054</f>
        <v>-148.5</v>
      </c>
      <c r="AJ1054" s="8" t="s">
        <v>91</v>
      </c>
      <c r="AK1054" s="9"/>
      <c r="AL1054" s="10">
        <v>-0.33</v>
      </c>
      <c r="AM1054" s="7" t="s">
        <v>13</v>
      </c>
      <c r="AN1054" s="9">
        <v>400</v>
      </c>
      <c r="AO1054" s="9">
        <f>AL1054*AN1054</f>
        <v>-132</v>
      </c>
    </row>
    <row r="1055" spans="8:41" x14ac:dyDescent="0.25">
      <c r="H1055" s="5" t="s">
        <v>49</v>
      </c>
      <c r="I1055" s="6"/>
      <c r="J1055" s="6"/>
      <c r="K1055" s="7" t="s">
        <v>13</v>
      </c>
      <c r="L1055" s="6"/>
      <c r="M1055" s="6">
        <f>SUM(M1052:M1054)</f>
        <v>-416.4</v>
      </c>
      <c r="AJ1055" s="8" t="s">
        <v>249</v>
      </c>
      <c r="AK1055" s="9"/>
      <c r="AL1055" s="10">
        <v>-0.33</v>
      </c>
      <c r="AM1055" s="7" t="s">
        <v>13</v>
      </c>
      <c r="AN1055" s="9">
        <v>450</v>
      </c>
      <c r="AO1055" s="9">
        <f>AL1055*AN1055</f>
        <v>-148.5</v>
      </c>
    </row>
    <row r="1056" spans="8:41" x14ac:dyDescent="0.25">
      <c r="H1056" s="8" t="s">
        <v>50</v>
      </c>
      <c r="I1056" s="9"/>
      <c r="J1056" s="9"/>
      <c r="K1056" s="7" t="s">
        <v>13</v>
      </c>
      <c r="L1056" s="9"/>
      <c r="M1056" s="9">
        <f>SUM(M1049,M1055)</f>
        <v>-498.65</v>
      </c>
      <c r="AJ1056" s="5" t="s">
        <v>49</v>
      </c>
      <c r="AK1056" s="6"/>
      <c r="AL1056" s="6"/>
      <c r="AM1056" s="7" t="s">
        <v>13</v>
      </c>
      <c r="AN1056" s="6"/>
      <c r="AO1056" s="6">
        <f>SUM(AO1053:AO1055)</f>
        <v>-430.5</v>
      </c>
    </row>
    <row r="1057" spans="8:41" x14ac:dyDescent="0.25">
      <c r="H1057" s="1"/>
      <c r="I1057" s="1"/>
      <c r="J1057" s="1"/>
      <c r="K1057" s="1"/>
      <c r="L1057" s="1"/>
      <c r="M1057" s="1"/>
      <c r="AJ1057" s="8" t="s">
        <v>50</v>
      </c>
      <c r="AK1057" s="9"/>
      <c r="AL1057" s="9"/>
      <c r="AM1057" s="7" t="s">
        <v>13</v>
      </c>
      <c r="AN1057" s="9"/>
      <c r="AO1057" s="9">
        <f>SUM(AO1050,AO1056)</f>
        <v>-512.75</v>
      </c>
    </row>
    <row r="1058" spans="8:41" x14ac:dyDescent="0.25">
      <c r="H1058" s="2" t="s">
        <v>323</v>
      </c>
      <c r="I1058" s="1"/>
      <c r="J1058" s="1"/>
      <c r="K1058" s="1"/>
      <c r="L1058" s="1"/>
      <c r="M1058" s="1"/>
      <c r="AJ1058" s="1"/>
      <c r="AK1058" s="1"/>
      <c r="AL1058" s="1"/>
      <c r="AM1058" s="1"/>
      <c r="AN1058" s="1"/>
      <c r="AO1058" s="1"/>
    </row>
    <row r="1059" spans="8:41" x14ac:dyDescent="0.25">
      <c r="H1059" s="2" t="s">
        <v>303</v>
      </c>
      <c r="I1059" s="1"/>
      <c r="J1059" s="1"/>
      <c r="K1059" s="1"/>
      <c r="L1059" s="1"/>
      <c r="M1059" s="1"/>
      <c r="AJ1059" s="2" t="s">
        <v>323</v>
      </c>
      <c r="AK1059" s="1"/>
      <c r="AL1059" s="1"/>
      <c r="AM1059" s="1"/>
      <c r="AN1059" s="1"/>
      <c r="AO1059" s="1"/>
    </row>
    <row r="1060" spans="8:41" x14ac:dyDescent="0.25">
      <c r="H1060" s="2" t="s">
        <v>304</v>
      </c>
      <c r="I1060" s="1"/>
      <c r="J1060" s="1"/>
      <c r="K1060" s="1"/>
      <c r="L1060" s="1"/>
      <c r="M1060" s="1"/>
      <c r="AJ1060" s="2" t="s">
        <v>303</v>
      </c>
      <c r="AK1060" s="1"/>
      <c r="AL1060" s="1"/>
      <c r="AM1060" s="1"/>
      <c r="AN1060" s="1"/>
      <c r="AO1060" s="1"/>
    </row>
    <row r="1061" spans="8:41" x14ac:dyDescent="0.25">
      <c r="H1061" s="2" t="s">
        <v>305</v>
      </c>
      <c r="I1061" s="1"/>
      <c r="J1061" s="1"/>
      <c r="K1061" s="1"/>
      <c r="L1061" s="1"/>
      <c r="M1061" s="1"/>
      <c r="AJ1061" s="2" t="s">
        <v>304</v>
      </c>
      <c r="AK1061" s="1"/>
      <c r="AL1061" s="1"/>
      <c r="AM1061" s="1"/>
      <c r="AN1061" s="1"/>
      <c r="AO1061" s="1"/>
    </row>
    <row r="1062" spans="8:41" x14ac:dyDescent="0.25">
      <c r="H1062" s="1"/>
      <c r="I1062" s="1"/>
      <c r="J1062" s="1"/>
      <c r="K1062" s="1"/>
      <c r="L1062" s="1"/>
      <c r="M1062" s="1"/>
      <c r="AJ1062" s="2" t="s">
        <v>305</v>
      </c>
      <c r="AK1062" s="1"/>
      <c r="AL1062" s="1"/>
      <c r="AM1062" s="1"/>
      <c r="AN1062" s="1"/>
      <c r="AO1062" s="1"/>
    </row>
    <row r="1063" spans="8:41" x14ac:dyDescent="0.25">
      <c r="H1063" s="2" t="s">
        <v>52</v>
      </c>
      <c r="I1063" s="1"/>
      <c r="J1063" s="1"/>
      <c r="K1063" s="1"/>
      <c r="L1063" s="1"/>
      <c r="M1063" s="1"/>
      <c r="AJ1063" s="1"/>
      <c r="AK1063" s="1"/>
      <c r="AL1063" s="1"/>
      <c r="AM1063" s="1"/>
      <c r="AN1063" s="1"/>
      <c r="AO1063" s="1"/>
    </row>
    <row r="1064" spans="8:41" x14ac:dyDescent="0.25">
      <c r="H1064" s="1"/>
      <c r="I1064" s="1"/>
      <c r="J1064" s="1"/>
      <c r="K1064" s="1"/>
      <c r="L1064" s="1"/>
      <c r="M1064" s="1"/>
      <c r="AJ1064" s="2" t="s">
        <v>52</v>
      </c>
      <c r="AK1064" s="1"/>
      <c r="AL1064" s="1"/>
      <c r="AM1064" s="1"/>
      <c r="AN1064" s="1"/>
      <c r="AO1064" s="1"/>
    </row>
    <row r="1065" spans="8:41" x14ac:dyDescent="0.25">
      <c r="H1065" s="2" t="s">
        <v>129</v>
      </c>
      <c r="I1065" s="1"/>
      <c r="J1065" s="1"/>
      <c r="K1065" s="1"/>
      <c r="L1065" s="1"/>
      <c r="M1065" s="1"/>
      <c r="AJ1065" s="1"/>
      <c r="AK1065" s="1"/>
      <c r="AL1065" s="1"/>
      <c r="AM1065" s="1"/>
      <c r="AN1065" s="1"/>
      <c r="AO1065" s="1"/>
    </row>
    <row r="1066" spans="8:41" x14ac:dyDescent="0.25">
      <c r="H1066" s="2" t="s">
        <v>130</v>
      </c>
      <c r="I1066" s="1"/>
      <c r="J1066" s="1"/>
      <c r="K1066" s="1"/>
      <c r="L1066" s="1"/>
      <c r="M1066" s="1"/>
      <c r="AJ1066" s="2" t="s">
        <v>129</v>
      </c>
      <c r="AK1066" s="1"/>
      <c r="AL1066" s="1"/>
      <c r="AM1066" s="1"/>
      <c r="AN1066" s="1"/>
      <c r="AO1066" s="1"/>
    </row>
    <row r="1067" spans="8:41" x14ac:dyDescent="0.25">
      <c r="H1067" s="1"/>
      <c r="I1067" s="1"/>
      <c r="J1067" s="1"/>
      <c r="K1067" s="1"/>
      <c r="L1067" s="1"/>
      <c r="M1067" s="1"/>
      <c r="AJ1067" s="2" t="s">
        <v>130</v>
      </c>
      <c r="AK1067" s="1"/>
      <c r="AL1067" s="1"/>
      <c r="AM1067" s="1"/>
      <c r="AN1067" s="1"/>
      <c r="AO1067" s="1"/>
    </row>
    <row r="1068" spans="8:41" x14ac:dyDescent="0.25">
      <c r="H1068" s="2" t="s">
        <v>131</v>
      </c>
      <c r="I1068" s="1"/>
      <c r="J1068" s="1"/>
      <c r="K1068" s="1"/>
      <c r="L1068" s="1"/>
      <c r="M1068" s="1"/>
      <c r="AJ1068" s="1"/>
      <c r="AK1068" s="1"/>
      <c r="AL1068" s="1"/>
      <c r="AM1068" s="1"/>
      <c r="AN1068" s="1"/>
      <c r="AO1068" s="1"/>
    </row>
    <row r="1069" spans="8:41" x14ac:dyDescent="0.25">
      <c r="H1069" s="2" t="s">
        <v>132</v>
      </c>
      <c r="I1069" s="1"/>
      <c r="J1069" s="1"/>
      <c r="K1069" s="1"/>
      <c r="L1069" s="1"/>
      <c r="M1069" s="1"/>
      <c r="AJ1069" s="2" t="s">
        <v>131</v>
      </c>
      <c r="AK1069" s="1"/>
      <c r="AL1069" s="1"/>
      <c r="AM1069" s="1"/>
      <c r="AN1069" s="1"/>
      <c r="AO1069" s="1"/>
    </row>
    <row r="1070" spans="8:41" x14ac:dyDescent="0.25">
      <c r="AJ1070" s="2" t="s">
        <v>132</v>
      </c>
      <c r="AK1070" s="1"/>
      <c r="AL1070" s="1"/>
      <c r="AM1070" s="1"/>
      <c r="AN1070" s="1"/>
      <c r="AO1070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AL550"/>
  <sheetViews>
    <sheetView workbookViewId="0"/>
  </sheetViews>
  <sheetFormatPr defaultRowHeight="15" x14ac:dyDescent="0.25"/>
  <cols>
    <col min="1" max="1" width="34.5703125" customWidth="1"/>
    <col min="2" max="2" width="20.140625" customWidth="1"/>
    <col min="8" max="8" width="53.140625" style="1" customWidth="1"/>
    <col min="9" max="9" width="19.5703125" style="1" bestFit="1" customWidth="1"/>
    <col min="10" max="10" width="4.42578125" style="1" bestFit="1" customWidth="1"/>
    <col min="11" max="11" width="6" style="1" bestFit="1" customWidth="1"/>
    <col min="12" max="12" width="6.7109375" style="1" bestFit="1" customWidth="1"/>
    <col min="14" max="14" width="32.85546875" customWidth="1"/>
    <col min="15" max="15" width="20.85546875" customWidth="1"/>
    <col min="21" max="21" width="30" style="1" customWidth="1"/>
    <col min="22" max="24" width="9.140625" style="1"/>
    <col min="25" max="25" width="11" style="1" customWidth="1"/>
    <col min="26" max="26" width="23.42578125" customWidth="1"/>
    <col min="27" max="27" width="38.28515625" customWidth="1"/>
    <col min="28" max="28" width="18.85546875" customWidth="1"/>
    <col min="34" max="34" width="30" style="1" customWidth="1"/>
    <col min="35" max="37" width="9.140625" style="1"/>
    <col min="38" max="38" width="11" style="1" customWidth="1"/>
  </cols>
  <sheetData>
    <row r="1" spans="1:38" x14ac:dyDescent="0.25">
      <c r="A1" s="1" t="s">
        <v>234</v>
      </c>
      <c r="B1" s="1"/>
      <c r="C1" s="1"/>
      <c r="D1" s="1"/>
      <c r="E1" s="1"/>
      <c r="F1" s="1"/>
      <c r="H1" s="1" t="s">
        <v>234</v>
      </c>
      <c r="N1" s="1" t="s">
        <v>234</v>
      </c>
      <c r="O1" s="1"/>
      <c r="P1" s="1"/>
      <c r="Q1" s="1"/>
      <c r="R1" s="1"/>
      <c r="S1" s="1"/>
      <c r="U1" s="1" t="s">
        <v>234</v>
      </c>
      <c r="AA1" s="1" t="s">
        <v>234</v>
      </c>
      <c r="AB1" s="1"/>
      <c r="AC1" s="1"/>
      <c r="AD1" s="1"/>
      <c r="AE1" s="1"/>
      <c r="AF1" s="1"/>
      <c r="AH1" s="1" t="s">
        <v>234</v>
      </c>
    </row>
    <row r="2" spans="1:38" x14ac:dyDescent="0.25">
      <c r="A2" s="2" t="s">
        <v>1</v>
      </c>
      <c r="B2" s="2" t="s">
        <v>235</v>
      </c>
      <c r="C2" s="1"/>
      <c r="D2" s="1"/>
      <c r="E2" s="1"/>
      <c r="F2" s="1"/>
      <c r="H2" s="2" t="s">
        <v>1</v>
      </c>
      <c r="I2" s="2" t="s">
        <v>235</v>
      </c>
      <c r="N2" s="2" t="s">
        <v>1</v>
      </c>
      <c r="O2" s="2" t="s">
        <v>235</v>
      </c>
      <c r="P2" s="1"/>
      <c r="Q2" s="1"/>
      <c r="R2" s="1"/>
      <c r="S2" s="1"/>
      <c r="U2" s="2" t="s">
        <v>1</v>
      </c>
      <c r="V2" s="2" t="s">
        <v>235</v>
      </c>
      <c r="AA2" s="2" t="s">
        <v>1</v>
      </c>
      <c r="AB2" s="2" t="s">
        <v>235</v>
      </c>
      <c r="AC2" s="1"/>
      <c r="AD2" s="1"/>
      <c r="AE2" s="1"/>
      <c r="AF2" s="1"/>
      <c r="AH2" s="2" t="s">
        <v>1</v>
      </c>
      <c r="AI2" s="2" t="s">
        <v>235</v>
      </c>
    </row>
    <row r="3" spans="1:38" x14ac:dyDescent="0.25">
      <c r="A3" s="2" t="s">
        <v>3</v>
      </c>
      <c r="B3" s="2" t="s">
        <v>4</v>
      </c>
      <c r="C3" s="1"/>
      <c r="D3" s="1"/>
      <c r="E3" s="1"/>
      <c r="F3" s="1"/>
      <c r="H3" s="2" t="s">
        <v>3</v>
      </c>
      <c r="I3" s="2" t="s">
        <v>4</v>
      </c>
      <c r="N3" s="2" t="s">
        <v>3</v>
      </c>
      <c r="O3" s="2" t="s">
        <v>4</v>
      </c>
      <c r="P3" s="1"/>
      <c r="Q3" s="1"/>
      <c r="R3" s="1"/>
      <c r="S3" s="1"/>
      <c r="U3" s="2" t="s">
        <v>3</v>
      </c>
      <c r="V3" s="2" t="s">
        <v>4</v>
      </c>
      <c r="AA3" s="2" t="s">
        <v>3</v>
      </c>
      <c r="AB3" s="2" t="s">
        <v>4</v>
      </c>
      <c r="AC3" s="1"/>
      <c r="AD3" s="1"/>
      <c r="AE3" s="1"/>
      <c r="AF3" s="1"/>
      <c r="AH3" s="2" t="s">
        <v>3</v>
      </c>
      <c r="AI3" s="2" t="s">
        <v>4</v>
      </c>
    </row>
    <row r="4" spans="1:38" x14ac:dyDescent="0.25">
      <c r="A4" s="2" t="s">
        <v>5</v>
      </c>
      <c r="B4" s="2" t="s">
        <v>203</v>
      </c>
      <c r="C4" s="1"/>
      <c r="D4" s="1"/>
      <c r="E4" s="1"/>
      <c r="F4" s="1"/>
      <c r="H4" s="2" t="s">
        <v>5</v>
      </c>
      <c r="I4" s="2" t="s">
        <v>203</v>
      </c>
      <c r="N4" s="2" t="s">
        <v>5</v>
      </c>
      <c r="O4" s="2" t="s">
        <v>203</v>
      </c>
      <c r="P4" s="1"/>
      <c r="Q4" s="1"/>
      <c r="R4" s="1"/>
      <c r="S4" s="1"/>
      <c r="U4" s="2" t="s">
        <v>5</v>
      </c>
      <c r="V4" s="2" t="s">
        <v>203</v>
      </c>
      <c r="AA4" s="2" t="s">
        <v>5</v>
      </c>
      <c r="AB4" s="2" t="s">
        <v>203</v>
      </c>
      <c r="AC4" s="1"/>
      <c r="AD4" s="1"/>
      <c r="AE4" s="1"/>
      <c r="AF4" s="1"/>
      <c r="AH4" s="2" t="s">
        <v>5</v>
      </c>
      <c r="AI4" s="2" t="s">
        <v>203</v>
      </c>
    </row>
    <row r="5" spans="1:38" x14ac:dyDescent="0.25">
      <c r="A5" s="2" t="s">
        <v>7</v>
      </c>
      <c r="B5" s="2" t="s">
        <v>8</v>
      </c>
      <c r="C5" s="1"/>
      <c r="D5" s="1"/>
      <c r="E5" s="1"/>
      <c r="F5" s="1"/>
      <c r="H5" s="2" t="s">
        <v>7</v>
      </c>
      <c r="I5" s="2" t="s">
        <v>8</v>
      </c>
      <c r="N5" s="2" t="s">
        <v>7</v>
      </c>
      <c r="O5" s="2" t="s">
        <v>152</v>
      </c>
      <c r="P5" s="1"/>
      <c r="Q5" s="1"/>
      <c r="R5" s="1"/>
      <c r="S5" s="1"/>
      <c r="U5" s="2" t="s">
        <v>7</v>
      </c>
      <c r="V5" s="2" t="s">
        <v>152</v>
      </c>
      <c r="AA5" s="2" t="s">
        <v>7</v>
      </c>
      <c r="AB5" s="2" t="s">
        <v>187</v>
      </c>
      <c r="AC5" s="1"/>
      <c r="AD5" s="1"/>
      <c r="AE5" s="1"/>
      <c r="AF5" s="1"/>
      <c r="AH5" s="2" t="s">
        <v>7</v>
      </c>
      <c r="AI5" s="2" t="s">
        <v>187</v>
      </c>
    </row>
    <row r="6" spans="1:38" x14ac:dyDescent="0.25">
      <c r="A6" s="2" t="s">
        <v>9</v>
      </c>
      <c r="B6" s="2" t="s">
        <v>10</v>
      </c>
      <c r="C6" s="1"/>
      <c r="D6" s="1"/>
      <c r="E6" s="1"/>
      <c r="F6" s="1"/>
      <c r="H6" s="2" t="s">
        <v>9</v>
      </c>
      <c r="I6" s="2" t="s">
        <v>133</v>
      </c>
      <c r="N6" s="2" t="s">
        <v>9</v>
      </c>
      <c r="O6" s="2" t="s">
        <v>10</v>
      </c>
      <c r="P6" s="1"/>
      <c r="Q6" s="1"/>
      <c r="R6" s="1"/>
      <c r="S6" s="1"/>
      <c r="U6" s="2" t="s">
        <v>9</v>
      </c>
      <c r="V6" s="2" t="s">
        <v>133</v>
      </c>
      <c r="AA6" s="2" t="s">
        <v>9</v>
      </c>
      <c r="AB6" s="2" t="s">
        <v>10</v>
      </c>
      <c r="AC6" s="1"/>
      <c r="AD6" s="1"/>
      <c r="AE6" s="1"/>
      <c r="AF6" s="1"/>
      <c r="AH6" s="2" t="s">
        <v>9</v>
      </c>
      <c r="AI6" s="2" t="s">
        <v>133</v>
      </c>
    </row>
    <row r="7" spans="1:38" x14ac:dyDescent="0.25">
      <c r="A7" s="1"/>
      <c r="B7" s="1"/>
      <c r="C7" s="1"/>
      <c r="D7" s="1"/>
      <c r="E7" s="1"/>
      <c r="F7" s="1"/>
      <c r="N7" s="1"/>
      <c r="O7" s="1"/>
      <c r="P7" s="1"/>
      <c r="Q7" s="1"/>
      <c r="R7" s="1"/>
      <c r="S7" s="1"/>
      <c r="AA7" s="1"/>
      <c r="AB7" s="1"/>
      <c r="AC7" s="1"/>
      <c r="AD7" s="1"/>
      <c r="AE7" s="1"/>
      <c r="AF7" s="1"/>
    </row>
    <row r="8" spans="1:38" x14ac:dyDescent="0.25">
      <c r="A8" s="3" t="s">
        <v>11</v>
      </c>
      <c r="B8" s="4" t="s">
        <v>12</v>
      </c>
      <c r="C8" s="4" t="s">
        <v>15</v>
      </c>
      <c r="D8" s="4" t="s">
        <v>13</v>
      </c>
      <c r="E8" s="4" t="s">
        <v>16</v>
      </c>
      <c r="F8" s="4" t="s">
        <v>17</v>
      </c>
      <c r="H8" s="3" t="s">
        <v>11</v>
      </c>
      <c r="I8" s="4" t="s">
        <v>15</v>
      </c>
      <c r="J8" s="4" t="s">
        <v>13</v>
      </c>
      <c r="K8" s="4" t="s">
        <v>16</v>
      </c>
      <c r="L8" s="4" t="s">
        <v>17</v>
      </c>
      <c r="N8" s="3" t="s">
        <v>11</v>
      </c>
      <c r="O8" s="4" t="s">
        <v>12</v>
      </c>
      <c r="P8" s="4" t="s">
        <v>15</v>
      </c>
      <c r="Q8" s="4" t="s">
        <v>13</v>
      </c>
      <c r="R8" s="4" t="s">
        <v>16</v>
      </c>
      <c r="S8" s="4" t="s">
        <v>17</v>
      </c>
      <c r="U8" s="3" t="s">
        <v>11</v>
      </c>
      <c r="V8" s="4" t="s">
        <v>15</v>
      </c>
      <c r="W8" s="4" t="s">
        <v>13</v>
      </c>
      <c r="X8" s="4" t="s">
        <v>16</v>
      </c>
      <c r="Y8" s="4" t="s">
        <v>17</v>
      </c>
      <c r="AA8" s="3" t="s">
        <v>11</v>
      </c>
      <c r="AB8" s="4" t="s">
        <v>12</v>
      </c>
      <c r="AC8" s="4" t="s">
        <v>15</v>
      </c>
      <c r="AD8" s="4" t="s">
        <v>13</v>
      </c>
      <c r="AE8" s="4" t="s">
        <v>16</v>
      </c>
      <c r="AF8" s="4" t="s">
        <v>17</v>
      </c>
      <c r="AH8" s="3" t="s">
        <v>11</v>
      </c>
      <c r="AI8" s="4" t="s">
        <v>15</v>
      </c>
      <c r="AJ8" s="4" t="s">
        <v>13</v>
      </c>
      <c r="AK8" s="4" t="s">
        <v>16</v>
      </c>
      <c r="AL8" s="4" t="s">
        <v>17</v>
      </c>
    </row>
    <row r="9" spans="1:38" x14ac:dyDescent="0.25">
      <c r="A9" s="1"/>
      <c r="B9" s="1"/>
      <c r="C9" s="1"/>
      <c r="D9" s="1"/>
      <c r="E9" s="1"/>
      <c r="F9" s="1"/>
      <c r="N9" s="1"/>
      <c r="O9" s="1"/>
      <c r="P9" s="1"/>
      <c r="Q9" s="1"/>
      <c r="R9" s="1"/>
      <c r="S9" s="1"/>
      <c r="AA9" s="1"/>
      <c r="AB9" s="1"/>
      <c r="AC9" s="1"/>
      <c r="AD9" s="1"/>
      <c r="AE9" s="1"/>
      <c r="AF9" s="1"/>
    </row>
    <row r="10" spans="1:38" x14ac:dyDescent="0.25">
      <c r="A10" s="2" t="s">
        <v>330</v>
      </c>
      <c r="B10" s="1"/>
      <c r="C10" s="1"/>
      <c r="D10" s="1"/>
      <c r="E10" s="1"/>
      <c r="F10" s="1"/>
      <c r="H10" s="2" t="s">
        <v>594</v>
      </c>
      <c r="N10" s="2" t="s">
        <v>330</v>
      </c>
      <c r="O10" s="1"/>
      <c r="P10" s="1"/>
      <c r="Q10" s="1"/>
      <c r="R10" s="1"/>
      <c r="S10" s="1"/>
      <c r="U10" s="2" t="s">
        <v>594</v>
      </c>
      <c r="AA10" s="2" t="s">
        <v>330</v>
      </c>
      <c r="AB10" s="1"/>
      <c r="AC10" s="1"/>
      <c r="AD10" s="1"/>
      <c r="AE10" s="1"/>
      <c r="AF10" s="1"/>
      <c r="AH10" s="2" t="s">
        <v>594</v>
      </c>
    </row>
    <row r="11" spans="1:38" x14ac:dyDescent="0.25">
      <c r="A11" s="1"/>
      <c r="B11" s="1"/>
      <c r="C11" s="1"/>
      <c r="D11" s="1"/>
      <c r="E11" s="1"/>
      <c r="F11" s="1"/>
      <c r="N11" s="1"/>
      <c r="O11" s="1"/>
      <c r="P11" s="1"/>
      <c r="Q11" s="1"/>
      <c r="R11" s="1"/>
      <c r="S11" s="1"/>
      <c r="AA11" s="1"/>
      <c r="AB11" s="1"/>
      <c r="AC11" s="1"/>
      <c r="AD11" s="1"/>
      <c r="AE11" s="1"/>
      <c r="AF11" s="1"/>
    </row>
    <row r="12" spans="1:38" x14ac:dyDescent="0.25">
      <c r="A12" s="2" t="s">
        <v>52</v>
      </c>
      <c r="B12" s="1"/>
      <c r="C12" s="1"/>
      <c r="D12" s="1"/>
      <c r="E12" s="1"/>
      <c r="F12" s="1"/>
      <c r="H12" s="2" t="s">
        <v>52</v>
      </c>
      <c r="N12" s="2" t="s">
        <v>52</v>
      </c>
      <c r="O12" s="1"/>
      <c r="P12" s="1"/>
      <c r="Q12" s="1"/>
      <c r="R12" s="1"/>
      <c r="S12" s="1"/>
      <c r="U12" s="2" t="s">
        <v>52</v>
      </c>
      <c r="AA12" s="2" t="s">
        <v>52</v>
      </c>
      <c r="AB12" s="1"/>
      <c r="AC12" s="1"/>
      <c r="AD12" s="1"/>
      <c r="AE12" s="1"/>
      <c r="AF12" s="1"/>
      <c r="AH12" s="2" t="s">
        <v>52</v>
      </c>
    </row>
    <row r="13" spans="1:38" x14ac:dyDescent="0.25">
      <c r="A13" s="1"/>
      <c r="B13" s="1"/>
      <c r="C13" s="1"/>
      <c r="D13" s="1"/>
      <c r="E13" s="1"/>
      <c r="F13" s="1"/>
      <c r="N13" s="1"/>
      <c r="O13" s="1"/>
      <c r="P13" s="1"/>
      <c r="Q13" s="1"/>
      <c r="R13" s="1"/>
      <c r="S13" s="1"/>
      <c r="AA13" s="1"/>
      <c r="AB13" s="1"/>
      <c r="AC13" s="1"/>
      <c r="AD13" s="1"/>
      <c r="AE13" s="1"/>
      <c r="AF13" s="1"/>
    </row>
    <row r="14" spans="1:38" x14ac:dyDescent="0.25">
      <c r="A14" s="1" t="s">
        <v>242</v>
      </c>
      <c r="B14" s="1"/>
      <c r="C14" s="1"/>
      <c r="D14" s="1"/>
      <c r="E14" s="1"/>
      <c r="F14" s="1"/>
      <c r="H14" s="1" t="s">
        <v>242</v>
      </c>
      <c r="N14" s="1" t="s">
        <v>242</v>
      </c>
      <c r="O14" s="1"/>
      <c r="P14" s="1"/>
      <c r="Q14" s="1"/>
      <c r="R14" s="1"/>
      <c r="S14" s="1"/>
      <c r="U14" s="1" t="s">
        <v>242</v>
      </c>
      <c r="AA14" s="1" t="s">
        <v>242</v>
      </c>
      <c r="AB14" s="1"/>
      <c r="AC14" s="1"/>
      <c r="AD14" s="1"/>
      <c r="AE14" s="1"/>
      <c r="AF14" s="1"/>
      <c r="AH14" s="1" t="s">
        <v>242</v>
      </c>
    </row>
    <row r="15" spans="1:38" x14ac:dyDescent="0.25">
      <c r="A15" s="2" t="s">
        <v>1</v>
      </c>
      <c r="B15" s="2" t="s">
        <v>235</v>
      </c>
      <c r="C15" s="1"/>
      <c r="D15" s="1"/>
      <c r="E15" s="1"/>
      <c r="F15" s="1"/>
      <c r="H15" s="2" t="s">
        <v>1</v>
      </c>
      <c r="I15" s="2" t="s">
        <v>235</v>
      </c>
      <c r="N15" s="2" t="s">
        <v>1</v>
      </c>
      <c r="O15" s="2" t="s">
        <v>235</v>
      </c>
      <c r="P15" s="1"/>
      <c r="Q15" s="1"/>
      <c r="R15" s="1"/>
      <c r="S15" s="1"/>
      <c r="U15" s="2" t="s">
        <v>1</v>
      </c>
      <c r="V15" s="2" t="s">
        <v>235</v>
      </c>
      <c r="AA15" s="2" t="s">
        <v>1</v>
      </c>
      <c r="AB15" s="2" t="s">
        <v>235</v>
      </c>
      <c r="AC15" s="1"/>
      <c r="AD15" s="1"/>
      <c r="AE15" s="1"/>
      <c r="AF15" s="1"/>
      <c r="AH15" s="2" t="s">
        <v>1</v>
      </c>
      <c r="AI15" s="2" t="s">
        <v>235</v>
      </c>
    </row>
    <row r="16" spans="1:38" x14ac:dyDescent="0.25">
      <c r="A16" s="2" t="s">
        <v>3</v>
      </c>
      <c r="B16" s="2" t="s">
        <v>4</v>
      </c>
      <c r="C16" s="1"/>
      <c r="D16" s="1"/>
      <c r="E16" s="1"/>
      <c r="F16" s="1"/>
      <c r="H16" s="2" t="s">
        <v>3</v>
      </c>
      <c r="I16" s="2" t="s">
        <v>4</v>
      </c>
      <c r="N16" s="2" t="s">
        <v>3</v>
      </c>
      <c r="O16" s="2" t="s">
        <v>4</v>
      </c>
      <c r="P16" s="1"/>
      <c r="Q16" s="1"/>
      <c r="R16" s="1"/>
      <c r="S16" s="1"/>
      <c r="U16" s="2" t="s">
        <v>3</v>
      </c>
      <c r="V16" s="2" t="s">
        <v>4</v>
      </c>
      <c r="AA16" s="2" t="s">
        <v>3</v>
      </c>
      <c r="AB16" s="2" t="s">
        <v>4</v>
      </c>
      <c r="AC16" s="1"/>
      <c r="AD16" s="1"/>
      <c r="AE16" s="1"/>
      <c r="AF16" s="1"/>
      <c r="AH16" s="2" t="s">
        <v>3</v>
      </c>
      <c r="AI16" s="2" t="s">
        <v>4</v>
      </c>
    </row>
    <row r="17" spans="1:38" x14ac:dyDescent="0.25">
      <c r="A17" s="2" t="s">
        <v>5</v>
      </c>
      <c r="B17" s="2" t="s">
        <v>203</v>
      </c>
      <c r="C17" s="1"/>
      <c r="D17" s="1"/>
      <c r="E17" s="1"/>
      <c r="F17" s="1"/>
      <c r="H17" s="2" t="s">
        <v>5</v>
      </c>
      <c r="I17" s="2" t="s">
        <v>203</v>
      </c>
      <c r="N17" s="2" t="s">
        <v>5</v>
      </c>
      <c r="O17" s="2" t="s">
        <v>203</v>
      </c>
      <c r="P17" s="1"/>
      <c r="Q17" s="1"/>
      <c r="R17" s="1"/>
      <c r="S17" s="1"/>
      <c r="U17" s="2" t="s">
        <v>5</v>
      </c>
      <c r="V17" s="2" t="s">
        <v>203</v>
      </c>
      <c r="AA17" s="2" t="s">
        <v>5</v>
      </c>
      <c r="AB17" s="2" t="s">
        <v>203</v>
      </c>
      <c r="AC17" s="1"/>
      <c r="AD17" s="1"/>
      <c r="AE17" s="1"/>
      <c r="AF17" s="1"/>
      <c r="AH17" s="2" t="s">
        <v>5</v>
      </c>
      <c r="AI17" s="2" t="s">
        <v>203</v>
      </c>
    </row>
    <row r="18" spans="1:38" x14ac:dyDescent="0.25">
      <c r="A18" s="2" t="s">
        <v>7</v>
      </c>
      <c r="B18" s="2" t="s">
        <v>8</v>
      </c>
      <c r="C18" s="1"/>
      <c r="D18" s="1"/>
      <c r="E18" s="1"/>
      <c r="F18" s="1"/>
      <c r="H18" s="2" t="s">
        <v>7</v>
      </c>
      <c r="I18" s="2" t="s">
        <v>8</v>
      </c>
      <c r="N18" s="2" t="s">
        <v>7</v>
      </c>
      <c r="O18" s="2" t="s">
        <v>152</v>
      </c>
      <c r="P18" s="1"/>
      <c r="Q18" s="1"/>
      <c r="R18" s="1"/>
      <c r="S18" s="1"/>
      <c r="U18" s="2" t="s">
        <v>7</v>
      </c>
      <c r="V18" s="2" t="s">
        <v>152</v>
      </c>
      <c r="AA18" s="2" t="s">
        <v>7</v>
      </c>
      <c r="AB18" s="2" t="s">
        <v>187</v>
      </c>
      <c r="AC18" s="1"/>
      <c r="AD18" s="1"/>
      <c r="AE18" s="1"/>
      <c r="AF18" s="1"/>
      <c r="AH18" s="2" t="s">
        <v>7</v>
      </c>
      <c r="AI18" s="2" t="s">
        <v>187</v>
      </c>
    </row>
    <row r="19" spans="1:38" x14ac:dyDescent="0.25">
      <c r="A19" s="2" t="s">
        <v>9</v>
      </c>
      <c r="B19" s="2" t="s">
        <v>10</v>
      </c>
      <c r="C19" s="1"/>
      <c r="D19" s="1"/>
      <c r="E19" s="1"/>
      <c r="F19" s="1"/>
      <c r="H19" s="2" t="s">
        <v>9</v>
      </c>
      <c r="I19" s="2" t="s">
        <v>133</v>
      </c>
      <c r="N19" s="2" t="s">
        <v>9</v>
      </c>
      <c r="O19" s="2" t="s">
        <v>10</v>
      </c>
      <c r="P19" s="1"/>
      <c r="Q19" s="1"/>
      <c r="R19" s="1"/>
      <c r="S19" s="1"/>
      <c r="U19" s="2" t="s">
        <v>9</v>
      </c>
      <c r="V19" s="2" t="s">
        <v>133</v>
      </c>
      <c r="AA19" s="2" t="s">
        <v>9</v>
      </c>
      <c r="AB19" s="2" t="s">
        <v>10</v>
      </c>
      <c r="AC19" s="1"/>
      <c r="AD19" s="1"/>
      <c r="AE19" s="1"/>
      <c r="AF19" s="1"/>
      <c r="AH19" s="2" t="s">
        <v>9</v>
      </c>
      <c r="AI19" s="2" t="s">
        <v>133</v>
      </c>
    </row>
    <row r="20" spans="1:38" x14ac:dyDescent="0.25">
      <c r="A20" s="1"/>
      <c r="B20" s="1"/>
      <c r="C20" s="1"/>
      <c r="D20" s="1"/>
      <c r="E20" s="1"/>
      <c r="F20" s="1"/>
      <c r="N20" s="1"/>
      <c r="O20" s="1"/>
      <c r="P20" s="1"/>
      <c r="Q20" s="1"/>
      <c r="R20" s="1"/>
      <c r="S20" s="1"/>
      <c r="AA20" s="1"/>
      <c r="AB20" s="1"/>
      <c r="AC20" s="1"/>
      <c r="AD20" s="1"/>
      <c r="AE20" s="1"/>
      <c r="AF20" s="1"/>
    </row>
    <row r="21" spans="1:38" x14ac:dyDescent="0.25">
      <c r="A21" s="3" t="s">
        <v>11</v>
      </c>
      <c r="B21" s="4" t="s">
        <v>12</v>
      </c>
      <c r="C21" s="4" t="s">
        <v>15</v>
      </c>
      <c r="D21" s="4" t="s">
        <v>13</v>
      </c>
      <c r="E21" s="4" t="s">
        <v>16</v>
      </c>
      <c r="F21" s="4" t="s">
        <v>17</v>
      </c>
      <c r="H21" s="3" t="s">
        <v>11</v>
      </c>
      <c r="I21" s="4" t="s">
        <v>15</v>
      </c>
      <c r="J21" s="4" t="s">
        <v>13</v>
      </c>
      <c r="K21" s="4" t="s">
        <v>16</v>
      </c>
      <c r="L21" s="4" t="s">
        <v>17</v>
      </c>
      <c r="N21" s="3" t="s">
        <v>11</v>
      </c>
      <c r="O21" s="4" t="s">
        <v>12</v>
      </c>
      <c r="P21" s="4" t="s">
        <v>15</v>
      </c>
      <c r="Q21" s="4" t="s">
        <v>13</v>
      </c>
      <c r="R21" s="4" t="s">
        <v>16</v>
      </c>
      <c r="S21" s="4" t="s">
        <v>17</v>
      </c>
      <c r="U21" s="3" t="s">
        <v>11</v>
      </c>
      <c r="V21" s="4" t="s">
        <v>15</v>
      </c>
      <c r="W21" s="4" t="s">
        <v>13</v>
      </c>
      <c r="X21" s="4" t="s">
        <v>16</v>
      </c>
      <c r="Y21" s="4" t="s">
        <v>17</v>
      </c>
      <c r="AA21" s="3" t="s">
        <v>11</v>
      </c>
      <c r="AB21" s="4" t="s">
        <v>12</v>
      </c>
      <c r="AC21" s="4" t="s">
        <v>15</v>
      </c>
      <c r="AD21" s="4" t="s">
        <v>13</v>
      </c>
      <c r="AE21" s="4" t="s">
        <v>16</v>
      </c>
      <c r="AF21" s="4" t="s">
        <v>17</v>
      </c>
      <c r="AH21" s="3" t="s">
        <v>11</v>
      </c>
      <c r="AI21" s="4" t="s">
        <v>15</v>
      </c>
      <c r="AJ21" s="4" t="s">
        <v>13</v>
      </c>
      <c r="AK21" s="4" t="s">
        <v>16</v>
      </c>
      <c r="AL21" s="4" t="s">
        <v>17</v>
      </c>
    </row>
    <row r="22" spans="1:38" x14ac:dyDescent="0.25">
      <c r="A22" s="5" t="s">
        <v>18</v>
      </c>
      <c r="B22" s="6"/>
      <c r="C22" s="6"/>
      <c r="D22" s="7" t="s">
        <v>13</v>
      </c>
      <c r="E22" s="6"/>
      <c r="F22" s="6"/>
      <c r="N22" s="5" t="s">
        <v>18</v>
      </c>
      <c r="O22" s="6"/>
      <c r="P22" s="6"/>
      <c r="Q22" s="7" t="s">
        <v>13</v>
      </c>
      <c r="R22" s="6"/>
      <c r="S22" s="6"/>
      <c r="AA22" s="5" t="s">
        <v>18</v>
      </c>
      <c r="AB22" s="6"/>
      <c r="AC22" s="6"/>
      <c r="AD22" s="7" t="s">
        <v>13</v>
      </c>
      <c r="AE22" s="6"/>
      <c r="AF22" s="6"/>
    </row>
    <row r="23" spans="1:38" x14ac:dyDescent="0.25">
      <c r="A23" s="8" t="s">
        <v>236</v>
      </c>
      <c r="B23" s="9">
        <v>2100</v>
      </c>
      <c r="C23" s="9">
        <v>2100</v>
      </c>
      <c r="D23" s="7" t="s">
        <v>237</v>
      </c>
      <c r="E23" s="10"/>
      <c r="F23" s="9"/>
      <c r="H23" s="2" t="s">
        <v>594</v>
      </c>
      <c r="N23" s="8" t="s">
        <v>236</v>
      </c>
      <c r="O23" s="9">
        <v>2205</v>
      </c>
      <c r="P23" s="9">
        <v>2205</v>
      </c>
      <c r="Q23" s="7" t="s">
        <v>237</v>
      </c>
      <c r="R23" s="10"/>
      <c r="S23" s="9"/>
      <c r="U23" s="2" t="s">
        <v>594</v>
      </c>
      <c r="AA23" s="8" t="s">
        <v>236</v>
      </c>
      <c r="AB23" s="9">
        <v>2205</v>
      </c>
      <c r="AC23" s="9">
        <v>2205</v>
      </c>
      <c r="AD23" s="7" t="s">
        <v>237</v>
      </c>
      <c r="AE23" s="10"/>
      <c r="AF23" s="9"/>
      <c r="AH23" s="2" t="s">
        <v>594</v>
      </c>
    </row>
    <row r="24" spans="1:38" x14ac:dyDescent="0.25">
      <c r="A24" s="8" t="s">
        <v>243</v>
      </c>
      <c r="B24" s="9">
        <v>2000</v>
      </c>
      <c r="C24" s="9">
        <v>2000</v>
      </c>
      <c r="D24" s="7" t="s">
        <v>237</v>
      </c>
      <c r="E24" s="10">
        <v>1.51</v>
      </c>
      <c r="F24" s="9">
        <f>C24*E24</f>
        <v>3020</v>
      </c>
      <c r="N24" s="8" t="s">
        <v>243</v>
      </c>
      <c r="O24" s="9">
        <v>2100</v>
      </c>
      <c r="P24" s="9">
        <v>2100</v>
      </c>
      <c r="Q24" s="7" t="s">
        <v>237</v>
      </c>
      <c r="R24" s="10">
        <v>1.51</v>
      </c>
      <c r="S24" s="9">
        <f>P24*R24</f>
        <v>3171</v>
      </c>
      <c r="AA24" s="8" t="s">
        <v>243</v>
      </c>
      <c r="AB24" s="9">
        <v>2100</v>
      </c>
      <c r="AC24" s="9">
        <v>2100</v>
      </c>
      <c r="AD24" s="7" t="s">
        <v>237</v>
      </c>
      <c r="AE24" s="10">
        <v>1.51</v>
      </c>
      <c r="AF24" s="9">
        <f>AC24*AE24</f>
        <v>3171</v>
      </c>
    </row>
    <row r="25" spans="1:38" x14ac:dyDescent="0.25">
      <c r="A25" s="8" t="s">
        <v>244</v>
      </c>
      <c r="B25" s="9">
        <v>3600</v>
      </c>
      <c r="C25" s="9">
        <v>3600</v>
      </c>
      <c r="D25" s="7" t="s">
        <v>237</v>
      </c>
      <c r="E25" s="10">
        <v>0.91</v>
      </c>
      <c r="F25" s="9">
        <f>C25*E25</f>
        <v>3276</v>
      </c>
      <c r="H25" s="2" t="s">
        <v>52</v>
      </c>
      <c r="N25" s="8" t="s">
        <v>244</v>
      </c>
      <c r="O25" s="9">
        <v>3900</v>
      </c>
      <c r="P25" s="9">
        <v>3900</v>
      </c>
      <c r="Q25" s="7" t="s">
        <v>237</v>
      </c>
      <c r="R25" s="10">
        <v>0.91</v>
      </c>
      <c r="S25" s="9">
        <f>P25*R25</f>
        <v>3549</v>
      </c>
      <c r="U25" s="2" t="s">
        <v>52</v>
      </c>
      <c r="AA25" s="8" t="s">
        <v>244</v>
      </c>
      <c r="AB25" s="9">
        <v>3900</v>
      </c>
      <c r="AC25" s="9">
        <v>3900</v>
      </c>
      <c r="AD25" s="7" t="s">
        <v>237</v>
      </c>
      <c r="AE25" s="10">
        <v>0.91</v>
      </c>
      <c r="AF25" s="9">
        <f>AC25*AE25</f>
        <v>3549</v>
      </c>
      <c r="AH25" s="2" t="s">
        <v>52</v>
      </c>
    </row>
    <row r="26" spans="1:38" x14ac:dyDescent="0.25">
      <c r="A26" s="8" t="s">
        <v>204</v>
      </c>
      <c r="B26" s="9"/>
      <c r="C26" s="9"/>
      <c r="D26" s="7" t="s">
        <v>205</v>
      </c>
      <c r="E26" s="9"/>
      <c r="F26" s="9">
        <v>870</v>
      </c>
      <c r="N26" s="8" t="s">
        <v>204</v>
      </c>
      <c r="O26" s="9"/>
      <c r="P26" s="9"/>
      <c r="Q26" s="7" t="s">
        <v>205</v>
      </c>
      <c r="R26" s="9"/>
      <c r="S26" s="9">
        <v>870</v>
      </c>
      <c r="AA26" s="8" t="s">
        <v>204</v>
      </c>
      <c r="AB26" s="9"/>
      <c r="AC26" s="9"/>
      <c r="AD26" s="7" t="s">
        <v>205</v>
      </c>
      <c r="AE26" s="9"/>
      <c r="AF26" s="9">
        <v>870</v>
      </c>
    </row>
    <row r="27" spans="1:38" x14ac:dyDescent="0.25">
      <c r="A27" s="5" t="s">
        <v>23</v>
      </c>
      <c r="B27" s="6"/>
      <c r="C27" s="6"/>
      <c r="D27" s="7" t="s">
        <v>13</v>
      </c>
      <c r="E27" s="6"/>
      <c r="F27" s="6">
        <f>SUM(F23:F26)</f>
        <v>7166</v>
      </c>
      <c r="H27" s="1" t="s">
        <v>252</v>
      </c>
      <c r="N27" s="5" t="s">
        <v>23</v>
      </c>
      <c r="O27" s="6"/>
      <c r="P27" s="6"/>
      <c r="Q27" s="7" t="s">
        <v>13</v>
      </c>
      <c r="R27" s="6"/>
      <c r="S27" s="6">
        <f>SUM(S23:S26)</f>
        <v>7590</v>
      </c>
      <c r="U27" s="1" t="s">
        <v>252</v>
      </c>
      <c r="AA27" s="5" t="s">
        <v>23</v>
      </c>
      <c r="AB27" s="6"/>
      <c r="AC27" s="6"/>
      <c r="AD27" s="7" t="s">
        <v>13</v>
      </c>
      <c r="AE27" s="6"/>
      <c r="AF27" s="6">
        <f>SUM(AF23:AF26)</f>
        <v>7590</v>
      </c>
      <c r="AH27" s="1" t="s">
        <v>252</v>
      </c>
    </row>
    <row r="28" spans="1:38" x14ac:dyDescent="0.25">
      <c r="A28" s="8" t="s">
        <v>13</v>
      </c>
      <c r="B28" s="9"/>
      <c r="C28" s="9"/>
      <c r="D28" s="7" t="s">
        <v>13</v>
      </c>
      <c r="E28" s="9"/>
      <c r="F28" s="9"/>
      <c r="H28" s="2" t="s">
        <v>1</v>
      </c>
      <c r="I28" s="2" t="s">
        <v>235</v>
      </c>
      <c r="N28" s="8" t="s">
        <v>13</v>
      </c>
      <c r="O28" s="9"/>
      <c r="P28" s="9"/>
      <c r="Q28" s="7" t="s">
        <v>13</v>
      </c>
      <c r="R28" s="9"/>
      <c r="S28" s="9"/>
      <c r="U28" s="2" t="s">
        <v>1</v>
      </c>
      <c r="V28" s="2" t="s">
        <v>235</v>
      </c>
      <c r="AA28" s="8" t="s">
        <v>13</v>
      </c>
      <c r="AB28" s="9"/>
      <c r="AC28" s="9"/>
      <c r="AD28" s="7" t="s">
        <v>13</v>
      </c>
      <c r="AE28" s="9"/>
      <c r="AF28" s="9"/>
      <c r="AH28" s="2" t="s">
        <v>1</v>
      </c>
      <c r="AI28" s="2" t="s">
        <v>235</v>
      </c>
    </row>
    <row r="29" spans="1:38" x14ac:dyDescent="0.25">
      <c r="A29" s="5" t="s">
        <v>24</v>
      </c>
      <c r="B29" s="6"/>
      <c r="C29" s="6"/>
      <c r="D29" s="7" t="s">
        <v>13</v>
      </c>
      <c r="E29" s="6"/>
      <c r="F29" s="6"/>
      <c r="H29" s="2" t="s">
        <v>3</v>
      </c>
      <c r="I29" s="2" t="s">
        <v>4</v>
      </c>
      <c r="N29" s="5" t="s">
        <v>24</v>
      </c>
      <c r="O29" s="6"/>
      <c r="P29" s="6"/>
      <c r="Q29" s="7" t="s">
        <v>13</v>
      </c>
      <c r="R29" s="6"/>
      <c r="S29" s="6"/>
      <c r="U29" s="2" t="s">
        <v>3</v>
      </c>
      <c r="V29" s="2" t="s">
        <v>4</v>
      </c>
      <c r="AA29" s="5" t="s">
        <v>24</v>
      </c>
      <c r="AB29" s="6"/>
      <c r="AC29" s="6"/>
      <c r="AD29" s="7" t="s">
        <v>13</v>
      </c>
      <c r="AE29" s="6"/>
      <c r="AF29" s="6"/>
      <c r="AH29" s="2" t="s">
        <v>3</v>
      </c>
      <c r="AI29" s="2" t="s">
        <v>4</v>
      </c>
    </row>
    <row r="30" spans="1:38" x14ac:dyDescent="0.25">
      <c r="A30" s="8" t="s">
        <v>245</v>
      </c>
      <c r="B30" s="9"/>
      <c r="C30" s="9">
        <v>-9</v>
      </c>
      <c r="D30" s="7" t="s">
        <v>21</v>
      </c>
      <c r="E30" s="10">
        <v>80</v>
      </c>
      <c r="F30" s="9">
        <f>C30*E30</f>
        <v>-720</v>
      </c>
      <c r="H30" s="2" t="s">
        <v>5</v>
      </c>
      <c r="I30" s="2" t="s">
        <v>203</v>
      </c>
      <c r="N30" s="8" t="s">
        <v>245</v>
      </c>
      <c r="O30" s="9"/>
      <c r="P30" s="9">
        <v>-9</v>
      </c>
      <c r="Q30" s="7" t="s">
        <v>21</v>
      </c>
      <c r="R30" s="10">
        <v>80</v>
      </c>
      <c r="S30" s="9">
        <f>P30*R30</f>
        <v>-720</v>
      </c>
      <c r="U30" s="2" t="s">
        <v>5</v>
      </c>
      <c r="V30" s="2" t="s">
        <v>203</v>
      </c>
      <c r="AA30" s="8" t="s">
        <v>245</v>
      </c>
      <c r="AB30" s="9"/>
      <c r="AC30" s="9">
        <v>-9</v>
      </c>
      <c r="AD30" s="7" t="s">
        <v>21</v>
      </c>
      <c r="AE30" s="10">
        <v>80</v>
      </c>
      <c r="AF30" s="9">
        <f>AC30*AE30</f>
        <v>-720</v>
      </c>
      <c r="AH30" s="2" t="s">
        <v>5</v>
      </c>
      <c r="AI30" s="2" t="s">
        <v>203</v>
      </c>
    </row>
    <row r="31" spans="1:38" x14ac:dyDescent="0.25">
      <c r="A31" s="8" t="s">
        <v>27</v>
      </c>
      <c r="B31" s="9"/>
      <c r="C31" s="9">
        <v>-20</v>
      </c>
      <c r="D31" s="7" t="s">
        <v>28</v>
      </c>
      <c r="E31" s="10"/>
      <c r="F31" s="9"/>
      <c r="H31" s="2" t="s">
        <v>7</v>
      </c>
      <c r="I31" s="2" t="s">
        <v>8</v>
      </c>
      <c r="N31" s="8" t="s">
        <v>27</v>
      </c>
      <c r="O31" s="9"/>
      <c r="P31" s="9">
        <v>-20</v>
      </c>
      <c r="Q31" s="7" t="s">
        <v>28</v>
      </c>
      <c r="R31" s="10"/>
      <c r="S31" s="9"/>
      <c r="U31" s="2" t="s">
        <v>7</v>
      </c>
      <c r="V31" s="2" t="s">
        <v>152</v>
      </c>
      <c r="AA31" s="8" t="s">
        <v>27</v>
      </c>
      <c r="AB31" s="9"/>
      <c r="AC31" s="9">
        <v>-20</v>
      </c>
      <c r="AD31" s="7" t="s">
        <v>28</v>
      </c>
      <c r="AE31" s="10"/>
      <c r="AF31" s="9"/>
      <c r="AH31" s="2" t="s">
        <v>7</v>
      </c>
      <c r="AI31" s="2" t="s">
        <v>187</v>
      </c>
    </row>
    <row r="32" spans="1:38" x14ac:dyDescent="0.25">
      <c r="A32" s="8" t="s">
        <v>74</v>
      </c>
      <c r="B32" s="9"/>
      <c r="C32" s="9">
        <v>-55</v>
      </c>
      <c r="D32" s="7" t="s">
        <v>30</v>
      </c>
      <c r="E32" s="10">
        <v>2.2000000000000002</v>
      </c>
      <c r="F32" s="9">
        <f>C32*E32</f>
        <v>-121.00000000000001</v>
      </c>
      <c r="H32" s="2" t="s">
        <v>9</v>
      </c>
      <c r="I32" s="2" t="s">
        <v>133</v>
      </c>
      <c r="N32" s="8" t="s">
        <v>74</v>
      </c>
      <c r="O32" s="9"/>
      <c r="P32" s="9">
        <v>-65</v>
      </c>
      <c r="Q32" s="7" t="s">
        <v>30</v>
      </c>
      <c r="R32" s="10">
        <v>2.2000000000000002</v>
      </c>
      <c r="S32" s="9">
        <f>P32*R32</f>
        <v>-143</v>
      </c>
      <c r="U32" s="2" t="s">
        <v>9</v>
      </c>
      <c r="V32" s="2" t="s">
        <v>133</v>
      </c>
      <c r="AA32" s="8" t="s">
        <v>74</v>
      </c>
      <c r="AB32" s="9"/>
      <c r="AC32" s="9">
        <v>-65</v>
      </c>
      <c r="AD32" s="7" t="s">
        <v>30</v>
      </c>
      <c r="AE32" s="10">
        <v>2.2000000000000002</v>
      </c>
      <c r="AF32" s="9">
        <f>AC32*AE32</f>
        <v>-143</v>
      </c>
      <c r="AH32" s="2" t="s">
        <v>9</v>
      </c>
      <c r="AI32" s="2" t="s">
        <v>133</v>
      </c>
    </row>
    <row r="33" spans="1:38" x14ac:dyDescent="0.25">
      <c r="A33" s="5" t="s">
        <v>34</v>
      </c>
      <c r="B33" s="6"/>
      <c r="C33" s="6"/>
      <c r="D33" s="7" t="s">
        <v>13</v>
      </c>
      <c r="E33" s="6"/>
      <c r="F33" s="6">
        <f>SUM(F29:F32)</f>
        <v>-841</v>
      </c>
      <c r="N33" s="5" t="s">
        <v>34</v>
      </c>
      <c r="O33" s="6"/>
      <c r="P33" s="6"/>
      <c r="Q33" s="7" t="s">
        <v>13</v>
      </c>
      <c r="R33" s="6"/>
      <c r="S33" s="6">
        <f>SUM(S29:S32)</f>
        <v>-863</v>
      </c>
      <c r="AA33" s="5" t="s">
        <v>34</v>
      </c>
      <c r="AB33" s="6"/>
      <c r="AC33" s="6"/>
      <c r="AD33" s="7" t="s">
        <v>13</v>
      </c>
      <c r="AE33" s="6"/>
      <c r="AF33" s="6">
        <f>SUM(AF29:AF32)</f>
        <v>-863</v>
      </c>
    </row>
    <row r="34" spans="1:38" x14ac:dyDescent="0.25">
      <c r="A34" s="5" t="s">
        <v>35</v>
      </c>
      <c r="B34" s="6"/>
      <c r="C34" s="6"/>
      <c r="D34" s="7" t="s">
        <v>13</v>
      </c>
      <c r="E34" s="6"/>
      <c r="F34" s="6">
        <f>SUM(F27,F33)</f>
        <v>6325</v>
      </c>
      <c r="H34" s="3" t="s">
        <v>11</v>
      </c>
      <c r="I34" s="4" t="s">
        <v>15</v>
      </c>
      <c r="J34" s="4" t="s">
        <v>13</v>
      </c>
      <c r="K34" s="4" t="s">
        <v>16</v>
      </c>
      <c r="L34" s="4" t="s">
        <v>17</v>
      </c>
      <c r="N34" s="5" t="s">
        <v>35</v>
      </c>
      <c r="O34" s="6"/>
      <c r="P34" s="6"/>
      <c r="Q34" s="7" t="s">
        <v>13</v>
      </c>
      <c r="R34" s="6"/>
      <c r="S34" s="6">
        <f>SUM(S27,S33)</f>
        <v>6727</v>
      </c>
      <c r="U34" s="3" t="s">
        <v>11</v>
      </c>
      <c r="V34" s="4" t="s">
        <v>15</v>
      </c>
      <c r="W34" s="4" t="s">
        <v>13</v>
      </c>
      <c r="X34" s="4" t="s">
        <v>16</v>
      </c>
      <c r="Y34" s="4" t="s">
        <v>17</v>
      </c>
      <c r="AA34" s="5" t="s">
        <v>35</v>
      </c>
      <c r="AB34" s="6"/>
      <c r="AC34" s="6"/>
      <c r="AD34" s="7" t="s">
        <v>13</v>
      </c>
      <c r="AE34" s="6"/>
      <c r="AF34" s="6">
        <f>SUM(AF27,AF33)</f>
        <v>6727</v>
      </c>
      <c r="AH34" s="3" t="s">
        <v>11</v>
      </c>
      <c r="AI34" s="4" t="s">
        <v>15</v>
      </c>
      <c r="AJ34" s="4" t="s">
        <v>13</v>
      </c>
      <c r="AK34" s="4" t="s">
        <v>16</v>
      </c>
      <c r="AL34" s="4" t="s">
        <v>17</v>
      </c>
    </row>
    <row r="35" spans="1:38" x14ac:dyDescent="0.25">
      <c r="A35" s="8" t="s">
        <v>13</v>
      </c>
      <c r="B35" s="9"/>
      <c r="C35" s="9"/>
      <c r="D35" s="7" t="s">
        <v>13</v>
      </c>
      <c r="E35" s="9"/>
      <c r="F35" s="9"/>
      <c r="N35" s="8" t="s">
        <v>13</v>
      </c>
      <c r="O35" s="9"/>
      <c r="P35" s="9"/>
      <c r="Q35" s="7" t="s">
        <v>13</v>
      </c>
      <c r="R35" s="9"/>
      <c r="S35" s="9"/>
      <c r="AA35" s="8" t="s">
        <v>13</v>
      </c>
      <c r="AB35" s="9"/>
      <c r="AC35" s="9"/>
      <c r="AD35" s="7" t="s">
        <v>13</v>
      </c>
      <c r="AE35" s="9"/>
      <c r="AF35" s="9"/>
    </row>
    <row r="36" spans="1:38" x14ac:dyDescent="0.25">
      <c r="A36" s="5" t="s">
        <v>36</v>
      </c>
      <c r="B36" s="6"/>
      <c r="C36" s="6"/>
      <c r="D36" s="7" t="s">
        <v>13</v>
      </c>
      <c r="E36" s="6"/>
      <c r="F36" s="6"/>
      <c r="H36" s="2" t="s">
        <v>594</v>
      </c>
      <c r="N36" s="5" t="s">
        <v>36</v>
      </c>
      <c r="O36" s="6"/>
      <c r="P36" s="6"/>
      <c r="Q36" s="7" t="s">
        <v>13</v>
      </c>
      <c r="R36" s="6"/>
      <c r="S36" s="6"/>
      <c r="U36" s="2" t="s">
        <v>594</v>
      </c>
      <c r="AA36" s="5" t="s">
        <v>36</v>
      </c>
      <c r="AB36" s="6"/>
      <c r="AC36" s="6"/>
      <c r="AD36" s="7" t="s">
        <v>13</v>
      </c>
      <c r="AE36" s="6"/>
      <c r="AF36" s="6"/>
      <c r="AH36" s="2" t="s">
        <v>594</v>
      </c>
    </row>
    <row r="37" spans="1:38" x14ac:dyDescent="0.25">
      <c r="A37" s="8" t="s">
        <v>38</v>
      </c>
      <c r="B37" s="9"/>
      <c r="C37" s="9">
        <v>-20</v>
      </c>
      <c r="D37" s="7" t="s">
        <v>13</v>
      </c>
      <c r="E37" s="9">
        <v>22.5</v>
      </c>
      <c r="F37" s="9">
        <f t="shared" ref="F37:F43" si="0">C37*E37</f>
        <v>-450</v>
      </c>
      <c r="N37" s="8" t="s">
        <v>38</v>
      </c>
      <c r="O37" s="9"/>
      <c r="P37" s="9">
        <v>-20</v>
      </c>
      <c r="Q37" s="7" t="s">
        <v>13</v>
      </c>
      <c r="R37" s="9">
        <v>22.5</v>
      </c>
      <c r="S37" s="9">
        <f t="shared" ref="S37:S46" si="1">P37*R37</f>
        <v>-450</v>
      </c>
      <c r="AA37" s="8" t="s">
        <v>38</v>
      </c>
      <c r="AB37" s="9"/>
      <c r="AC37" s="9">
        <v>-20</v>
      </c>
      <c r="AD37" s="7" t="s">
        <v>13</v>
      </c>
      <c r="AE37" s="9">
        <v>25</v>
      </c>
      <c r="AF37" s="9">
        <f t="shared" ref="AF37:AF43" si="2">AC37*AE37</f>
        <v>-500</v>
      </c>
    </row>
    <row r="38" spans="1:38" x14ac:dyDescent="0.25">
      <c r="A38" s="8" t="s">
        <v>91</v>
      </c>
      <c r="B38" s="9"/>
      <c r="C38" s="12">
        <v>-0.33</v>
      </c>
      <c r="D38" s="7" t="s">
        <v>13</v>
      </c>
      <c r="E38" s="9">
        <v>380</v>
      </c>
      <c r="F38" s="9">
        <f t="shared" si="0"/>
        <v>-125.4</v>
      </c>
      <c r="H38" s="2" t="s">
        <v>52</v>
      </c>
      <c r="N38" s="8" t="s">
        <v>91</v>
      </c>
      <c r="O38" s="9"/>
      <c r="P38" s="12">
        <v>-0.33</v>
      </c>
      <c r="Q38" s="7" t="s">
        <v>13</v>
      </c>
      <c r="R38" s="9">
        <v>380</v>
      </c>
      <c r="S38" s="9">
        <f t="shared" si="1"/>
        <v>-125.4</v>
      </c>
      <c r="U38" s="2" t="s">
        <v>52</v>
      </c>
      <c r="AA38" s="8" t="s">
        <v>91</v>
      </c>
      <c r="AB38" s="9"/>
      <c r="AC38" s="12">
        <v>-0.33</v>
      </c>
      <c r="AD38" s="7" t="s">
        <v>13</v>
      </c>
      <c r="AE38" s="9">
        <v>400</v>
      </c>
      <c r="AF38" s="9">
        <f t="shared" si="2"/>
        <v>-132</v>
      </c>
      <c r="AH38" s="2" t="s">
        <v>52</v>
      </c>
    </row>
    <row r="39" spans="1:38" x14ac:dyDescent="0.25">
      <c r="A39" s="8" t="s">
        <v>192</v>
      </c>
      <c r="B39" s="9"/>
      <c r="C39" s="9">
        <v>-1</v>
      </c>
      <c r="D39" s="7" t="s">
        <v>13</v>
      </c>
      <c r="E39" s="9">
        <v>250</v>
      </c>
      <c r="F39" s="9">
        <f t="shared" si="0"/>
        <v>-250</v>
      </c>
      <c r="N39" s="8" t="s">
        <v>192</v>
      </c>
      <c r="O39" s="9"/>
      <c r="P39" s="9">
        <v>-1</v>
      </c>
      <c r="Q39" s="7" t="s">
        <v>13</v>
      </c>
      <c r="R39" s="9">
        <v>250</v>
      </c>
      <c r="S39" s="9">
        <f t="shared" si="1"/>
        <v>-250</v>
      </c>
      <c r="AA39" s="8" t="s">
        <v>192</v>
      </c>
      <c r="AB39" s="9"/>
      <c r="AC39" s="9">
        <v>-1</v>
      </c>
      <c r="AD39" s="7" t="s">
        <v>13</v>
      </c>
      <c r="AE39" s="9">
        <v>250</v>
      </c>
      <c r="AF39" s="9">
        <f t="shared" si="2"/>
        <v>-250</v>
      </c>
    </row>
    <row r="40" spans="1:38" x14ac:dyDescent="0.25">
      <c r="A40" s="8" t="s">
        <v>246</v>
      </c>
      <c r="B40" s="9"/>
      <c r="C40" s="9">
        <v>-1</v>
      </c>
      <c r="D40" s="7" t="s">
        <v>13</v>
      </c>
      <c r="E40" s="9">
        <v>170</v>
      </c>
      <c r="F40" s="9">
        <f t="shared" si="0"/>
        <v>-170</v>
      </c>
      <c r="H40" s="1" t="s">
        <v>256</v>
      </c>
      <c r="N40" s="8" t="s">
        <v>246</v>
      </c>
      <c r="O40" s="9"/>
      <c r="P40" s="9">
        <v>-1</v>
      </c>
      <c r="Q40" s="7" t="s">
        <v>13</v>
      </c>
      <c r="R40" s="9">
        <v>170</v>
      </c>
      <c r="S40" s="9">
        <f t="shared" si="1"/>
        <v>-170</v>
      </c>
      <c r="U40" s="1" t="s">
        <v>256</v>
      </c>
      <c r="AA40" s="8" t="s">
        <v>246</v>
      </c>
      <c r="AB40" s="9"/>
      <c r="AC40" s="9">
        <v>-1</v>
      </c>
      <c r="AD40" s="7" t="s">
        <v>13</v>
      </c>
      <c r="AE40" s="9">
        <v>170</v>
      </c>
      <c r="AF40" s="9">
        <f t="shared" si="2"/>
        <v>-170</v>
      </c>
      <c r="AH40" s="1" t="s">
        <v>256</v>
      </c>
    </row>
    <row r="41" spans="1:38" x14ac:dyDescent="0.25">
      <c r="A41" s="8" t="s">
        <v>247</v>
      </c>
      <c r="B41" s="9"/>
      <c r="C41" s="9">
        <v>-1</v>
      </c>
      <c r="D41" s="7" t="s">
        <v>13</v>
      </c>
      <c r="E41" s="9">
        <v>446.71</v>
      </c>
      <c r="F41" s="9">
        <f t="shared" si="0"/>
        <v>-446.71</v>
      </c>
      <c r="H41" s="2" t="s">
        <v>1</v>
      </c>
      <c r="I41" s="2" t="s">
        <v>235</v>
      </c>
      <c r="N41" s="8" t="s">
        <v>247</v>
      </c>
      <c r="O41" s="9"/>
      <c r="P41" s="9">
        <v>-1</v>
      </c>
      <c r="Q41" s="7" t="s">
        <v>13</v>
      </c>
      <c r="R41" s="9">
        <v>451.54</v>
      </c>
      <c r="S41" s="9">
        <f t="shared" si="1"/>
        <v>-451.54</v>
      </c>
      <c r="U41" s="2" t="s">
        <v>1</v>
      </c>
      <c r="V41" s="2" t="s">
        <v>235</v>
      </c>
      <c r="AA41" s="8" t="s">
        <v>247</v>
      </c>
      <c r="AB41" s="9"/>
      <c r="AC41" s="9">
        <v>-1</v>
      </c>
      <c r="AD41" s="7" t="s">
        <v>13</v>
      </c>
      <c r="AE41" s="9">
        <v>451.54</v>
      </c>
      <c r="AF41" s="9">
        <f t="shared" si="2"/>
        <v>-451.54</v>
      </c>
      <c r="AH41" s="2" t="s">
        <v>1</v>
      </c>
      <c r="AI41" s="2" t="s">
        <v>235</v>
      </c>
    </row>
    <row r="42" spans="1:38" x14ac:dyDescent="0.25">
      <c r="A42" s="8" t="s">
        <v>248</v>
      </c>
      <c r="B42" s="9"/>
      <c r="C42" s="9">
        <v>-1</v>
      </c>
      <c r="D42" s="7" t="s">
        <v>13</v>
      </c>
      <c r="E42" s="9">
        <v>200</v>
      </c>
      <c r="F42" s="9">
        <f t="shared" si="0"/>
        <v>-200</v>
      </c>
      <c r="H42" s="2" t="s">
        <v>3</v>
      </c>
      <c r="I42" s="2" t="s">
        <v>4</v>
      </c>
      <c r="N42" s="8" t="s">
        <v>248</v>
      </c>
      <c r="O42" s="9"/>
      <c r="P42" s="9">
        <v>-1</v>
      </c>
      <c r="Q42" s="7" t="s">
        <v>13</v>
      </c>
      <c r="R42" s="9">
        <v>200</v>
      </c>
      <c r="S42" s="9">
        <f t="shared" si="1"/>
        <v>-200</v>
      </c>
      <c r="U42" s="2" t="s">
        <v>3</v>
      </c>
      <c r="V42" s="2" t="s">
        <v>4</v>
      </c>
      <c r="AA42" s="8" t="s">
        <v>248</v>
      </c>
      <c r="AB42" s="9"/>
      <c r="AC42" s="9">
        <v>-1</v>
      </c>
      <c r="AD42" s="7" t="s">
        <v>13</v>
      </c>
      <c r="AE42" s="9">
        <v>200</v>
      </c>
      <c r="AF42" s="9">
        <f t="shared" si="2"/>
        <v>-200</v>
      </c>
      <c r="AH42" s="2" t="s">
        <v>3</v>
      </c>
      <c r="AI42" s="2" t="s">
        <v>4</v>
      </c>
    </row>
    <row r="43" spans="1:38" x14ac:dyDescent="0.25">
      <c r="A43" s="8" t="s">
        <v>249</v>
      </c>
      <c r="B43" s="9"/>
      <c r="C43" s="12">
        <v>-0.33</v>
      </c>
      <c r="D43" s="7" t="s">
        <v>13</v>
      </c>
      <c r="E43" s="9">
        <v>450</v>
      </c>
      <c r="F43" s="9">
        <f t="shared" si="0"/>
        <v>-148.5</v>
      </c>
      <c r="H43" s="2" t="s">
        <v>5</v>
      </c>
      <c r="I43" s="2" t="s">
        <v>203</v>
      </c>
      <c r="N43" s="8" t="s">
        <v>249</v>
      </c>
      <c r="O43" s="9"/>
      <c r="P43" s="12">
        <v>-0.33</v>
      </c>
      <c r="Q43" s="7" t="s">
        <v>13</v>
      </c>
      <c r="R43" s="9">
        <v>450</v>
      </c>
      <c r="S43" s="9">
        <f t="shared" si="1"/>
        <v>-148.5</v>
      </c>
      <c r="U43" s="2" t="s">
        <v>5</v>
      </c>
      <c r="V43" s="2" t="s">
        <v>203</v>
      </c>
      <c r="AA43" s="8" t="s">
        <v>249</v>
      </c>
      <c r="AB43" s="9"/>
      <c r="AC43" s="12">
        <v>-0.33</v>
      </c>
      <c r="AD43" s="7" t="s">
        <v>13</v>
      </c>
      <c r="AE43" s="9">
        <v>450</v>
      </c>
      <c r="AF43" s="9">
        <f t="shared" si="2"/>
        <v>-148.5</v>
      </c>
      <c r="AH43" s="2" t="s">
        <v>5</v>
      </c>
      <c r="AI43" s="2" t="s">
        <v>203</v>
      </c>
    </row>
    <row r="44" spans="1:38" x14ac:dyDescent="0.25">
      <c r="A44" s="8" t="s">
        <v>48</v>
      </c>
      <c r="B44" s="9"/>
      <c r="C44" s="9"/>
      <c r="D44" s="7" t="s">
        <v>13</v>
      </c>
      <c r="E44" s="9"/>
      <c r="F44" s="9">
        <v>-500</v>
      </c>
      <c r="H44" s="2" t="s">
        <v>7</v>
      </c>
      <c r="I44" s="2" t="s">
        <v>8</v>
      </c>
      <c r="N44" s="8" t="s">
        <v>153</v>
      </c>
      <c r="O44" s="9"/>
      <c r="P44" s="9">
        <v>-1</v>
      </c>
      <c r="Q44" s="7" t="s">
        <v>13</v>
      </c>
      <c r="R44" s="9">
        <v>1225</v>
      </c>
      <c r="S44" s="9">
        <f t="shared" si="1"/>
        <v>-1225</v>
      </c>
      <c r="U44" s="2" t="s">
        <v>7</v>
      </c>
      <c r="V44" s="2" t="s">
        <v>152</v>
      </c>
      <c r="AA44" s="8" t="s">
        <v>48</v>
      </c>
      <c r="AB44" s="9"/>
      <c r="AC44" s="9"/>
      <c r="AD44" s="7" t="s">
        <v>13</v>
      </c>
      <c r="AE44" s="9"/>
      <c r="AF44" s="9">
        <v>-500</v>
      </c>
      <c r="AH44" s="2" t="s">
        <v>7</v>
      </c>
      <c r="AI44" s="2" t="s">
        <v>187</v>
      </c>
    </row>
    <row r="45" spans="1:38" x14ac:dyDescent="0.25">
      <c r="A45" s="5" t="s">
        <v>49</v>
      </c>
      <c r="B45" s="6"/>
      <c r="C45" s="6"/>
      <c r="D45" s="7" t="s">
        <v>13</v>
      </c>
      <c r="E45" s="6"/>
      <c r="F45" s="6">
        <f>SUM(F37:F44)</f>
        <v>-2290.6099999999997</v>
      </c>
      <c r="H45" s="2" t="s">
        <v>9</v>
      </c>
      <c r="I45" s="2" t="s">
        <v>133</v>
      </c>
      <c r="N45" s="8" t="s">
        <v>154</v>
      </c>
      <c r="O45" s="9"/>
      <c r="P45" s="9">
        <v>-3</v>
      </c>
      <c r="Q45" s="7" t="s">
        <v>13</v>
      </c>
      <c r="R45" s="9">
        <v>125</v>
      </c>
      <c r="S45" s="9">
        <f t="shared" si="1"/>
        <v>-375</v>
      </c>
      <c r="U45" s="2" t="s">
        <v>9</v>
      </c>
      <c r="V45" s="2" t="s">
        <v>133</v>
      </c>
      <c r="AA45" s="5" t="s">
        <v>49</v>
      </c>
      <c r="AB45" s="6"/>
      <c r="AC45" s="6"/>
      <c r="AD45" s="7" t="s">
        <v>13</v>
      </c>
      <c r="AE45" s="6"/>
      <c r="AF45" s="6">
        <f>SUM(AF37:AF44)</f>
        <v>-2352.04</v>
      </c>
      <c r="AH45" s="2" t="s">
        <v>9</v>
      </c>
      <c r="AI45" s="2" t="s">
        <v>133</v>
      </c>
    </row>
    <row r="46" spans="1:38" x14ac:dyDescent="0.25">
      <c r="A46" s="8" t="s">
        <v>50</v>
      </c>
      <c r="B46" s="9"/>
      <c r="C46" s="9"/>
      <c r="D46" s="7" t="s">
        <v>13</v>
      </c>
      <c r="E46" s="9"/>
      <c r="F46" s="9">
        <f>SUM(F34,F45)</f>
        <v>4034.3900000000003</v>
      </c>
      <c r="N46" s="8" t="s">
        <v>155</v>
      </c>
      <c r="O46" s="9"/>
      <c r="P46" s="9">
        <v>-160</v>
      </c>
      <c r="Q46" s="7" t="s">
        <v>13</v>
      </c>
      <c r="R46" s="9">
        <v>5</v>
      </c>
      <c r="S46" s="9">
        <f t="shared" si="1"/>
        <v>-800</v>
      </c>
      <c r="AA46" s="8" t="s">
        <v>50</v>
      </c>
      <c r="AB46" s="9"/>
      <c r="AC46" s="9"/>
      <c r="AD46" s="7" t="s">
        <v>13</v>
      </c>
      <c r="AE46" s="9"/>
      <c r="AF46" s="9">
        <f>SUM(AF34,AF45)</f>
        <v>4374.96</v>
      </c>
    </row>
    <row r="47" spans="1:38" x14ac:dyDescent="0.25">
      <c r="A47" s="1"/>
      <c r="B47" s="1"/>
      <c r="C47" s="1"/>
      <c r="D47" s="1"/>
      <c r="E47" s="1"/>
      <c r="F47" s="1"/>
      <c r="H47" s="3" t="s">
        <v>11</v>
      </c>
      <c r="I47" s="4" t="s">
        <v>15</v>
      </c>
      <c r="J47" s="4" t="s">
        <v>13</v>
      </c>
      <c r="K47" s="4" t="s">
        <v>16</v>
      </c>
      <c r="L47" s="4" t="s">
        <v>17</v>
      </c>
      <c r="N47" s="8" t="s">
        <v>48</v>
      </c>
      <c r="O47" s="9"/>
      <c r="P47" s="9"/>
      <c r="Q47" s="7" t="s">
        <v>13</v>
      </c>
      <c r="R47" s="9"/>
      <c r="S47" s="9">
        <v>-500</v>
      </c>
      <c r="U47" s="3" t="s">
        <v>11</v>
      </c>
      <c r="V47" s="4" t="s">
        <v>15</v>
      </c>
      <c r="W47" s="4" t="s">
        <v>13</v>
      </c>
      <c r="X47" s="4" t="s">
        <v>16</v>
      </c>
      <c r="Y47" s="4" t="s">
        <v>17</v>
      </c>
      <c r="AA47" s="1"/>
      <c r="AB47" s="1"/>
      <c r="AC47" s="1"/>
      <c r="AD47" s="1"/>
      <c r="AE47" s="1"/>
      <c r="AF47" s="1"/>
      <c r="AH47" s="3" t="s">
        <v>11</v>
      </c>
      <c r="AI47" s="4" t="s">
        <v>15</v>
      </c>
      <c r="AJ47" s="4" t="s">
        <v>13</v>
      </c>
      <c r="AK47" s="4" t="s">
        <v>16</v>
      </c>
      <c r="AL47" s="4" t="s">
        <v>17</v>
      </c>
    </row>
    <row r="48" spans="1:38" x14ac:dyDescent="0.25">
      <c r="A48" s="2" t="s">
        <v>207</v>
      </c>
      <c r="B48" s="1"/>
      <c r="C48" s="1"/>
      <c r="D48" s="1"/>
      <c r="E48" s="1"/>
      <c r="F48" s="1"/>
      <c r="N48" s="5" t="s">
        <v>49</v>
      </c>
      <c r="O48" s="6"/>
      <c r="P48" s="6"/>
      <c r="Q48" s="7" t="s">
        <v>13</v>
      </c>
      <c r="R48" s="6"/>
      <c r="S48" s="6">
        <f>SUM(S37:S47)</f>
        <v>-4695.4400000000005</v>
      </c>
      <c r="AA48" s="2" t="s">
        <v>207</v>
      </c>
      <c r="AB48" s="1"/>
      <c r="AC48" s="1"/>
      <c r="AD48" s="1"/>
      <c r="AE48" s="1"/>
      <c r="AF48" s="1"/>
    </row>
    <row r="49" spans="1:38" x14ac:dyDescent="0.25">
      <c r="A49" s="2" t="s">
        <v>208</v>
      </c>
      <c r="B49" s="1"/>
      <c r="C49" s="1"/>
      <c r="D49" s="1"/>
      <c r="E49" s="1"/>
      <c r="F49" s="1"/>
      <c r="H49" s="2" t="s">
        <v>594</v>
      </c>
      <c r="N49" s="8" t="s">
        <v>50</v>
      </c>
      <c r="O49" s="9"/>
      <c r="P49" s="9"/>
      <c r="Q49" s="7" t="s">
        <v>13</v>
      </c>
      <c r="R49" s="9"/>
      <c r="S49" s="9">
        <f>SUM(S34,S48)</f>
        <v>2031.5599999999995</v>
      </c>
      <c r="U49" s="2" t="s">
        <v>594</v>
      </c>
      <c r="AA49" s="2" t="s">
        <v>208</v>
      </c>
      <c r="AB49" s="1"/>
      <c r="AC49" s="1"/>
      <c r="AD49" s="1"/>
      <c r="AE49" s="1"/>
      <c r="AF49" s="1"/>
      <c r="AH49" s="2" t="s">
        <v>594</v>
      </c>
    </row>
    <row r="50" spans="1:38" x14ac:dyDescent="0.25">
      <c r="A50" s="1"/>
      <c r="B50" s="1"/>
      <c r="C50" s="1"/>
      <c r="D50" s="1"/>
      <c r="E50" s="1"/>
      <c r="F50" s="1"/>
      <c r="N50" s="1"/>
      <c r="O50" s="1"/>
      <c r="P50" s="1"/>
      <c r="Q50" s="1"/>
      <c r="R50" s="1"/>
      <c r="S50" s="1"/>
      <c r="AA50" s="1"/>
      <c r="AB50" s="1"/>
      <c r="AC50" s="1"/>
      <c r="AD50" s="1"/>
      <c r="AE50" s="1"/>
      <c r="AF50" s="1"/>
    </row>
    <row r="51" spans="1:38" x14ac:dyDescent="0.25">
      <c r="A51" s="2" t="s">
        <v>52</v>
      </c>
      <c r="B51" s="1"/>
      <c r="C51" s="1"/>
      <c r="D51" s="1"/>
      <c r="E51" s="1"/>
      <c r="F51" s="1"/>
      <c r="H51" s="2" t="s">
        <v>52</v>
      </c>
      <c r="N51" s="2" t="s">
        <v>207</v>
      </c>
      <c r="O51" s="1"/>
      <c r="P51" s="1"/>
      <c r="Q51" s="1"/>
      <c r="R51" s="1"/>
      <c r="S51" s="1"/>
      <c r="U51" s="2" t="s">
        <v>52</v>
      </c>
      <c r="AA51" s="2" t="s">
        <v>52</v>
      </c>
      <c r="AB51" s="1"/>
      <c r="AC51" s="1"/>
      <c r="AD51" s="1"/>
      <c r="AE51" s="1"/>
      <c r="AF51" s="1"/>
      <c r="AH51" s="2" t="s">
        <v>52</v>
      </c>
    </row>
    <row r="52" spans="1:38" x14ac:dyDescent="0.25">
      <c r="A52" s="1"/>
      <c r="B52" s="1"/>
      <c r="C52" s="1"/>
      <c r="D52" s="1"/>
      <c r="E52" s="1"/>
      <c r="F52" s="1"/>
      <c r="N52" s="2" t="s">
        <v>208</v>
      </c>
      <c r="O52" s="1"/>
      <c r="P52" s="1"/>
      <c r="Q52" s="1"/>
      <c r="R52" s="1"/>
      <c r="S52" s="1"/>
      <c r="AA52" s="1"/>
      <c r="AB52" s="1"/>
      <c r="AC52" s="1"/>
      <c r="AD52" s="1"/>
      <c r="AE52" s="1"/>
      <c r="AF52" s="1"/>
    </row>
    <row r="53" spans="1:38" x14ac:dyDescent="0.25">
      <c r="A53" s="1" t="s">
        <v>252</v>
      </c>
      <c r="B53" s="1"/>
      <c r="C53" s="1"/>
      <c r="D53" s="1"/>
      <c r="E53" s="1"/>
      <c r="F53" s="1"/>
      <c r="H53" s="1" t="s">
        <v>261</v>
      </c>
      <c r="N53" s="1"/>
      <c r="O53" s="1"/>
      <c r="P53" s="1"/>
      <c r="Q53" s="1"/>
      <c r="R53" s="1"/>
      <c r="S53" s="1"/>
      <c r="U53" s="1" t="s">
        <v>261</v>
      </c>
      <c r="AA53" s="1" t="s">
        <v>252</v>
      </c>
      <c r="AB53" s="1"/>
      <c r="AC53" s="1"/>
      <c r="AD53" s="1"/>
      <c r="AE53" s="1"/>
      <c r="AF53" s="1"/>
      <c r="AH53" s="1" t="s">
        <v>261</v>
      </c>
    </row>
    <row r="54" spans="1:38" x14ac:dyDescent="0.25">
      <c r="A54" s="2" t="s">
        <v>1</v>
      </c>
      <c r="B54" s="2" t="s">
        <v>235</v>
      </c>
      <c r="C54" s="1"/>
      <c r="D54" s="1"/>
      <c r="E54" s="1"/>
      <c r="F54" s="1"/>
      <c r="H54" s="2" t="s">
        <v>1</v>
      </c>
      <c r="I54" s="2" t="s">
        <v>235</v>
      </c>
      <c r="N54" s="2" t="s">
        <v>52</v>
      </c>
      <c r="O54" s="1"/>
      <c r="P54" s="1"/>
      <c r="Q54" s="1"/>
      <c r="R54" s="1"/>
      <c r="S54" s="1"/>
      <c r="U54" s="2" t="s">
        <v>1</v>
      </c>
      <c r="V54" s="2" t="s">
        <v>235</v>
      </c>
      <c r="AA54" s="2" t="s">
        <v>1</v>
      </c>
      <c r="AB54" s="2" t="s">
        <v>235</v>
      </c>
      <c r="AC54" s="1"/>
      <c r="AD54" s="1"/>
      <c r="AE54" s="1"/>
      <c r="AF54" s="1"/>
      <c r="AH54" s="2" t="s">
        <v>1</v>
      </c>
      <c r="AI54" s="2" t="s">
        <v>235</v>
      </c>
    </row>
    <row r="55" spans="1:38" x14ac:dyDescent="0.25">
      <c r="A55" s="2" t="s">
        <v>3</v>
      </c>
      <c r="B55" s="2" t="s">
        <v>4</v>
      </c>
      <c r="C55" s="1"/>
      <c r="D55" s="1"/>
      <c r="E55" s="1"/>
      <c r="F55" s="1"/>
      <c r="H55" s="2" t="s">
        <v>3</v>
      </c>
      <c r="I55" s="2" t="s">
        <v>4</v>
      </c>
      <c r="N55" s="1"/>
      <c r="O55" s="1"/>
      <c r="P55" s="1"/>
      <c r="Q55" s="1"/>
      <c r="R55" s="1"/>
      <c r="S55" s="1"/>
      <c r="U55" s="2" t="s">
        <v>3</v>
      </c>
      <c r="V55" s="2" t="s">
        <v>4</v>
      </c>
      <c r="AA55" s="2" t="s">
        <v>3</v>
      </c>
      <c r="AB55" s="2" t="s">
        <v>4</v>
      </c>
      <c r="AC55" s="1"/>
      <c r="AD55" s="1"/>
      <c r="AE55" s="1"/>
      <c r="AF55" s="1"/>
      <c r="AH55" s="2" t="s">
        <v>3</v>
      </c>
      <c r="AI55" s="2" t="s">
        <v>4</v>
      </c>
    </row>
    <row r="56" spans="1:38" x14ac:dyDescent="0.25">
      <c r="A56" s="2" t="s">
        <v>5</v>
      </c>
      <c r="B56" s="2" t="s">
        <v>203</v>
      </c>
      <c r="C56" s="1"/>
      <c r="D56" s="1"/>
      <c r="E56" s="1"/>
      <c r="F56" s="1"/>
      <c r="H56" s="2" t="s">
        <v>5</v>
      </c>
      <c r="I56" s="2" t="s">
        <v>203</v>
      </c>
      <c r="N56" s="1" t="s">
        <v>252</v>
      </c>
      <c r="O56" s="1"/>
      <c r="P56" s="1"/>
      <c r="Q56" s="1"/>
      <c r="R56" s="1"/>
      <c r="S56" s="1"/>
      <c r="U56" s="2" t="s">
        <v>5</v>
      </c>
      <c r="V56" s="2" t="s">
        <v>203</v>
      </c>
      <c r="AA56" s="2" t="s">
        <v>5</v>
      </c>
      <c r="AB56" s="2" t="s">
        <v>203</v>
      </c>
      <c r="AC56" s="1"/>
      <c r="AD56" s="1"/>
      <c r="AE56" s="1"/>
      <c r="AF56" s="1"/>
      <c r="AH56" s="2" t="s">
        <v>5</v>
      </c>
      <c r="AI56" s="2" t="s">
        <v>203</v>
      </c>
    </row>
    <row r="57" spans="1:38" x14ac:dyDescent="0.25">
      <c r="A57" s="2" t="s">
        <v>7</v>
      </c>
      <c r="B57" s="2" t="s">
        <v>8</v>
      </c>
      <c r="C57" s="1"/>
      <c r="D57" s="1"/>
      <c r="E57" s="1"/>
      <c r="F57" s="1"/>
      <c r="H57" s="2" t="s">
        <v>7</v>
      </c>
      <c r="I57" s="2" t="s">
        <v>8</v>
      </c>
      <c r="N57" s="2" t="s">
        <v>1</v>
      </c>
      <c r="O57" s="2" t="s">
        <v>235</v>
      </c>
      <c r="P57" s="1"/>
      <c r="Q57" s="1"/>
      <c r="R57" s="1"/>
      <c r="S57" s="1"/>
      <c r="U57" s="2" t="s">
        <v>7</v>
      </c>
      <c r="V57" s="2" t="s">
        <v>152</v>
      </c>
      <c r="AA57" s="2" t="s">
        <v>7</v>
      </c>
      <c r="AB57" s="2" t="s">
        <v>187</v>
      </c>
      <c r="AC57" s="1"/>
      <c r="AD57" s="1"/>
      <c r="AE57" s="1"/>
      <c r="AF57" s="1"/>
      <c r="AH57" s="2" t="s">
        <v>7</v>
      </c>
      <c r="AI57" s="2" t="s">
        <v>187</v>
      </c>
    </row>
    <row r="58" spans="1:38" x14ac:dyDescent="0.25">
      <c r="A58" s="2" t="s">
        <v>9</v>
      </c>
      <c r="B58" s="2" t="s">
        <v>10</v>
      </c>
      <c r="C58" s="1"/>
      <c r="D58" s="1"/>
      <c r="E58" s="1"/>
      <c r="F58" s="1"/>
      <c r="H58" s="2" t="s">
        <v>9</v>
      </c>
      <c r="I58" s="2" t="s">
        <v>133</v>
      </c>
      <c r="N58" s="2" t="s">
        <v>3</v>
      </c>
      <c r="O58" s="2" t="s">
        <v>4</v>
      </c>
      <c r="P58" s="1"/>
      <c r="Q58" s="1"/>
      <c r="R58" s="1"/>
      <c r="S58" s="1"/>
      <c r="U58" s="2" t="s">
        <v>9</v>
      </c>
      <c r="V58" s="2" t="s">
        <v>133</v>
      </c>
      <c r="AA58" s="2" t="s">
        <v>9</v>
      </c>
      <c r="AB58" s="2" t="s">
        <v>10</v>
      </c>
      <c r="AC58" s="1"/>
      <c r="AD58" s="1"/>
      <c r="AE58" s="1"/>
      <c r="AF58" s="1"/>
      <c r="AH58" s="2" t="s">
        <v>9</v>
      </c>
      <c r="AI58" s="2" t="s">
        <v>133</v>
      </c>
    </row>
    <row r="59" spans="1:38" x14ac:dyDescent="0.25">
      <c r="A59" s="1"/>
      <c r="B59" s="1"/>
      <c r="C59" s="1"/>
      <c r="D59" s="1"/>
      <c r="E59" s="1"/>
      <c r="F59" s="1"/>
      <c r="N59" s="2" t="s">
        <v>5</v>
      </c>
      <c r="O59" s="2" t="s">
        <v>203</v>
      </c>
      <c r="P59" s="1"/>
      <c r="Q59" s="1"/>
      <c r="R59" s="1"/>
      <c r="S59" s="1"/>
      <c r="AA59" s="1"/>
      <c r="AB59" s="1"/>
      <c r="AC59" s="1"/>
      <c r="AD59" s="1"/>
      <c r="AE59" s="1"/>
      <c r="AF59" s="1"/>
    </row>
    <row r="60" spans="1:38" x14ac:dyDescent="0.25">
      <c r="A60" s="3" t="s">
        <v>11</v>
      </c>
      <c r="B60" s="4" t="s">
        <v>12</v>
      </c>
      <c r="C60" s="4" t="s">
        <v>15</v>
      </c>
      <c r="D60" s="4" t="s">
        <v>13</v>
      </c>
      <c r="E60" s="4" t="s">
        <v>16</v>
      </c>
      <c r="F60" s="4" t="s">
        <v>17</v>
      </c>
      <c r="H60" s="3" t="s">
        <v>11</v>
      </c>
      <c r="I60" s="4" t="s">
        <v>15</v>
      </c>
      <c r="J60" s="4" t="s">
        <v>13</v>
      </c>
      <c r="K60" s="4" t="s">
        <v>16</v>
      </c>
      <c r="L60" s="4" t="s">
        <v>17</v>
      </c>
      <c r="N60" s="2" t="s">
        <v>7</v>
      </c>
      <c r="O60" s="2" t="s">
        <v>152</v>
      </c>
      <c r="P60" s="1"/>
      <c r="Q60" s="1"/>
      <c r="R60" s="1"/>
      <c r="S60" s="1"/>
      <c r="U60" s="3" t="s">
        <v>11</v>
      </c>
      <c r="V60" s="4" t="s">
        <v>15</v>
      </c>
      <c r="W60" s="4" t="s">
        <v>13</v>
      </c>
      <c r="X60" s="4" t="s">
        <v>16</v>
      </c>
      <c r="Y60" s="4" t="s">
        <v>17</v>
      </c>
      <c r="AA60" s="3" t="s">
        <v>11</v>
      </c>
      <c r="AB60" s="4" t="s">
        <v>12</v>
      </c>
      <c r="AC60" s="4" t="s">
        <v>15</v>
      </c>
      <c r="AD60" s="4" t="s">
        <v>13</v>
      </c>
      <c r="AE60" s="4" t="s">
        <v>16</v>
      </c>
      <c r="AF60" s="4" t="s">
        <v>17</v>
      </c>
      <c r="AH60" s="3" t="s">
        <v>11</v>
      </c>
      <c r="AI60" s="4" t="s">
        <v>15</v>
      </c>
      <c r="AJ60" s="4" t="s">
        <v>13</v>
      </c>
      <c r="AK60" s="4" t="s">
        <v>16</v>
      </c>
      <c r="AL60" s="4" t="s">
        <v>17</v>
      </c>
    </row>
    <row r="61" spans="1:38" x14ac:dyDescent="0.25">
      <c r="A61" s="5" t="s">
        <v>18</v>
      </c>
      <c r="B61" s="6"/>
      <c r="C61" s="6"/>
      <c r="D61" s="7" t="s">
        <v>13</v>
      </c>
      <c r="E61" s="6"/>
      <c r="F61" s="6"/>
      <c r="N61" s="2" t="s">
        <v>9</v>
      </c>
      <c r="O61" s="2" t="s">
        <v>10</v>
      </c>
      <c r="P61" s="1"/>
      <c r="Q61" s="1"/>
      <c r="R61" s="1"/>
      <c r="S61" s="1"/>
      <c r="AA61" s="5" t="s">
        <v>18</v>
      </c>
      <c r="AB61" s="6"/>
      <c r="AC61" s="6"/>
      <c r="AD61" s="7" t="s">
        <v>13</v>
      </c>
      <c r="AE61" s="6"/>
      <c r="AF61" s="6"/>
    </row>
    <row r="62" spans="1:38" x14ac:dyDescent="0.25">
      <c r="A62" s="8" t="s">
        <v>236</v>
      </c>
      <c r="B62" s="9"/>
      <c r="C62" s="9">
        <v>7140</v>
      </c>
      <c r="D62" s="7" t="s">
        <v>237</v>
      </c>
      <c r="E62" s="10"/>
      <c r="F62" s="9"/>
      <c r="H62" s="2" t="s">
        <v>594</v>
      </c>
      <c r="N62" s="1"/>
      <c r="O62" s="1"/>
      <c r="P62" s="1"/>
      <c r="Q62" s="1"/>
      <c r="R62" s="1"/>
      <c r="S62" s="1"/>
      <c r="U62" s="2" t="s">
        <v>594</v>
      </c>
      <c r="AA62" s="8" t="s">
        <v>236</v>
      </c>
      <c r="AB62" s="9"/>
      <c r="AC62" s="9">
        <v>7665</v>
      </c>
      <c r="AD62" s="7" t="s">
        <v>237</v>
      </c>
      <c r="AE62" s="10"/>
      <c r="AF62" s="9"/>
      <c r="AH62" s="2" t="s">
        <v>594</v>
      </c>
    </row>
    <row r="63" spans="1:38" x14ac:dyDescent="0.25">
      <c r="A63" s="8" t="s">
        <v>72</v>
      </c>
      <c r="B63" s="9">
        <v>6800</v>
      </c>
      <c r="C63" s="9">
        <v>6800</v>
      </c>
      <c r="D63" s="7" t="s">
        <v>237</v>
      </c>
      <c r="E63" s="10">
        <v>1.5</v>
      </c>
      <c r="F63" s="9">
        <f>C63*E63</f>
        <v>10200</v>
      </c>
      <c r="N63" s="3" t="s">
        <v>11</v>
      </c>
      <c r="O63" s="4" t="s">
        <v>12</v>
      </c>
      <c r="P63" s="4" t="s">
        <v>15</v>
      </c>
      <c r="Q63" s="4" t="s">
        <v>13</v>
      </c>
      <c r="R63" s="4" t="s">
        <v>16</v>
      </c>
      <c r="S63" s="4" t="s">
        <v>17</v>
      </c>
      <c r="AA63" s="8" t="s">
        <v>72</v>
      </c>
      <c r="AB63" s="9">
        <v>7300</v>
      </c>
      <c r="AC63" s="9">
        <v>7300</v>
      </c>
      <c r="AD63" s="7" t="s">
        <v>237</v>
      </c>
      <c r="AE63" s="10">
        <v>1.5</v>
      </c>
      <c r="AF63" s="9">
        <f>AC63*AE63</f>
        <v>10950</v>
      </c>
    </row>
    <row r="64" spans="1:38" x14ac:dyDescent="0.25">
      <c r="A64" s="8" t="s">
        <v>204</v>
      </c>
      <c r="B64" s="9"/>
      <c r="C64" s="9"/>
      <c r="D64" s="7" t="s">
        <v>205</v>
      </c>
      <c r="E64" s="9"/>
      <c r="F64" s="9">
        <v>870</v>
      </c>
      <c r="H64" s="2" t="s">
        <v>52</v>
      </c>
      <c r="N64" s="5" t="s">
        <v>18</v>
      </c>
      <c r="O64" s="6"/>
      <c r="P64" s="6"/>
      <c r="Q64" s="7" t="s">
        <v>13</v>
      </c>
      <c r="R64" s="6"/>
      <c r="S64" s="6"/>
      <c r="U64" s="2" t="s">
        <v>52</v>
      </c>
      <c r="AA64" s="8" t="s">
        <v>204</v>
      </c>
      <c r="AB64" s="9"/>
      <c r="AC64" s="9"/>
      <c r="AD64" s="7" t="s">
        <v>205</v>
      </c>
      <c r="AE64" s="9"/>
      <c r="AF64" s="9">
        <v>870</v>
      </c>
      <c r="AH64" s="2" t="s">
        <v>52</v>
      </c>
    </row>
    <row r="65" spans="1:38" x14ac:dyDescent="0.25">
      <c r="A65" s="5" t="s">
        <v>23</v>
      </c>
      <c r="B65" s="6"/>
      <c r="C65" s="6"/>
      <c r="D65" s="7" t="s">
        <v>13</v>
      </c>
      <c r="E65" s="6"/>
      <c r="F65" s="6">
        <f>SUM(F62:F64)</f>
        <v>11070</v>
      </c>
      <c r="N65" s="8" t="s">
        <v>236</v>
      </c>
      <c r="O65" s="9"/>
      <c r="P65" s="9">
        <v>7665</v>
      </c>
      <c r="Q65" s="7" t="s">
        <v>237</v>
      </c>
      <c r="R65" s="10"/>
      <c r="S65" s="9"/>
      <c r="AA65" s="5" t="s">
        <v>23</v>
      </c>
      <c r="AB65" s="6"/>
      <c r="AC65" s="6"/>
      <c r="AD65" s="7" t="s">
        <v>13</v>
      </c>
      <c r="AE65" s="6"/>
      <c r="AF65" s="6">
        <f>SUM(AF62:AF64)</f>
        <v>11820</v>
      </c>
    </row>
    <row r="66" spans="1:38" x14ac:dyDescent="0.25">
      <c r="A66" s="8" t="s">
        <v>13</v>
      </c>
      <c r="B66" s="9"/>
      <c r="C66" s="9"/>
      <c r="D66" s="7" t="s">
        <v>13</v>
      </c>
      <c r="E66" s="9"/>
      <c r="F66" s="9"/>
      <c r="H66" s="1" t="s">
        <v>264</v>
      </c>
      <c r="N66" s="8" t="s">
        <v>72</v>
      </c>
      <c r="O66" s="9">
        <v>7300</v>
      </c>
      <c r="P66" s="9">
        <v>7300</v>
      </c>
      <c r="Q66" s="7" t="s">
        <v>237</v>
      </c>
      <c r="R66" s="10">
        <v>1.5</v>
      </c>
      <c r="S66" s="9">
        <f>P66*R66</f>
        <v>10950</v>
      </c>
      <c r="U66" s="1" t="s">
        <v>264</v>
      </c>
      <c r="AA66" s="8" t="s">
        <v>13</v>
      </c>
      <c r="AB66" s="9"/>
      <c r="AC66" s="9"/>
      <c r="AD66" s="7" t="s">
        <v>13</v>
      </c>
      <c r="AE66" s="9"/>
      <c r="AF66" s="9"/>
      <c r="AH66" s="1" t="s">
        <v>264</v>
      </c>
    </row>
    <row r="67" spans="1:38" x14ac:dyDescent="0.25">
      <c r="A67" s="5" t="s">
        <v>24</v>
      </c>
      <c r="B67" s="6"/>
      <c r="C67" s="6"/>
      <c r="D67" s="7" t="s">
        <v>13</v>
      </c>
      <c r="E67" s="6"/>
      <c r="F67" s="6"/>
      <c r="H67" s="2" t="s">
        <v>1</v>
      </c>
      <c r="I67" s="2" t="s">
        <v>235</v>
      </c>
      <c r="N67" s="8" t="s">
        <v>204</v>
      </c>
      <c r="O67" s="9"/>
      <c r="P67" s="9"/>
      <c r="Q67" s="7" t="s">
        <v>205</v>
      </c>
      <c r="R67" s="9"/>
      <c r="S67" s="9">
        <v>870</v>
      </c>
      <c r="U67" s="2" t="s">
        <v>1</v>
      </c>
      <c r="V67" s="2" t="s">
        <v>235</v>
      </c>
      <c r="AA67" s="5" t="s">
        <v>24</v>
      </c>
      <c r="AB67" s="6"/>
      <c r="AC67" s="6"/>
      <c r="AD67" s="7" t="s">
        <v>13</v>
      </c>
      <c r="AE67" s="6"/>
      <c r="AF67" s="6"/>
      <c r="AH67" s="2" t="s">
        <v>1</v>
      </c>
      <c r="AI67" s="2" t="s">
        <v>235</v>
      </c>
    </row>
    <row r="68" spans="1:38" x14ac:dyDescent="0.25">
      <c r="A68" s="8" t="s">
        <v>245</v>
      </c>
      <c r="B68" s="9"/>
      <c r="C68" s="9">
        <v>-9</v>
      </c>
      <c r="D68" s="7" t="s">
        <v>21</v>
      </c>
      <c r="E68" s="10">
        <v>80</v>
      </c>
      <c r="F68" s="9">
        <f>C68*E68</f>
        <v>-720</v>
      </c>
      <c r="H68" s="2" t="s">
        <v>3</v>
      </c>
      <c r="I68" s="2" t="s">
        <v>4</v>
      </c>
      <c r="N68" s="5" t="s">
        <v>23</v>
      </c>
      <c r="O68" s="6"/>
      <c r="P68" s="6"/>
      <c r="Q68" s="7" t="s">
        <v>13</v>
      </c>
      <c r="R68" s="6"/>
      <c r="S68" s="6">
        <f>SUM(S65:S67)</f>
        <v>11820</v>
      </c>
      <c r="U68" s="2" t="s">
        <v>3</v>
      </c>
      <c r="V68" s="2" t="s">
        <v>4</v>
      </c>
      <c r="AA68" s="8" t="s">
        <v>245</v>
      </c>
      <c r="AB68" s="9"/>
      <c r="AC68" s="9">
        <v>-9</v>
      </c>
      <c r="AD68" s="7" t="s">
        <v>21</v>
      </c>
      <c r="AE68" s="10">
        <v>80</v>
      </c>
      <c r="AF68" s="9">
        <f>AC68*AE68</f>
        <v>-720</v>
      </c>
      <c r="AH68" s="2" t="s">
        <v>3</v>
      </c>
      <c r="AI68" s="2" t="s">
        <v>4</v>
      </c>
    </row>
    <row r="69" spans="1:38" x14ac:dyDescent="0.25">
      <c r="A69" s="8" t="s">
        <v>27</v>
      </c>
      <c r="B69" s="9"/>
      <c r="C69" s="9">
        <v>-40</v>
      </c>
      <c r="D69" s="7" t="s">
        <v>28</v>
      </c>
      <c r="E69" s="10"/>
      <c r="F69" s="9"/>
      <c r="H69" s="2" t="s">
        <v>5</v>
      </c>
      <c r="I69" s="2" t="s">
        <v>203</v>
      </c>
      <c r="N69" s="8" t="s">
        <v>13</v>
      </c>
      <c r="O69" s="9"/>
      <c r="P69" s="9"/>
      <c r="Q69" s="7" t="s">
        <v>13</v>
      </c>
      <c r="R69" s="9"/>
      <c r="S69" s="9"/>
      <c r="U69" s="2" t="s">
        <v>5</v>
      </c>
      <c r="V69" s="2" t="s">
        <v>203</v>
      </c>
      <c r="AA69" s="8" t="s">
        <v>27</v>
      </c>
      <c r="AB69" s="9"/>
      <c r="AC69" s="9">
        <v>-40</v>
      </c>
      <c r="AD69" s="7" t="s">
        <v>28</v>
      </c>
      <c r="AE69" s="10"/>
      <c r="AF69" s="9"/>
      <c r="AH69" s="2" t="s">
        <v>5</v>
      </c>
      <c r="AI69" s="2" t="s">
        <v>203</v>
      </c>
    </row>
    <row r="70" spans="1:38" x14ac:dyDescent="0.25">
      <c r="A70" s="8" t="s">
        <v>74</v>
      </c>
      <c r="B70" s="9"/>
      <c r="C70" s="9">
        <v>-204</v>
      </c>
      <c r="D70" s="7" t="s">
        <v>30</v>
      </c>
      <c r="E70" s="10">
        <v>2.2000000000000002</v>
      </c>
      <c r="F70" s="9">
        <f>C70*E70</f>
        <v>-448.8</v>
      </c>
      <c r="H70" s="2" t="s">
        <v>7</v>
      </c>
      <c r="I70" s="2" t="s">
        <v>8</v>
      </c>
      <c r="N70" s="5" t="s">
        <v>24</v>
      </c>
      <c r="O70" s="6"/>
      <c r="P70" s="6"/>
      <c r="Q70" s="7" t="s">
        <v>13</v>
      </c>
      <c r="R70" s="6"/>
      <c r="S70" s="6"/>
      <c r="U70" s="2" t="s">
        <v>7</v>
      </c>
      <c r="V70" s="2" t="s">
        <v>152</v>
      </c>
      <c r="AA70" s="8" t="s">
        <v>74</v>
      </c>
      <c r="AB70" s="9"/>
      <c r="AC70" s="9">
        <v>-219</v>
      </c>
      <c r="AD70" s="7" t="s">
        <v>30</v>
      </c>
      <c r="AE70" s="10">
        <v>2.2000000000000002</v>
      </c>
      <c r="AF70" s="9">
        <f>AC70*AE70</f>
        <v>-481.8</v>
      </c>
      <c r="AH70" s="2" t="s">
        <v>7</v>
      </c>
      <c r="AI70" s="2" t="s">
        <v>187</v>
      </c>
    </row>
    <row r="71" spans="1:38" x14ac:dyDescent="0.25">
      <c r="A71" s="5" t="s">
        <v>34</v>
      </c>
      <c r="B71" s="6"/>
      <c r="C71" s="6"/>
      <c r="D71" s="7" t="s">
        <v>13</v>
      </c>
      <c r="E71" s="6"/>
      <c r="F71" s="6">
        <f>SUM(F67:F70)</f>
        <v>-1168.8</v>
      </c>
      <c r="H71" s="2" t="s">
        <v>9</v>
      </c>
      <c r="I71" s="2" t="s">
        <v>133</v>
      </c>
      <c r="N71" s="8" t="s">
        <v>245</v>
      </c>
      <c r="O71" s="9"/>
      <c r="P71" s="9">
        <v>-9</v>
      </c>
      <c r="Q71" s="7" t="s">
        <v>21</v>
      </c>
      <c r="R71" s="10">
        <v>80</v>
      </c>
      <c r="S71" s="9">
        <f>P71*R71</f>
        <v>-720</v>
      </c>
      <c r="U71" s="2" t="s">
        <v>9</v>
      </c>
      <c r="V71" s="2" t="s">
        <v>133</v>
      </c>
      <c r="AA71" s="5" t="s">
        <v>34</v>
      </c>
      <c r="AB71" s="6"/>
      <c r="AC71" s="6"/>
      <c r="AD71" s="7" t="s">
        <v>13</v>
      </c>
      <c r="AE71" s="6"/>
      <c r="AF71" s="6">
        <f>SUM(AF67:AF70)</f>
        <v>-1201.8</v>
      </c>
      <c r="AH71" s="2" t="s">
        <v>9</v>
      </c>
      <c r="AI71" s="2" t="s">
        <v>133</v>
      </c>
    </row>
    <row r="72" spans="1:38" x14ac:dyDescent="0.25">
      <c r="A72" s="5" t="s">
        <v>35</v>
      </c>
      <c r="B72" s="6"/>
      <c r="C72" s="6"/>
      <c r="D72" s="7" t="s">
        <v>13</v>
      </c>
      <c r="E72" s="6"/>
      <c r="F72" s="6">
        <f>SUM(F65,F71)</f>
        <v>9901.2000000000007</v>
      </c>
      <c r="N72" s="8" t="s">
        <v>27</v>
      </c>
      <c r="O72" s="9"/>
      <c r="P72" s="9">
        <v>-40</v>
      </c>
      <c r="Q72" s="7" t="s">
        <v>28</v>
      </c>
      <c r="R72" s="10"/>
      <c r="S72" s="9"/>
      <c r="AA72" s="5" t="s">
        <v>35</v>
      </c>
      <c r="AB72" s="6"/>
      <c r="AC72" s="6"/>
      <c r="AD72" s="7" t="s">
        <v>13</v>
      </c>
      <c r="AE72" s="6"/>
      <c r="AF72" s="6">
        <f>SUM(AF65,AF71)</f>
        <v>10618.2</v>
      </c>
    </row>
    <row r="73" spans="1:38" x14ac:dyDescent="0.25">
      <c r="A73" s="8" t="s">
        <v>13</v>
      </c>
      <c r="B73" s="9"/>
      <c r="C73" s="9"/>
      <c r="D73" s="7" t="s">
        <v>13</v>
      </c>
      <c r="E73" s="9"/>
      <c r="F73" s="9"/>
      <c r="H73" s="3" t="s">
        <v>11</v>
      </c>
      <c r="I73" s="4" t="s">
        <v>15</v>
      </c>
      <c r="J73" s="4" t="s">
        <v>13</v>
      </c>
      <c r="K73" s="4" t="s">
        <v>16</v>
      </c>
      <c r="L73" s="4" t="s">
        <v>17</v>
      </c>
      <c r="N73" s="8" t="s">
        <v>74</v>
      </c>
      <c r="O73" s="9"/>
      <c r="P73" s="9">
        <v>-219</v>
      </c>
      <c r="Q73" s="7" t="s">
        <v>30</v>
      </c>
      <c r="R73" s="10">
        <v>2.2000000000000002</v>
      </c>
      <c r="S73" s="9">
        <f>P73*R73</f>
        <v>-481.8</v>
      </c>
      <c r="U73" s="3" t="s">
        <v>11</v>
      </c>
      <c r="V73" s="4" t="s">
        <v>15</v>
      </c>
      <c r="W73" s="4" t="s">
        <v>13</v>
      </c>
      <c r="X73" s="4" t="s">
        <v>16</v>
      </c>
      <c r="Y73" s="4" t="s">
        <v>17</v>
      </c>
      <c r="AA73" s="8" t="s">
        <v>13</v>
      </c>
      <c r="AB73" s="9"/>
      <c r="AC73" s="9"/>
      <c r="AD73" s="7" t="s">
        <v>13</v>
      </c>
      <c r="AE73" s="9"/>
      <c r="AF73" s="9"/>
      <c r="AH73" s="3" t="s">
        <v>11</v>
      </c>
      <c r="AI73" s="4" t="s">
        <v>15</v>
      </c>
      <c r="AJ73" s="4" t="s">
        <v>13</v>
      </c>
      <c r="AK73" s="4" t="s">
        <v>16</v>
      </c>
      <c r="AL73" s="4" t="s">
        <v>17</v>
      </c>
    </row>
    <row r="74" spans="1:38" x14ac:dyDescent="0.25">
      <c r="A74" s="5" t="s">
        <v>36</v>
      </c>
      <c r="B74" s="6"/>
      <c r="C74" s="6"/>
      <c r="D74" s="7" t="s">
        <v>13</v>
      </c>
      <c r="E74" s="6"/>
      <c r="F74" s="6"/>
      <c r="N74" s="5" t="s">
        <v>34</v>
      </c>
      <c r="O74" s="6"/>
      <c r="P74" s="6"/>
      <c r="Q74" s="7" t="s">
        <v>13</v>
      </c>
      <c r="R74" s="6"/>
      <c r="S74" s="6">
        <f>SUM(S70:S73)</f>
        <v>-1201.8</v>
      </c>
      <c r="AA74" s="5" t="s">
        <v>36</v>
      </c>
      <c r="AB74" s="6"/>
      <c r="AC74" s="6"/>
      <c r="AD74" s="7" t="s">
        <v>13</v>
      </c>
      <c r="AE74" s="6"/>
      <c r="AF74" s="6"/>
    </row>
    <row r="75" spans="1:38" x14ac:dyDescent="0.25">
      <c r="A75" s="8" t="s">
        <v>38</v>
      </c>
      <c r="B75" s="9"/>
      <c r="C75" s="9">
        <v>-40</v>
      </c>
      <c r="D75" s="7" t="s">
        <v>13</v>
      </c>
      <c r="E75" s="9">
        <v>22.5</v>
      </c>
      <c r="F75" s="9">
        <f>C75*E75</f>
        <v>-900</v>
      </c>
      <c r="H75" s="2" t="s">
        <v>594</v>
      </c>
      <c r="N75" s="5" t="s">
        <v>35</v>
      </c>
      <c r="O75" s="6"/>
      <c r="P75" s="6"/>
      <c r="Q75" s="7" t="s">
        <v>13</v>
      </c>
      <c r="R75" s="6"/>
      <c r="S75" s="6">
        <f>SUM(S68,S74)</f>
        <v>10618.2</v>
      </c>
      <c r="U75" s="2" t="s">
        <v>594</v>
      </c>
      <c r="AA75" s="8" t="s">
        <v>38</v>
      </c>
      <c r="AB75" s="9"/>
      <c r="AC75" s="9">
        <v>-40</v>
      </c>
      <c r="AD75" s="7" t="s">
        <v>13</v>
      </c>
      <c r="AE75" s="9">
        <v>25</v>
      </c>
      <c r="AF75" s="9">
        <f>AC75*AE75</f>
        <v>-1000</v>
      </c>
      <c r="AH75" s="2" t="s">
        <v>594</v>
      </c>
    </row>
    <row r="76" spans="1:38" x14ac:dyDescent="0.25">
      <c r="A76" s="8" t="s">
        <v>91</v>
      </c>
      <c r="B76" s="9"/>
      <c r="C76" s="12">
        <v>-0.33</v>
      </c>
      <c r="D76" s="7" t="s">
        <v>13</v>
      </c>
      <c r="E76" s="9">
        <v>380</v>
      </c>
      <c r="F76" s="9">
        <f>C76*E76</f>
        <v>-125.4</v>
      </c>
      <c r="N76" s="8" t="s">
        <v>13</v>
      </c>
      <c r="O76" s="9"/>
      <c r="P76" s="9"/>
      <c r="Q76" s="7" t="s">
        <v>13</v>
      </c>
      <c r="R76" s="9"/>
      <c r="S76" s="9"/>
      <c r="AA76" s="8" t="s">
        <v>91</v>
      </c>
      <c r="AB76" s="9"/>
      <c r="AC76" s="12">
        <v>-0.33</v>
      </c>
      <c r="AD76" s="7" t="s">
        <v>13</v>
      </c>
      <c r="AE76" s="9">
        <v>400</v>
      </c>
      <c r="AF76" s="9">
        <f>AC76*AE76</f>
        <v>-132</v>
      </c>
    </row>
    <row r="77" spans="1:38" x14ac:dyDescent="0.25">
      <c r="A77" s="8" t="s">
        <v>192</v>
      </c>
      <c r="B77" s="9"/>
      <c r="C77" s="9">
        <v>-4</v>
      </c>
      <c r="D77" s="7" t="s">
        <v>13</v>
      </c>
      <c r="E77" s="9">
        <v>250</v>
      </c>
      <c r="F77" s="9">
        <f>C77*E77</f>
        <v>-1000</v>
      </c>
      <c r="H77" s="2" t="s">
        <v>52</v>
      </c>
      <c r="N77" s="5" t="s">
        <v>36</v>
      </c>
      <c r="O77" s="6"/>
      <c r="P77" s="6"/>
      <c r="Q77" s="7" t="s">
        <v>13</v>
      </c>
      <c r="R77" s="6"/>
      <c r="S77" s="6"/>
      <c r="U77" s="2" t="s">
        <v>52</v>
      </c>
      <c r="AA77" s="8" t="s">
        <v>192</v>
      </c>
      <c r="AB77" s="9"/>
      <c r="AC77" s="9">
        <v>-4</v>
      </c>
      <c r="AD77" s="7" t="s">
        <v>13</v>
      </c>
      <c r="AE77" s="9">
        <v>250</v>
      </c>
      <c r="AF77" s="9">
        <f>AC77*AE77</f>
        <v>-1000</v>
      </c>
      <c r="AH77" s="2" t="s">
        <v>52</v>
      </c>
    </row>
    <row r="78" spans="1:38" x14ac:dyDescent="0.25">
      <c r="A78" s="8" t="s">
        <v>246</v>
      </c>
      <c r="B78" s="9"/>
      <c r="C78" s="9">
        <v>-4</v>
      </c>
      <c r="D78" s="7" t="s">
        <v>13</v>
      </c>
      <c r="E78" s="9">
        <v>170</v>
      </c>
      <c r="F78" s="9">
        <f>C78*E78</f>
        <v>-680</v>
      </c>
      <c r="N78" s="8" t="s">
        <v>38</v>
      </c>
      <c r="O78" s="9"/>
      <c r="P78" s="9">
        <v>-40</v>
      </c>
      <c r="Q78" s="7" t="s">
        <v>13</v>
      </c>
      <c r="R78" s="9">
        <v>22.5</v>
      </c>
      <c r="S78" s="9">
        <f t="shared" ref="S78:S85" si="3">P78*R78</f>
        <v>-900</v>
      </c>
      <c r="AA78" s="8" t="s">
        <v>246</v>
      </c>
      <c r="AB78" s="9"/>
      <c r="AC78" s="9">
        <v>-4</v>
      </c>
      <c r="AD78" s="7" t="s">
        <v>13</v>
      </c>
      <c r="AE78" s="9">
        <v>170</v>
      </c>
      <c r="AF78" s="9">
        <f>AC78*AE78</f>
        <v>-680</v>
      </c>
    </row>
    <row r="79" spans="1:38" x14ac:dyDescent="0.25">
      <c r="A79" s="8" t="s">
        <v>247</v>
      </c>
      <c r="B79" s="9"/>
      <c r="C79" s="9">
        <v>-4</v>
      </c>
      <c r="D79" s="7" t="s">
        <v>13</v>
      </c>
      <c r="E79" s="9">
        <v>678.81</v>
      </c>
      <c r="F79" s="9">
        <f>C79*E79</f>
        <v>-2715.24</v>
      </c>
      <c r="H79" s="1" t="s">
        <v>268</v>
      </c>
      <c r="N79" s="8" t="s">
        <v>91</v>
      </c>
      <c r="O79" s="9"/>
      <c r="P79" s="12">
        <v>-0.33</v>
      </c>
      <c r="Q79" s="7" t="s">
        <v>13</v>
      </c>
      <c r="R79" s="9">
        <v>380</v>
      </c>
      <c r="S79" s="9">
        <f t="shared" si="3"/>
        <v>-125.4</v>
      </c>
      <c r="U79" s="1" t="s">
        <v>268</v>
      </c>
      <c r="AA79" s="8" t="s">
        <v>247</v>
      </c>
      <c r="AB79" s="9"/>
      <c r="AC79" s="9">
        <v>-4</v>
      </c>
      <c r="AD79" s="7" t="s">
        <v>13</v>
      </c>
      <c r="AE79" s="9">
        <v>702.99</v>
      </c>
      <c r="AF79" s="9">
        <f>AC79*AE79</f>
        <v>-2811.96</v>
      </c>
      <c r="AH79" s="1" t="s">
        <v>268</v>
      </c>
    </row>
    <row r="80" spans="1:38" x14ac:dyDescent="0.25">
      <c r="A80" s="8" t="s">
        <v>48</v>
      </c>
      <c r="B80" s="9"/>
      <c r="C80" s="9"/>
      <c r="D80" s="7" t="s">
        <v>13</v>
      </c>
      <c r="E80" s="9"/>
      <c r="F80" s="9">
        <v>-500</v>
      </c>
      <c r="H80" s="2" t="s">
        <v>1</v>
      </c>
      <c r="I80" s="2" t="s">
        <v>235</v>
      </c>
      <c r="N80" s="8" t="s">
        <v>192</v>
      </c>
      <c r="O80" s="9"/>
      <c r="P80" s="9">
        <v>-4</v>
      </c>
      <c r="Q80" s="7" t="s">
        <v>13</v>
      </c>
      <c r="R80" s="9">
        <v>250</v>
      </c>
      <c r="S80" s="9">
        <f t="shared" si="3"/>
        <v>-1000</v>
      </c>
      <c r="U80" s="2" t="s">
        <v>1</v>
      </c>
      <c r="V80" s="2" t="s">
        <v>235</v>
      </c>
      <c r="AA80" s="8" t="s">
        <v>48</v>
      </c>
      <c r="AB80" s="9"/>
      <c r="AC80" s="9"/>
      <c r="AD80" s="7" t="s">
        <v>13</v>
      </c>
      <c r="AE80" s="9"/>
      <c r="AF80" s="9">
        <v>-500</v>
      </c>
      <c r="AH80" s="2" t="s">
        <v>1</v>
      </c>
      <c r="AI80" s="2" t="s">
        <v>235</v>
      </c>
    </row>
    <row r="81" spans="1:38" x14ac:dyDescent="0.25">
      <c r="A81" s="5" t="s">
        <v>49</v>
      </c>
      <c r="B81" s="6"/>
      <c r="C81" s="6"/>
      <c r="D81" s="7" t="s">
        <v>13</v>
      </c>
      <c r="E81" s="6"/>
      <c r="F81" s="6">
        <f>SUM(F75:F80)</f>
        <v>-5920.6399999999994</v>
      </c>
      <c r="H81" s="2" t="s">
        <v>3</v>
      </c>
      <c r="I81" s="2" t="s">
        <v>4</v>
      </c>
      <c r="N81" s="8" t="s">
        <v>246</v>
      </c>
      <c r="O81" s="9"/>
      <c r="P81" s="9">
        <v>-4</v>
      </c>
      <c r="Q81" s="7" t="s">
        <v>13</v>
      </c>
      <c r="R81" s="9">
        <v>170</v>
      </c>
      <c r="S81" s="9">
        <f t="shared" si="3"/>
        <v>-680</v>
      </c>
      <c r="U81" s="2" t="s">
        <v>3</v>
      </c>
      <c r="V81" s="2" t="s">
        <v>4</v>
      </c>
      <c r="AA81" s="5" t="s">
        <v>49</v>
      </c>
      <c r="AB81" s="6"/>
      <c r="AC81" s="6"/>
      <c r="AD81" s="7" t="s">
        <v>13</v>
      </c>
      <c r="AE81" s="6"/>
      <c r="AF81" s="6">
        <f>SUM(AF75:AF80)</f>
        <v>-6123.96</v>
      </c>
      <c r="AH81" s="2" t="s">
        <v>3</v>
      </c>
      <c r="AI81" s="2" t="s">
        <v>4</v>
      </c>
    </row>
    <row r="82" spans="1:38" x14ac:dyDescent="0.25">
      <c r="A82" s="8" t="s">
        <v>50</v>
      </c>
      <c r="B82" s="9"/>
      <c r="C82" s="9"/>
      <c r="D82" s="7" t="s">
        <v>13</v>
      </c>
      <c r="E82" s="9"/>
      <c r="F82" s="9">
        <f>SUM(F72,F81)</f>
        <v>3980.5600000000013</v>
      </c>
      <c r="H82" s="2" t="s">
        <v>5</v>
      </c>
      <c r="I82" s="2" t="s">
        <v>203</v>
      </c>
      <c r="N82" s="8" t="s">
        <v>247</v>
      </c>
      <c r="O82" s="9"/>
      <c r="P82" s="9">
        <v>-4</v>
      </c>
      <c r="Q82" s="7" t="s">
        <v>13</v>
      </c>
      <c r="R82" s="9">
        <v>702.99</v>
      </c>
      <c r="S82" s="9">
        <f t="shared" si="3"/>
        <v>-2811.96</v>
      </c>
      <c r="U82" s="2" t="s">
        <v>5</v>
      </c>
      <c r="V82" s="2" t="s">
        <v>203</v>
      </c>
      <c r="AA82" s="8" t="s">
        <v>50</v>
      </c>
      <c r="AB82" s="9"/>
      <c r="AC82" s="9"/>
      <c r="AD82" s="7" t="s">
        <v>13</v>
      </c>
      <c r="AE82" s="9"/>
      <c r="AF82" s="9">
        <f>SUM(AF72,AF81)</f>
        <v>4494.2400000000007</v>
      </c>
      <c r="AH82" s="2" t="s">
        <v>5</v>
      </c>
      <c r="AI82" s="2" t="s">
        <v>203</v>
      </c>
    </row>
    <row r="83" spans="1:38" x14ac:dyDescent="0.25">
      <c r="A83" s="1"/>
      <c r="B83" s="1"/>
      <c r="C83" s="1"/>
      <c r="D83" s="1"/>
      <c r="E83" s="1"/>
      <c r="F83" s="1"/>
      <c r="H83" s="2" t="s">
        <v>7</v>
      </c>
      <c r="I83" s="2" t="s">
        <v>8</v>
      </c>
      <c r="N83" s="8" t="s">
        <v>153</v>
      </c>
      <c r="O83" s="9"/>
      <c r="P83" s="9">
        <v>-1</v>
      </c>
      <c r="Q83" s="7" t="s">
        <v>13</v>
      </c>
      <c r="R83" s="9">
        <v>1225</v>
      </c>
      <c r="S83" s="9">
        <f t="shared" si="3"/>
        <v>-1225</v>
      </c>
      <c r="U83" s="2" t="s">
        <v>7</v>
      </c>
      <c r="V83" s="2" t="s">
        <v>152</v>
      </c>
      <c r="AA83" s="1"/>
      <c r="AB83" s="1"/>
      <c r="AC83" s="1"/>
      <c r="AD83" s="1"/>
      <c r="AE83" s="1"/>
      <c r="AF83" s="1"/>
      <c r="AH83" s="2" t="s">
        <v>7</v>
      </c>
      <c r="AI83" s="2" t="s">
        <v>187</v>
      </c>
    </row>
    <row r="84" spans="1:38" x14ac:dyDescent="0.25">
      <c r="A84" s="2" t="s">
        <v>207</v>
      </c>
      <c r="B84" s="1"/>
      <c r="C84" s="1"/>
      <c r="D84" s="1"/>
      <c r="E84" s="1"/>
      <c r="F84" s="1"/>
      <c r="H84" s="2" t="s">
        <v>9</v>
      </c>
      <c r="I84" s="2" t="s">
        <v>133</v>
      </c>
      <c r="N84" s="8" t="s">
        <v>154</v>
      </c>
      <c r="O84" s="9"/>
      <c r="P84" s="9">
        <v>-3</v>
      </c>
      <c r="Q84" s="7" t="s">
        <v>13</v>
      </c>
      <c r="R84" s="9">
        <v>125</v>
      </c>
      <c r="S84" s="9">
        <f t="shared" si="3"/>
        <v>-375</v>
      </c>
      <c r="U84" s="2" t="s">
        <v>9</v>
      </c>
      <c r="V84" s="2" t="s">
        <v>133</v>
      </c>
      <c r="AA84" s="2" t="s">
        <v>207</v>
      </c>
      <c r="AB84" s="1"/>
      <c r="AC84" s="1"/>
      <c r="AD84" s="1"/>
      <c r="AE84" s="1"/>
      <c r="AF84" s="1"/>
      <c r="AH84" s="2" t="s">
        <v>9</v>
      </c>
      <c r="AI84" s="2" t="s">
        <v>133</v>
      </c>
    </row>
    <row r="85" spans="1:38" x14ac:dyDescent="0.25">
      <c r="A85" s="2" t="s">
        <v>208</v>
      </c>
      <c r="B85" s="1"/>
      <c r="C85" s="1"/>
      <c r="D85" s="1"/>
      <c r="E85" s="1"/>
      <c r="F85" s="1"/>
      <c r="N85" s="8" t="s">
        <v>155</v>
      </c>
      <c r="O85" s="9"/>
      <c r="P85" s="9">
        <v>-150</v>
      </c>
      <c r="Q85" s="7" t="s">
        <v>13</v>
      </c>
      <c r="R85" s="9">
        <v>5</v>
      </c>
      <c r="S85" s="9">
        <f t="shared" si="3"/>
        <v>-750</v>
      </c>
      <c r="AA85" s="2" t="s">
        <v>208</v>
      </c>
      <c r="AB85" s="1"/>
      <c r="AC85" s="1"/>
      <c r="AD85" s="1"/>
      <c r="AE85" s="1"/>
      <c r="AF85" s="1"/>
    </row>
    <row r="86" spans="1:38" x14ac:dyDescent="0.25">
      <c r="A86" s="1"/>
      <c r="B86" s="1"/>
      <c r="C86" s="1"/>
      <c r="D86" s="1"/>
      <c r="E86" s="1"/>
      <c r="F86" s="1"/>
      <c r="H86" s="3" t="s">
        <v>11</v>
      </c>
      <c r="I86" s="4" t="s">
        <v>15</v>
      </c>
      <c r="J86" s="4" t="s">
        <v>13</v>
      </c>
      <c r="K86" s="4" t="s">
        <v>16</v>
      </c>
      <c r="L86" s="4" t="s">
        <v>17</v>
      </c>
      <c r="N86" s="8" t="s">
        <v>48</v>
      </c>
      <c r="O86" s="9"/>
      <c r="P86" s="9"/>
      <c r="Q86" s="7" t="s">
        <v>13</v>
      </c>
      <c r="R86" s="9"/>
      <c r="S86" s="9">
        <v>-500</v>
      </c>
      <c r="U86" s="3" t="s">
        <v>11</v>
      </c>
      <c r="V86" s="4" t="s">
        <v>15</v>
      </c>
      <c r="W86" s="4" t="s">
        <v>13</v>
      </c>
      <c r="X86" s="4" t="s">
        <v>16</v>
      </c>
      <c r="Y86" s="4" t="s">
        <v>17</v>
      </c>
      <c r="AA86" s="1"/>
      <c r="AB86" s="1"/>
      <c r="AC86" s="1"/>
      <c r="AD86" s="1"/>
      <c r="AE86" s="1"/>
      <c r="AF86" s="1"/>
      <c r="AH86" s="3" t="s">
        <v>11</v>
      </c>
      <c r="AI86" s="4" t="s">
        <v>15</v>
      </c>
      <c r="AJ86" s="4" t="s">
        <v>13</v>
      </c>
      <c r="AK86" s="4" t="s">
        <v>16</v>
      </c>
      <c r="AL86" s="4" t="s">
        <v>17</v>
      </c>
    </row>
    <row r="87" spans="1:38" x14ac:dyDescent="0.25">
      <c r="A87" s="2" t="s">
        <v>52</v>
      </c>
      <c r="B87" s="1"/>
      <c r="C87" s="1"/>
      <c r="D87" s="1"/>
      <c r="E87" s="1"/>
      <c r="F87" s="1"/>
      <c r="N87" s="5" t="s">
        <v>49</v>
      </c>
      <c r="O87" s="6"/>
      <c r="P87" s="6"/>
      <c r="Q87" s="7" t="s">
        <v>13</v>
      </c>
      <c r="R87" s="6"/>
      <c r="S87" s="6">
        <f>SUM(S78:S86)</f>
        <v>-8367.36</v>
      </c>
      <c r="AA87" s="2" t="s">
        <v>52</v>
      </c>
      <c r="AB87" s="1"/>
      <c r="AC87" s="1"/>
      <c r="AD87" s="1"/>
      <c r="AE87" s="1"/>
      <c r="AF87" s="1"/>
    </row>
    <row r="88" spans="1:38" x14ac:dyDescent="0.25">
      <c r="A88" s="1"/>
      <c r="B88" s="1"/>
      <c r="C88" s="1"/>
      <c r="D88" s="1"/>
      <c r="E88" s="1"/>
      <c r="F88" s="1"/>
      <c r="H88" s="2" t="s">
        <v>594</v>
      </c>
      <c r="N88" s="8" t="s">
        <v>50</v>
      </c>
      <c r="O88" s="9"/>
      <c r="P88" s="9"/>
      <c r="Q88" s="7" t="s">
        <v>13</v>
      </c>
      <c r="R88" s="9"/>
      <c r="S88" s="9">
        <f>SUM(S75,S87)</f>
        <v>2250.84</v>
      </c>
      <c r="U88" s="2" t="s">
        <v>594</v>
      </c>
      <c r="AA88" s="1"/>
      <c r="AB88" s="1"/>
      <c r="AC88" s="1"/>
      <c r="AD88" s="1"/>
      <c r="AE88" s="1"/>
      <c r="AF88" s="1"/>
      <c r="AH88" s="2" t="s">
        <v>594</v>
      </c>
    </row>
    <row r="89" spans="1:38" x14ac:dyDescent="0.25">
      <c r="A89" s="1" t="s">
        <v>256</v>
      </c>
      <c r="B89" s="1"/>
      <c r="C89" s="1"/>
      <c r="D89" s="1"/>
      <c r="E89" s="1"/>
      <c r="F89" s="1"/>
      <c r="N89" s="1"/>
      <c r="O89" s="1"/>
      <c r="P89" s="1"/>
      <c r="Q89" s="1"/>
      <c r="R89" s="1"/>
      <c r="S89" s="1"/>
      <c r="AA89" s="1" t="s">
        <v>256</v>
      </c>
      <c r="AB89" s="1"/>
      <c r="AC89" s="1"/>
      <c r="AD89" s="1"/>
      <c r="AE89" s="1"/>
      <c r="AF89" s="1"/>
    </row>
    <row r="90" spans="1:38" x14ac:dyDescent="0.25">
      <c r="A90" s="2" t="s">
        <v>1</v>
      </c>
      <c r="B90" s="2" t="s">
        <v>235</v>
      </c>
      <c r="C90" s="1"/>
      <c r="D90" s="1"/>
      <c r="E90" s="1"/>
      <c r="F90" s="1"/>
      <c r="H90" s="2" t="s">
        <v>52</v>
      </c>
      <c r="N90" s="2" t="s">
        <v>207</v>
      </c>
      <c r="O90" s="1"/>
      <c r="P90" s="1"/>
      <c r="Q90" s="1"/>
      <c r="R90" s="1"/>
      <c r="S90" s="1"/>
      <c r="U90" s="2" t="s">
        <v>52</v>
      </c>
      <c r="AA90" s="2" t="s">
        <v>1</v>
      </c>
      <c r="AB90" s="2" t="s">
        <v>235</v>
      </c>
      <c r="AC90" s="1"/>
      <c r="AD90" s="1"/>
      <c r="AE90" s="1"/>
      <c r="AF90" s="1"/>
      <c r="AH90" s="2" t="s">
        <v>52</v>
      </c>
    </row>
    <row r="91" spans="1:38" x14ac:dyDescent="0.25">
      <c r="A91" s="2" t="s">
        <v>3</v>
      </c>
      <c r="B91" s="2" t="s">
        <v>4</v>
      </c>
      <c r="C91" s="1"/>
      <c r="D91" s="1"/>
      <c r="E91" s="1"/>
      <c r="F91" s="1"/>
      <c r="N91" s="2" t="s">
        <v>208</v>
      </c>
      <c r="O91" s="1"/>
      <c r="P91" s="1"/>
      <c r="Q91" s="1"/>
      <c r="R91" s="1"/>
      <c r="S91" s="1"/>
      <c r="AA91" s="2" t="s">
        <v>3</v>
      </c>
      <c r="AB91" s="2" t="s">
        <v>4</v>
      </c>
      <c r="AC91" s="1"/>
      <c r="AD91" s="1"/>
      <c r="AE91" s="1"/>
      <c r="AF91" s="1"/>
    </row>
    <row r="92" spans="1:38" x14ac:dyDescent="0.25">
      <c r="A92" s="2" t="s">
        <v>5</v>
      </c>
      <c r="B92" s="2" t="s">
        <v>203</v>
      </c>
      <c r="C92" s="1"/>
      <c r="D92" s="1"/>
      <c r="E92" s="1"/>
      <c r="F92" s="1"/>
      <c r="H92" s="1" t="s">
        <v>270</v>
      </c>
      <c r="N92" s="1"/>
      <c r="O92" s="1"/>
      <c r="P92" s="1"/>
      <c r="Q92" s="1"/>
      <c r="R92" s="1"/>
      <c r="S92" s="1"/>
      <c r="U92" s="1" t="s">
        <v>270</v>
      </c>
      <c r="AA92" s="2" t="s">
        <v>5</v>
      </c>
      <c r="AB92" s="2" t="s">
        <v>203</v>
      </c>
      <c r="AC92" s="1"/>
      <c r="AD92" s="1"/>
      <c r="AE92" s="1"/>
      <c r="AF92" s="1"/>
      <c r="AH92" s="1" t="s">
        <v>270</v>
      </c>
    </row>
    <row r="93" spans="1:38" x14ac:dyDescent="0.25">
      <c r="A93" s="2" t="s">
        <v>7</v>
      </c>
      <c r="B93" s="2" t="s">
        <v>8</v>
      </c>
      <c r="C93" s="1"/>
      <c r="D93" s="1"/>
      <c r="E93" s="1"/>
      <c r="F93" s="1"/>
      <c r="H93" s="2" t="s">
        <v>1</v>
      </c>
      <c r="I93" s="2" t="s">
        <v>235</v>
      </c>
      <c r="N93" s="2" t="s">
        <v>52</v>
      </c>
      <c r="O93" s="1"/>
      <c r="P93" s="1"/>
      <c r="Q93" s="1"/>
      <c r="R93" s="1"/>
      <c r="S93" s="1"/>
      <c r="U93" s="2" t="s">
        <v>1</v>
      </c>
      <c r="V93" s="2" t="s">
        <v>235</v>
      </c>
      <c r="AA93" s="2" t="s">
        <v>7</v>
      </c>
      <c r="AB93" s="2" t="s">
        <v>187</v>
      </c>
      <c r="AC93" s="1"/>
      <c r="AD93" s="1"/>
      <c r="AE93" s="1"/>
      <c r="AF93" s="1"/>
      <c r="AH93" s="2" t="s">
        <v>1</v>
      </c>
      <c r="AI93" s="2" t="s">
        <v>235</v>
      </c>
    </row>
    <row r="94" spans="1:38" x14ac:dyDescent="0.25">
      <c r="A94" s="2" t="s">
        <v>9</v>
      </c>
      <c r="B94" s="2" t="s">
        <v>10</v>
      </c>
      <c r="C94" s="1"/>
      <c r="D94" s="1"/>
      <c r="E94" s="1"/>
      <c r="F94" s="1"/>
      <c r="H94" s="2" t="s">
        <v>3</v>
      </c>
      <c r="I94" s="2" t="s">
        <v>4</v>
      </c>
      <c r="N94" s="1"/>
      <c r="O94" s="1"/>
      <c r="P94" s="1"/>
      <c r="Q94" s="1"/>
      <c r="R94" s="1"/>
      <c r="S94" s="1"/>
      <c r="U94" s="2" t="s">
        <v>3</v>
      </c>
      <c r="V94" s="2" t="s">
        <v>4</v>
      </c>
      <c r="AA94" s="2" t="s">
        <v>9</v>
      </c>
      <c r="AB94" s="2" t="s">
        <v>10</v>
      </c>
      <c r="AC94" s="1"/>
      <c r="AD94" s="1"/>
      <c r="AE94" s="1"/>
      <c r="AF94" s="1"/>
      <c r="AH94" s="2" t="s">
        <v>3</v>
      </c>
      <c r="AI94" s="2" t="s">
        <v>4</v>
      </c>
    </row>
    <row r="95" spans="1:38" x14ac:dyDescent="0.25">
      <c r="A95" s="1"/>
      <c r="B95" s="1"/>
      <c r="C95" s="1"/>
      <c r="D95" s="1"/>
      <c r="E95" s="1"/>
      <c r="F95" s="1"/>
      <c r="H95" s="2" t="s">
        <v>5</v>
      </c>
      <c r="I95" s="2" t="s">
        <v>203</v>
      </c>
      <c r="N95" s="1" t="s">
        <v>256</v>
      </c>
      <c r="O95" s="1"/>
      <c r="P95" s="1"/>
      <c r="Q95" s="1"/>
      <c r="R95" s="1"/>
      <c r="S95" s="1"/>
      <c r="U95" s="2" t="s">
        <v>5</v>
      </c>
      <c r="V95" s="2" t="s">
        <v>203</v>
      </c>
      <c r="AA95" s="1"/>
      <c r="AB95" s="1"/>
      <c r="AC95" s="1"/>
      <c r="AD95" s="1"/>
      <c r="AE95" s="1"/>
      <c r="AF95" s="1"/>
      <c r="AH95" s="2" t="s">
        <v>5</v>
      </c>
      <c r="AI95" s="2" t="s">
        <v>203</v>
      </c>
    </row>
    <row r="96" spans="1:38" x14ac:dyDescent="0.25">
      <c r="A96" s="3" t="s">
        <v>11</v>
      </c>
      <c r="B96" s="4" t="s">
        <v>12</v>
      </c>
      <c r="C96" s="4" t="s">
        <v>15</v>
      </c>
      <c r="D96" s="4" t="s">
        <v>13</v>
      </c>
      <c r="E96" s="4" t="s">
        <v>16</v>
      </c>
      <c r="F96" s="4" t="s">
        <v>17</v>
      </c>
      <c r="H96" s="2" t="s">
        <v>7</v>
      </c>
      <c r="I96" s="2" t="s">
        <v>8</v>
      </c>
      <c r="N96" s="2" t="s">
        <v>1</v>
      </c>
      <c r="O96" s="2" t="s">
        <v>235</v>
      </c>
      <c r="P96" s="1"/>
      <c r="Q96" s="1"/>
      <c r="R96" s="1"/>
      <c r="S96" s="1"/>
      <c r="U96" s="2" t="s">
        <v>7</v>
      </c>
      <c r="V96" s="2" t="s">
        <v>152</v>
      </c>
      <c r="AA96" s="3" t="s">
        <v>11</v>
      </c>
      <c r="AB96" s="4" t="s">
        <v>12</v>
      </c>
      <c r="AC96" s="4" t="s">
        <v>15</v>
      </c>
      <c r="AD96" s="4" t="s">
        <v>13</v>
      </c>
      <c r="AE96" s="4" t="s">
        <v>16</v>
      </c>
      <c r="AF96" s="4" t="s">
        <v>17</v>
      </c>
      <c r="AH96" s="2" t="s">
        <v>7</v>
      </c>
      <c r="AI96" s="2" t="s">
        <v>187</v>
      </c>
    </row>
    <row r="97" spans="1:38" x14ac:dyDescent="0.25">
      <c r="A97" s="5" t="s">
        <v>18</v>
      </c>
      <c r="B97" s="6"/>
      <c r="C97" s="6"/>
      <c r="D97" s="7" t="s">
        <v>13</v>
      </c>
      <c r="E97" s="6"/>
      <c r="F97" s="6"/>
      <c r="H97" s="2" t="s">
        <v>9</v>
      </c>
      <c r="I97" s="2" t="s">
        <v>133</v>
      </c>
      <c r="N97" s="2" t="s">
        <v>3</v>
      </c>
      <c r="O97" s="2" t="s">
        <v>4</v>
      </c>
      <c r="P97" s="1"/>
      <c r="Q97" s="1"/>
      <c r="R97" s="1"/>
      <c r="S97" s="1"/>
      <c r="U97" s="2" t="s">
        <v>9</v>
      </c>
      <c r="V97" s="2" t="s">
        <v>133</v>
      </c>
      <c r="AA97" s="5" t="s">
        <v>18</v>
      </c>
      <c r="AB97" s="6"/>
      <c r="AC97" s="6"/>
      <c r="AD97" s="7" t="s">
        <v>13</v>
      </c>
      <c r="AE97" s="6"/>
      <c r="AF97" s="6"/>
      <c r="AH97" s="2" t="s">
        <v>9</v>
      </c>
      <c r="AI97" s="2" t="s">
        <v>133</v>
      </c>
    </row>
    <row r="98" spans="1:38" x14ac:dyDescent="0.25">
      <c r="A98" s="8" t="s">
        <v>236</v>
      </c>
      <c r="B98" s="9"/>
      <c r="C98" s="9">
        <v>7640</v>
      </c>
      <c r="D98" s="7" t="s">
        <v>237</v>
      </c>
      <c r="E98" s="10"/>
      <c r="F98" s="9"/>
      <c r="N98" s="2" t="s">
        <v>5</v>
      </c>
      <c r="O98" s="2" t="s">
        <v>203</v>
      </c>
      <c r="P98" s="1"/>
      <c r="Q98" s="1"/>
      <c r="R98" s="1"/>
      <c r="S98" s="1"/>
      <c r="AA98" s="8" t="s">
        <v>236</v>
      </c>
      <c r="AB98" s="9"/>
      <c r="AC98" s="9">
        <v>8200</v>
      </c>
      <c r="AD98" s="7" t="s">
        <v>237</v>
      </c>
      <c r="AE98" s="10"/>
      <c r="AF98" s="9"/>
    </row>
    <row r="99" spans="1:38" x14ac:dyDescent="0.25">
      <c r="A99" s="8" t="s">
        <v>72</v>
      </c>
      <c r="B99" s="9">
        <v>7250</v>
      </c>
      <c r="C99" s="9">
        <v>7250</v>
      </c>
      <c r="D99" s="7" t="s">
        <v>237</v>
      </c>
      <c r="E99" s="10">
        <v>1.5</v>
      </c>
      <c r="F99" s="9">
        <f>C99*E99</f>
        <v>10875</v>
      </c>
      <c r="H99" s="3" t="s">
        <v>11</v>
      </c>
      <c r="I99" s="4" t="s">
        <v>15</v>
      </c>
      <c r="J99" s="4" t="s">
        <v>13</v>
      </c>
      <c r="K99" s="4" t="s">
        <v>16</v>
      </c>
      <c r="L99" s="4" t="s">
        <v>17</v>
      </c>
      <c r="N99" s="2" t="s">
        <v>7</v>
      </c>
      <c r="O99" s="2" t="s">
        <v>152</v>
      </c>
      <c r="P99" s="1"/>
      <c r="Q99" s="1"/>
      <c r="R99" s="1"/>
      <c r="S99" s="1"/>
      <c r="U99" s="3" t="s">
        <v>11</v>
      </c>
      <c r="V99" s="4" t="s">
        <v>15</v>
      </c>
      <c r="W99" s="4" t="s">
        <v>13</v>
      </c>
      <c r="X99" s="4" t="s">
        <v>16</v>
      </c>
      <c r="Y99" s="4" t="s">
        <v>17</v>
      </c>
      <c r="AA99" s="8" t="s">
        <v>72</v>
      </c>
      <c r="AB99" s="9">
        <v>7800</v>
      </c>
      <c r="AC99" s="9">
        <v>7800</v>
      </c>
      <c r="AD99" s="7" t="s">
        <v>237</v>
      </c>
      <c r="AE99" s="10">
        <v>1.5</v>
      </c>
      <c r="AF99" s="9">
        <f>AC99*AE99</f>
        <v>11700</v>
      </c>
      <c r="AH99" s="3" t="s">
        <v>11</v>
      </c>
      <c r="AI99" s="4" t="s">
        <v>15</v>
      </c>
      <c r="AJ99" s="4" t="s">
        <v>13</v>
      </c>
      <c r="AK99" s="4" t="s">
        <v>16</v>
      </c>
      <c r="AL99" s="4" t="s">
        <v>17</v>
      </c>
    </row>
    <row r="100" spans="1:38" x14ac:dyDescent="0.25">
      <c r="A100" s="8" t="s">
        <v>204</v>
      </c>
      <c r="B100" s="9"/>
      <c r="C100" s="9"/>
      <c r="D100" s="7" t="s">
        <v>205</v>
      </c>
      <c r="E100" s="9"/>
      <c r="F100" s="9">
        <v>870</v>
      </c>
      <c r="N100" s="2" t="s">
        <v>9</v>
      </c>
      <c r="O100" s="2" t="s">
        <v>10</v>
      </c>
      <c r="P100" s="1"/>
      <c r="Q100" s="1"/>
      <c r="R100" s="1"/>
      <c r="S100" s="1"/>
      <c r="AA100" s="8" t="s">
        <v>204</v>
      </c>
      <c r="AB100" s="9"/>
      <c r="AC100" s="9"/>
      <c r="AD100" s="7" t="s">
        <v>205</v>
      </c>
      <c r="AE100" s="9"/>
      <c r="AF100" s="9">
        <v>870</v>
      </c>
    </row>
    <row r="101" spans="1:38" x14ac:dyDescent="0.25">
      <c r="A101" s="5" t="s">
        <v>23</v>
      </c>
      <c r="B101" s="6"/>
      <c r="C101" s="6"/>
      <c r="D101" s="7" t="s">
        <v>13</v>
      </c>
      <c r="E101" s="6"/>
      <c r="F101" s="6">
        <f>SUM(F98:F100)</f>
        <v>11745</v>
      </c>
      <c r="H101" s="2" t="s">
        <v>594</v>
      </c>
      <c r="N101" s="1"/>
      <c r="O101" s="1"/>
      <c r="P101" s="1"/>
      <c r="Q101" s="1"/>
      <c r="R101" s="1"/>
      <c r="S101" s="1"/>
      <c r="U101" s="2" t="s">
        <v>606</v>
      </c>
      <c r="AA101" s="5" t="s">
        <v>23</v>
      </c>
      <c r="AB101" s="6"/>
      <c r="AC101" s="6"/>
      <c r="AD101" s="7" t="s">
        <v>13</v>
      </c>
      <c r="AE101" s="6"/>
      <c r="AF101" s="6">
        <f>SUM(AF98:AF100)</f>
        <v>12570</v>
      </c>
      <c r="AH101" s="2" t="s">
        <v>606</v>
      </c>
    </row>
    <row r="102" spans="1:38" x14ac:dyDescent="0.25">
      <c r="A102" s="8" t="s">
        <v>13</v>
      </c>
      <c r="B102" s="9"/>
      <c r="C102" s="9"/>
      <c r="D102" s="7" t="s">
        <v>13</v>
      </c>
      <c r="E102" s="9"/>
      <c r="F102" s="9"/>
      <c r="N102" s="3" t="s">
        <v>11</v>
      </c>
      <c r="O102" s="4" t="s">
        <v>12</v>
      </c>
      <c r="P102" s="4" t="s">
        <v>15</v>
      </c>
      <c r="Q102" s="4" t="s">
        <v>13</v>
      </c>
      <c r="R102" s="4" t="s">
        <v>16</v>
      </c>
      <c r="S102" s="4" t="s">
        <v>17</v>
      </c>
      <c r="AA102" s="8" t="s">
        <v>13</v>
      </c>
      <c r="AB102" s="9"/>
      <c r="AC102" s="9"/>
      <c r="AD102" s="7" t="s">
        <v>13</v>
      </c>
      <c r="AE102" s="9"/>
      <c r="AF102" s="9"/>
    </row>
    <row r="103" spans="1:38" x14ac:dyDescent="0.25">
      <c r="A103" s="5" t="s">
        <v>24</v>
      </c>
      <c r="B103" s="6"/>
      <c r="C103" s="6"/>
      <c r="D103" s="7" t="s">
        <v>13</v>
      </c>
      <c r="E103" s="6"/>
      <c r="F103" s="6"/>
      <c r="H103" s="2" t="s">
        <v>52</v>
      </c>
      <c r="N103" s="5" t="s">
        <v>18</v>
      </c>
      <c r="O103" s="6"/>
      <c r="P103" s="6"/>
      <c r="Q103" s="7" t="s">
        <v>13</v>
      </c>
      <c r="R103" s="6"/>
      <c r="S103" s="6"/>
      <c r="U103" s="2" t="s">
        <v>52</v>
      </c>
      <c r="AA103" s="5" t="s">
        <v>24</v>
      </c>
      <c r="AB103" s="6"/>
      <c r="AC103" s="6"/>
      <c r="AD103" s="7" t="s">
        <v>13</v>
      </c>
      <c r="AE103" s="6"/>
      <c r="AF103" s="6"/>
      <c r="AH103" s="2" t="s">
        <v>52</v>
      </c>
    </row>
    <row r="104" spans="1:38" x14ac:dyDescent="0.25">
      <c r="A104" s="8" t="s">
        <v>245</v>
      </c>
      <c r="B104" s="9"/>
      <c r="C104" s="9">
        <v>-9</v>
      </c>
      <c r="D104" s="7" t="s">
        <v>21</v>
      </c>
      <c r="E104" s="10">
        <v>80</v>
      </c>
      <c r="F104" s="9">
        <f>C104*E104</f>
        <v>-720</v>
      </c>
      <c r="N104" s="8" t="s">
        <v>236</v>
      </c>
      <c r="O104" s="9"/>
      <c r="P104" s="9">
        <v>8200</v>
      </c>
      <c r="Q104" s="7" t="s">
        <v>237</v>
      </c>
      <c r="R104" s="10"/>
      <c r="S104" s="9"/>
      <c r="AA104" s="8" t="s">
        <v>245</v>
      </c>
      <c r="AB104" s="9"/>
      <c r="AC104" s="9">
        <v>-9</v>
      </c>
      <c r="AD104" s="7" t="s">
        <v>21</v>
      </c>
      <c r="AE104" s="10">
        <v>80</v>
      </c>
      <c r="AF104" s="9">
        <f>AC104*AE104</f>
        <v>-720</v>
      </c>
    </row>
    <row r="105" spans="1:38" x14ac:dyDescent="0.25">
      <c r="A105" s="8" t="s">
        <v>27</v>
      </c>
      <c r="B105" s="9"/>
      <c r="C105" s="9">
        <v>-40</v>
      </c>
      <c r="D105" s="7" t="s">
        <v>28</v>
      </c>
      <c r="E105" s="10"/>
      <c r="F105" s="9"/>
      <c r="H105" s="1" t="s">
        <v>271</v>
      </c>
      <c r="N105" s="8" t="s">
        <v>72</v>
      </c>
      <c r="O105" s="9">
        <v>7800</v>
      </c>
      <c r="P105" s="9">
        <v>7800</v>
      </c>
      <c r="Q105" s="7" t="s">
        <v>237</v>
      </c>
      <c r="R105" s="10">
        <v>1.5</v>
      </c>
      <c r="S105" s="9">
        <f>P105*R105</f>
        <v>11700</v>
      </c>
      <c r="U105" s="1" t="s">
        <v>271</v>
      </c>
      <c r="AA105" s="8" t="s">
        <v>27</v>
      </c>
      <c r="AB105" s="9"/>
      <c r="AC105" s="9">
        <v>-40</v>
      </c>
      <c r="AD105" s="7" t="s">
        <v>28</v>
      </c>
      <c r="AE105" s="10"/>
      <c r="AF105" s="9"/>
      <c r="AH105" s="1" t="s">
        <v>271</v>
      </c>
    </row>
    <row r="106" spans="1:38" x14ac:dyDescent="0.25">
      <c r="A106" s="8" t="s">
        <v>74</v>
      </c>
      <c r="B106" s="9"/>
      <c r="C106" s="9">
        <v>-218</v>
      </c>
      <c r="D106" s="7" t="s">
        <v>30</v>
      </c>
      <c r="E106" s="10">
        <v>2.2000000000000002</v>
      </c>
      <c r="F106" s="9">
        <f>C106*E106</f>
        <v>-479.6</v>
      </c>
      <c r="H106" s="2" t="s">
        <v>1</v>
      </c>
      <c r="I106" s="2" t="s">
        <v>235</v>
      </c>
      <c r="N106" s="8" t="s">
        <v>204</v>
      </c>
      <c r="O106" s="9"/>
      <c r="P106" s="9"/>
      <c r="Q106" s="7" t="s">
        <v>205</v>
      </c>
      <c r="R106" s="9"/>
      <c r="S106" s="9">
        <v>870</v>
      </c>
      <c r="U106" s="2" t="s">
        <v>1</v>
      </c>
      <c r="V106" s="2" t="s">
        <v>235</v>
      </c>
      <c r="AA106" s="8" t="s">
        <v>74</v>
      </c>
      <c r="AB106" s="9"/>
      <c r="AC106" s="9">
        <v>-234</v>
      </c>
      <c r="AD106" s="7" t="s">
        <v>30</v>
      </c>
      <c r="AE106" s="10">
        <v>2.2000000000000002</v>
      </c>
      <c r="AF106" s="9">
        <f>AC106*AE106</f>
        <v>-514.80000000000007</v>
      </c>
      <c r="AH106" s="2" t="s">
        <v>1</v>
      </c>
      <c r="AI106" s="2" t="s">
        <v>235</v>
      </c>
    </row>
    <row r="107" spans="1:38" x14ac:dyDescent="0.25">
      <c r="A107" s="5" t="s">
        <v>34</v>
      </c>
      <c r="B107" s="6"/>
      <c r="C107" s="6"/>
      <c r="D107" s="7" t="s">
        <v>13</v>
      </c>
      <c r="E107" s="6"/>
      <c r="F107" s="6">
        <f>SUM(F103:F106)</f>
        <v>-1199.5999999999999</v>
      </c>
      <c r="H107" s="2" t="s">
        <v>3</v>
      </c>
      <c r="I107" s="2" t="s">
        <v>4</v>
      </c>
      <c r="N107" s="5" t="s">
        <v>23</v>
      </c>
      <c r="O107" s="6"/>
      <c r="P107" s="6"/>
      <c r="Q107" s="7" t="s">
        <v>13</v>
      </c>
      <c r="R107" s="6"/>
      <c r="S107" s="6">
        <f>SUM(S104:S106)</f>
        <v>12570</v>
      </c>
      <c r="U107" s="2" t="s">
        <v>3</v>
      </c>
      <c r="V107" s="2" t="s">
        <v>4</v>
      </c>
      <c r="AA107" s="5" t="s">
        <v>34</v>
      </c>
      <c r="AB107" s="6"/>
      <c r="AC107" s="6"/>
      <c r="AD107" s="7" t="s">
        <v>13</v>
      </c>
      <c r="AE107" s="6"/>
      <c r="AF107" s="6">
        <f>SUM(AF103:AF106)</f>
        <v>-1234.8000000000002</v>
      </c>
      <c r="AH107" s="2" t="s">
        <v>3</v>
      </c>
      <c r="AI107" s="2" t="s">
        <v>4</v>
      </c>
    </row>
    <row r="108" spans="1:38" x14ac:dyDescent="0.25">
      <c r="A108" s="5" t="s">
        <v>35</v>
      </c>
      <c r="B108" s="6"/>
      <c r="C108" s="6"/>
      <c r="D108" s="7" t="s">
        <v>13</v>
      </c>
      <c r="E108" s="6"/>
      <c r="F108" s="6">
        <f>SUM(F101,F107)</f>
        <v>10545.4</v>
      </c>
      <c r="H108" s="2" t="s">
        <v>5</v>
      </c>
      <c r="I108" s="2" t="s">
        <v>203</v>
      </c>
      <c r="N108" s="8" t="s">
        <v>13</v>
      </c>
      <c r="O108" s="9"/>
      <c r="P108" s="9"/>
      <c r="Q108" s="7" t="s">
        <v>13</v>
      </c>
      <c r="R108" s="9"/>
      <c r="S108" s="9"/>
      <c r="U108" s="2" t="s">
        <v>5</v>
      </c>
      <c r="V108" s="2" t="s">
        <v>203</v>
      </c>
      <c r="AA108" s="5" t="s">
        <v>35</v>
      </c>
      <c r="AB108" s="6"/>
      <c r="AC108" s="6"/>
      <c r="AD108" s="7" t="s">
        <v>13</v>
      </c>
      <c r="AE108" s="6"/>
      <c r="AF108" s="6">
        <f>SUM(AF101,AF107)</f>
        <v>11335.2</v>
      </c>
      <c r="AH108" s="2" t="s">
        <v>5</v>
      </c>
      <c r="AI108" s="2" t="s">
        <v>203</v>
      </c>
    </row>
    <row r="109" spans="1:38" x14ac:dyDescent="0.25">
      <c r="A109" s="8" t="s">
        <v>13</v>
      </c>
      <c r="B109" s="9"/>
      <c r="C109" s="9"/>
      <c r="D109" s="7" t="s">
        <v>13</v>
      </c>
      <c r="E109" s="9"/>
      <c r="F109" s="9"/>
      <c r="H109" s="2" t="s">
        <v>7</v>
      </c>
      <c r="I109" s="2" t="s">
        <v>8</v>
      </c>
      <c r="N109" s="5" t="s">
        <v>24</v>
      </c>
      <c r="O109" s="6"/>
      <c r="P109" s="6"/>
      <c r="Q109" s="7" t="s">
        <v>13</v>
      </c>
      <c r="R109" s="6"/>
      <c r="S109" s="6"/>
      <c r="U109" s="2" t="s">
        <v>7</v>
      </c>
      <c r="V109" s="2" t="s">
        <v>152</v>
      </c>
      <c r="AA109" s="8" t="s">
        <v>13</v>
      </c>
      <c r="AB109" s="9"/>
      <c r="AC109" s="9"/>
      <c r="AD109" s="7" t="s">
        <v>13</v>
      </c>
      <c r="AE109" s="9"/>
      <c r="AF109" s="9"/>
      <c r="AH109" s="2" t="s">
        <v>7</v>
      </c>
      <c r="AI109" s="2" t="s">
        <v>187</v>
      </c>
    </row>
    <row r="110" spans="1:38" x14ac:dyDescent="0.25">
      <c r="A110" s="5" t="s">
        <v>36</v>
      </c>
      <c r="B110" s="6"/>
      <c r="C110" s="6"/>
      <c r="D110" s="7" t="s">
        <v>13</v>
      </c>
      <c r="E110" s="6"/>
      <c r="F110" s="6"/>
      <c r="H110" s="2" t="s">
        <v>9</v>
      </c>
      <c r="I110" s="2" t="s">
        <v>133</v>
      </c>
      <c r="N110" s="8" t="s">
        <v>245</v>
      </c>
      <c r="O110" s="9"/>
      <c r="P110" s="9">
        <v>-9</v>
      </c>
      <c r="Q110" s="7" t="s">
        <v>21</v>
      </c>
      <c r="R110" s="10">
        <v>80</v>
      </c>
      <c r="S110" s="9">
        <f>P110*R110</f>
        <v>-720</v>
      </c>
      <c r="U110" s="2" t="s">
        <v>9</v>
      </c>
      <c r="V110" s="2" t="s">
        <v>133</v>
      </c>
      <c r="AA110" s="5" t="s">
        <v>36</v>
      </c>
      <c r="AB110" s="6"/>
      <c r="AC110" s="6"/>
      <c r="AD110" s="7" t="s">
        <v>13</v>
      </c>
      <c r="AE110" s="6"/>
      <c r="AF110" s="6"/>
      <c r="AH110" s="2" t="s">
        <v>9</v>
      </c>
      <c r="AI110" s="2" t="s">
        <v>133</v>
      </c>
    </row>
    <row r="111" spans="1:38" x14ac:dyDescent="0.25">
      <c r="A111" s="8" t="s">
        <v>38</v>
      </c>
      <c r="B111" s="9"/>
      <c r="C111" s="9">
        <v>-40</v>
      </c>
      <c r="D111" s="7" t="s">
        <v>13</v>
      </c>
      <c r="E111" s="9">
        <v>22.5</v>
      </c>
      <c r="F111" s="9">
        <f>C111*E111</f>
        <v>-900</v>
      </c>
      <c r="N111" s="8" t="s">
        <v>27</v>
      </c>
      <c r="O111" s="9"/>
      <c r="P111" s="9">
        <v>-40</v>
      </c>
      <c r="Q111" s="7" t="s">
        <v>28</v>
      </c>
      <c r="R111" s="10"/>
      <c r="S111" s="9"/>
      <c r="AA111" s="8" t="s">
        <v>38</v>
      </c>
      <c r="AB111" s="9"/>
      <c r="AC111" s="9">
        <v>-40</v>
      </c>
      <c r="AD111" s="7" t="s">
        <v>13</v>
      </c>
      <c r="AE111" s="9">
        <v>25</v>
      </c>
      <c r="AF111" s="9">
        <f>AC111*AE111</f>
        <v>-1000</v>
      </c>
    </row>
    <row r="112" spans="1:38" x14ac:dyDescent="0.25">
      <c r="A112" s="8" t="s">
        <v>91</v>
      </c>
      <c r="B112" s="9"/>
      <c r="C112" s="12">
        <v>-0.33</v>
      </c>
      <c r="D112" s="7" t="s">
        <v>13</v>
      </c>
      <c r="E112" s="9">
        <v>380</v>
      </c>
      <c r="F112" s="9">
        <f>C112*E112</f>
        <v>-125.4</v>
      </c>
      <c r="H112" s="3" t="s">
        <v>11</v>
      </c>
      <c r="I112" s="4" t="s">
        <v>15</v>
      </c>
      <c r="J112" s="4" t="s">
        <v>13</v>
      </c>
      <c r="K112" s="4" t="s">
        <v>16</v>
      </c>
      <c r="L112" s="4" t="s">
        <v>17</v>
      </c>
      <c r="N112" s="8" t="s">
        <v>74</v>
      </c>
      <c r="O112" s="9"/>
      <c r="P112" s="9">
        <v>-234</v>
      </c>
      <c r="Q112" s="7" t="s">
        <v>30</v>
      </c>
      <c r="R112" s="10">
        <v>2.2000000000000002</v>
      </c>
      <c r="S112" s="9">
        <f>P112*R112</f>
        <v>-514.80000000000007</v>
      </c>
      <c r="U112" s="3" t="s">
        <v>11</v>
      </c>
      <c r="V112" s="4" t="s">
        <v>15</v>
      </c>
      <c r="W112" s="4" t="s">
        <v>13</v>
      </c>
      <c r="X112" s="4" t="s">
        <v>16</v>
      </c>
      <c r="Y112" s="4" t="s">
        <v>17</v>
      </c>
      <c r="AA112" s="8" t="s">
        <v>91</v>
      </c>
      <c r="AB112" s="9"/>
      <c r="AC112" s="12">
        <v>-0.33</v>
      </c>
      <c r="AD112" s="7" t="s">
        <v>13</v>
      </c>
      <c r="AE112" s="9">
        <v>400</v>
      </c>
      <c r="AF112" s="9">
        <f>AC112*AE112</f>
        <v>-132</v>
      </c>
      <c r="AH112" s="3" t="s">
        <v>11</v>
      </c>
      <c r="AI112" s="4" t="s">
        <v>15</v>
      </c>
      <c r="AJ112" s="4" t="s">
        <v>13</v>
      </c>
      <c r="AK112" s="4" t="s">
        <v>16</v>
      </c>
      <c r="AL112" s="4" t="s">
        <v>17</v>
      </c>
    </row>
    <row r="113" spans="1:38" x14ac:dyDescent="0.25">
      <c r="A113" s="8" t="s">
        <v>192</v>
      </c>
      <c r="B113" s="9"/>
      <c r="C113" s="9">
        <v>-5</v>
      </c>
      <c r="D113" s="7" t="s">
        <v>13</v>
      </c>
      <c r="E113" s="9">
        <v>250</v>
      </c>
      <c r="F113" s="9">
        <f>C113*E113</f>
        <v>-1250</v>
      </c>
      <c r="N113" s="5" t="s">
        <v>34</v>
      </c>
      <c r="O113" s="6"/>
      <c r="P113" s="6"/>
      <c r="Q113" s="7" t="s">
        <v>13</v>
      </c>
      <c r="R113" s="6"/>
      <c r="S113" s="6">
        <f>SUM(S109:S112)</f>
        <v>-1234.8000000000002</v>
      </c>
      <c r="AA113" s="8" t="s">
        <v>192</v>
      </c>
      <c r="AB113" s="9"/>
      <c r="AC113" s="9">
        <v>-5</v>
      </c>
      <c r="AD113" s="7" t="s">
        <v>13</v>
      </c>
      <c r="AE113" s="9">
        <v>250</v>
      </c>
      <c r="AF113" s="9">
        <f>AC113*AE113</f>
        <v>-1250</v>
      </c>
    </row>
    <row r="114" spans="1:38" x14ac:dyDescent="0.25">
      <c r="A114" s="8" t="s">
        <v>246</v>
      </c>
      <c r="B114" s="9"/>
      <c r="C114" s="9">
        <v>-5</v>
      </c>
      <c r="D114" s="7" t="s">
        <v>13</v>
      </c>
      <c r="E114" s="9">
        <v>170</v>
      </c>
      <c r="F114" s="9">
        <f>C114*E114</f>
        <v>-850</v>
      </c>
      <c r="H114" s="2" t="s">
        <v>594</v>
      </c>
      <c r="N114" s="5" t="s">
        <v>35</v>
      </c>
      <c r="O114" s="6"/>
      <c r="P114" s="6"/>
      <c r="Q114" s="7" t="s">
        <v>13</v>
      </c>
      <c r="R114" s="6"/>
      <c r="S114" s="6">
        <f>SUM(S107,S113)</f>
        <v>11335.2</v>
      </c>
      <c r="U114" s="2" t="s">
        <v>606</v>
      </c>
      <c r="AA114" s="8" t="s">
        <v>246</v>
      </c>
      <c r="AB114" s="9"/>
      <c r="AC114" s="9">
        <v>-5</v>
      </c>
      <c r="AD114" s="7" t="s">
        <v>13</v>
      </c>
      <c r="AE114" s="9">
        <v>170</v>
      </c>
      <c r="AF114" s="9">
        <f>AC114*AE114</f>
        <v>-850</v>
      </c>
      <c r="AH114" s="2" t="s">
        <v>606</v>
      </c>
    </row>
    <row r="115" spans="1:38" x14ac:dyDescent="0.25">
      <c r="A115" s="8" t="s">
        <v>247</v>
      </c>
      <c r="B115" s="9"/>
      <c r="C115" s="9">
        <v>-5</v>
      </c>
      <c r="D115" s="7" t="s">
        <v>13</v>
      </c>
      <c r="E115" s="9">
        <v>596</v>
      </c>
      <c r="F115" s="9">
        <f>C115*E115</f>
        <v>-2980</v>
      </c>
      <c r="N115" s="8" t="s">
        <v>13</v>
      </c>
      <c r="O115" s="9"/>
      <c r="P115" s="9"/>
      <c r="Q115" s="7" t="s">
        <v>13</v>
      </c>
      <c r="R115" s="9"/>
      <c r="S115" s="9"/>
      <c r="AA115" s="8" t="s">
        <v>247</v>
      </c>
      <c r="AB115" s="9"/>
      <c r="AC115" s="9">
        <v>-5</v>
      </c>
      <c r="AD115" s="7" t="s">
        <v>13</v>
      </c>
      <c r="AE115" s="9">
        <v>614</v>
      </c>
      <c r="AF115" s="9">
        <f>AC115*AE115</f>
        <v>-3070</v>
      </c>
    </row>
    <row r="116" spans="1:38" x14ac:dyDescent="0.25">
      <c r="A116" s="8" t="s">
        <v>48</v>
      </c>
      <c r="B116" s="9"/>
      <c r="C116" s="9"/>
      <c r="D116" s="7" t="s">
        <v>13</v>
      </c>
      <c r="E116" s="9"/>
      <c r="F116" s="9">
        <v>-500</v>
      </c>
      <c r="H116" s="2" t="s">
        <v>52</v>
      </c>
      <c r="N116" s="5" t="s">
        <v>36</v>
      </c>
      <c r="O116" s="6"/>
      <c r="P116" s="6"/>
      <c r="Q116" s="7" t="s">
        <v>13</v>
      </c>
      <c r="R116" s="6"/>
      <c r="S116" s="6"/>
      <c r="U116" s="2" t="s">
        <v>52</v>
      </c>
      <c r="AA116" s="8" t="s">
        <v>48</v>
      </c>
      <c r="AB116" s="9"/>
      <c r="AC116" s="9"/>
      <c r="AD116" s="7" t="s">
        <v>13</v>
      </c>
      <c r="AE116" s="9"/>
      <c r="AF116" s="9">
        <v>-500</v>
      </c>
      <c r="AH116" s="2" t="s">
        <v>52</v>
      </c>
    </row>
    <row r="117" spans="1:38" x14ac:dyDescent="0.25">
      <c r="A117" s="5" t="s">
        <v>49</v>
      </c>
      <c r="B117" s="6"/>
      <c r="C117" s="6"/>
      <c r="D117" s="7" t="s">
        <v>13</v>
      </c>
      <c r="E117" s="6"/>
      <c r="F117" s="6">
        <f>SUM(F111:F116)</f>
        <v>-6605.4</v>
      </c>
      <c r="N117" s="8" t="s">
        <v>38</v>
      </c>
      <c r="O117" s="9"/>
      <c r="P117" s="9">
        <v>-40</v>
      </c>
      <c r="Q117" s="7" t="s">
        <v>13</v>
      </c>
      <c r="R117" s="9">
        <v>22.5</v>
      </c>
      <c r="S117" s="9">
        <f t="shared" ref="S117:S124" si="4">P117*R117</f>
        <v>-900</v>
      </c>
      <c r="AA117" s="5" t="s">
        <v>49</v>
      </c>
      <c r="AB117" s="6"/>
      <c r="AC117" s="6"/>
      <c r="AD117" s="7" t="s">
        <v>13</v>
      </c>
      <c r="AE117" s="6"/>
      <c r="AF117" s="6">
        <f>SUM(AF111:AF116)</f>
        <v>-6802</v>
      </c>
    </row>
    <row r="118" spans="1:38" x14ac:dyDescent="0.25">
      <c r="A118" s="8" t="s">
        <v>50</v>
      </c>
      <c r="B118" s="9"/>
      <c r="C118" s="9"/>
      <c r="D118" s="7" t="s">
        <v>13</v>
      </c>
      <c r="E118" s="9"/>
      <c r="F118" s="9">
        <f>SUM(F108,F117)</f>
        <v>3940</v>
      </c>
      <c r="H118" s="1" t="s">
        <v>272</v>
      </c>
      <c r="N118" s="8" t="s">
        <v>91</v>
      </c>
      <c r="O118" s="9"/>
      <c r="P118" s="12">
        <v>-0.33</v>
      </c>
      <c r="Q118" s="7" t="s">
        <v>13</v>
      </c>
      <c r="R118" s="9">
        <v>380</v>
      </c>
      <c r="S118" s="9">
        <f t="shared" si="4"/>
        <v>-125.4</v>
      </c>
      <c r="U118" s="1" t="s">
        <v>272</v>
      </c>
      <c r="AA118" s="8" t="s">
        <v>50</v>
      </c>
      <c r="AB118" s="9"/>
      <c r="AC118" s="9"/>
      <c r="AD118" s="7" t="s">
        <v>13</v>
      </c>
      <c r="AE118" s="9"/>
      <c r="AF118" s="9">
        <f>SUM(AF108,AF117)</f>
        <v>4533.2000000000007</v>
      </c>
      <c r="AH118" s="1" t="s">
        <v>272</v>
      </c>
    </row>
    <row r="119" spans="1:38" x14ac:dyDescent="0.25">
      <c r="A119" s="1"/>
      <c r="B119" s="1"/>
      <c r="C119" s="1"/>
      <c r="D119" s="1"/>
      <c r="E119" s="1"/>
      <c r="F119" s="1"/>
      <c r="H119" s="2" t="s">
        <v>1</v>
      </c>
      <c r="I119" s="2" t="s">
        <v>235</v>
      </c>
      <c r="N119" s="8" t="s">
        <v>192</v>
      </c>
      <c r="O119" s="9"/>
      <c r="P119" s="9">
        <v>-5</v>
      </c>
      <c r="Q119" s="7" t="s">
        <v>13</v>
      </c>
      <c r="R119" s="9">
        <v>250</v>
      </c>
      <c r="S119" s="9">
        <f t="shared" si="4"/>
        <v>-1250</v>
      </c>
      <c r="U119" s="2" t="s">
        <v>1</v>
      </c>
      <c r="V119" s="2" t="s">
        <v>235</v>
      </c>
      <c r="AA119" s="1"/>
      <c r="AB119" s="1"/>
      <c r="AC119" s="1"/>
      <c r="AD119" s="1"/>
      <c r="AE119" s="1"/>
      <c r="AF119" s="1"/>
      <c r="AH119" s="2" t="s">
        <v>1</v>
      </c>
      <c r="AI119" s="2" t="s">
        <v>235</v>
      </c>
    </row>
    <row r="120" spans="1:38" x14ac:dyDescent="0.25">
      <c r="A120" s="2" t="s">
        <v>207</v>
      </c>
      <c r="B120" s="1"/>
      <c r="C120" s="1"/>
      <c r="D120" s="1"/>
      <c r="E120" s="1"/>
      <c r="F120" s="1"/>
      <c r="H120" s="2" t="s">
        <v>3</v>
      </c>
      <c r="I120" s="2" t="s">
        <v>4</v>
      </c>
      <c r="N120" s="8" t="s">
        <v>246</v>
      </c>
      <c r="O120" s="9"/>
      <c r="P120" s="9">
        <v>-5</v>
      </c>
      <c r="Q120" s="7" t="s">
        <v>13</v>
      </c>
      <c r="R120" s="9">
        <v>170</v>
      </c>
      <c r="S120" s="9">
        <f t="shared" si="4"/>
        <v>-850</v>
      </c>
      <c r="U120" s="2" t="s">
        <v>3</v>
      </c>
      <c r="V120" s="2" t="s">
        <v>4</v>
      </c>
      <c r="AA120" s="2" t="s">
        <v>207</v>
      </c>
      <c r="AB120" s="1"/>
      <c r="AC120" s="1"/>
      <c r="AD120" s="1"/>
      <c r="AE120" s="1"/>
      <c r="AF120" s="1"/>
      <c r="AH120" s="2" t="s">
        <v>3</v>
      </c>
      <c r="AI120" s="2" t="s">
        <v>4</v>
      </c>
    </row>
    <row r="121" spans="1:38" x14ac:dyDescent="0.25">
      <c r="A121" s="2" t="s">
        <v>208</v>
      </c>
      <c r="B121" s="1"/>
      <c r="C121" s="1"/>
      <c r="D121" s="1"/>
      <c r="E121" s="1"/>
      <c r="F121" s="1"/>
      <c r="H121" s="2" t="s">
        <v>5</v>
      </c>
      <c r="I121" s="2" t="s">
        <v>203</v>
      </c>
      <c r="N121" s="8" t="s">
        <v>247</v>
      </c>
      <c r="O121" s="9"/>
      <c r="P121" s="9">
        <v>-5</v>
      </c>
      <c r="Q121" s="7" t="s">
        <v>13</v>
      </c>
      <c r="R121" s="9">
        <v>614</v>
      </c>
      <c r="S121" s="9">
        <f t="shared" si="4"/>
        <v>-3070</v>
      </c>
      <c r="U121" s="2" t="s">
        <v>5</v>
      </c>
      <c r="V121" s="2" t="s">
        <v>203</v>
      </c>
      <c r="AA121" s="2" t="s">
        <v>208</v>
      </c>
      <c r="AB121" s="1"/>
      <c r="AC121" s="1"/>
      <c r="AD121" s="1"/>
      <c r="AE121" s="1"/>
      <c r="AF121" s="1"/>
      <c r="AH121" s="2" t="s">
        <v>5</v>
      </c>
      <c r="AI121" s="2" t="s">
        <v>203</v>
      </c>
    </row>
    <row r="122" spans="1:38" x14ac:dyDescent="0.25">
      <c r="A122" s="1"/>
      <c r="B122" s="1"/>
      <c r="C122" s="1"/>
      <c r="D122" s="1"/>
      <c r="E122" s="1"/>
      <c r="F122" s="1"/>
      <c r="H122" s="2" t="s">
        <v>7</v>
      </c>
      <c r="I122" s="2" t="s">
        <v>8</v>
      </c>
      <c r="N122" s="8" t="s">
        <v>153</v>
      </c>
      <c r="O122" s="9"/>
      <c r="P122" s="9">
        <v>-1</v>
      </c>
      <c r="Q122" s="7" t="s">
        <v>13</v>
      </c>
      <c r="R122" s="9">
        <v>1225</v>
      </c>
      <c r="S122" s="9">
        <f t="shared" si="4"/>
        <v>-1225</v>
      </c>
      <c r="U122" s="2" t="s">
        <v>7</v>
      </c>
      <c r="V122" s="2" t="s">
        <v>152</v>
      </c>
      <c r="AA122" s="1"/>
      <c r="AB122" s="1"/>
      <c r="AC122" s="1"/>
      <c r="AD122" s="1"/>
      <c r="AE122" s="1"/>
      <c r="AF122" s="1"/>
      <c r="AH122" s="2" t="s">
        <v>7</v>
      </c>
      <c r="AI122" s="2" t="s">
        <v>187</v>
      </c>
    </row>
    <row r="123" spans="1:38" x14ac:dyDescent="0.25">
      <c r="A123" s="2" t="s">
        <v>52</v>
      </c>
      <c r="B123" s="1"/>
      <c r="C123" s="1"/>
      <c r="D123" s="1"/>
      <c r="E123" s="1"/>
      <c r="F123" s="1"/>
      <c r="H123" s="2" t="s">
        <v>9</v>
      </c>
      <c r="I123" s="2" t="s">
        <v>133</v>
      </c>
      <c r="N123" s="8" t="s">
        <v>154</v>
      </c>
      <c r="O123" s="9"/>
      <c r="P123" s="9">
        <v>-3</v>
      </c>
      <c r="Q123" s="7" t="s">
        <v>13</v>
      </c>
      <c r="R123" s="9">
        <v>125</v>
      </c>
      <c r="S123" s="9">
        <f t="shared" si="4"/>
        <v>-375</v>
      </c>
      <c r="U123" s="2" t="s">
        <v>9</v>
      </c>
      <c r="V123" s="2" t="s">
        <v>133</v>
      </c>
      <c r="AA123" s="2" t="s">
        <v>52</v>
      </c>
      <c r="AB123" s="1"/>
      <c r="AC123" s="1"/>
      <c r="AD123" s="1"/>
      <c r="AE123" s="1"/>
      <c r="AF123" s="1"/>
      <c r="AH123" s="2" t="s">
        <v>9</v>
      </c>
      <c r="AI123" s="2" t="s">
        <v>133</v>
      </c>
    </row>
    <row r="124" spans="1:38" x14ac:dyDescent="0.25">
      <c r="A124" s="1"/>
      <c r="B124" s="1"/>
      <c r="C124" s="1"/>
      <c r="D124" s="1"/>
      <c r="E124" s="1"/>
      <c r="F124" s="1"/>
      <c r="N124" s="8" t="s">
        <v>155</v>
      </c>
      <c r="O124" s="9"/>
      <c r="P124" s="9">
        <v>-150</v>
      </c>
      <c r="Q124" s="7" t="s">
        <v>13</v>
      </c>
      <c r="R124" s="9">
        <v>5</v>
      </c>
      <c r="S124" s="9">
        <f t="shared" si="4"/>
        <v>-750</v>
      </c>
      <c r="AA124" s="1"/>
      <c r="AB124" s="1"/>
      <c r="AC124" s="1"/>
      <c r="AD124" s="1"/>
      <c r="AE124" s="1"/>
      <c r="AF124" s="1"/>
    </row>
    <row r="125" spans="1:38" x14ac:dyDescent="0.25">
      <c r="A125" s="1" t="s">
        <v>261</v>
      </c>
      <c r="B125" s="1"/>
      <c r="C125" s="1"/>
      <c r="D125" s="1"/>
      <c r="E125" s="1"/>
      <c r="F125" s="1"/>
      <c r="H125" s="3" t="s">
        <v>11</v>
      </c>
      <c r="I125" s="4" t="s">
        <v>15</v>
      </c>
      <c r="J125" s="4" t="s">
        <v>13</v>
      </c>
      <c r="K125" s="4" t="s">
        <v>16</v>
      </c>
      <c r="L125" s="4" t="s">
        <v>17</v>
      </c>
      <c r="N125" s="8" t="s">
        <v>48</v>
      </c>
      <c r="O125" s="9"/>
      <c r="P125" s="9"/>
      <c r="Q125" s="7" t="s">
        <v>13</v>
      </c>
      <c r="R125" s="9"/>
      <c r="S125" s="9">
        <v>-500</v>
      </c>
      <c r="U125" s="3" t="s">
        <v>11</v>
      </c>
      <c r="V125" s="4" t="s">
        <v>15</v>
      </c>
      <c r="W125" s="4" t="s">
        <v>13</v>
      </c>
      <c r="X125" s="4" t="s">
        <v>16</v>
      </c>
      <c r="Y125" s="4" t="s">
        <v>17</v>
      </c>
      <c r="AA125" s="1" t="s">
        <v>261</v>
      </c>
      <c r="AB125" s="1"/>
      <c r="AC125" s="1"/>
      <c r="AD125" s="1"/>
      <c r="AE125" s="1"/>
      <c r="AF125" s="1"/>
      <c r="AH125" s="3" t="s">
        <v>11</v>
      </c>
      <c r="AI125" s="4" t="s">
        <v>15</v>
      </c>
      <c r="AJ125" s="4" t="s">
        <v>13</v>
      </c>
      <c r="AK125" s="4" t="s">
        <v>16</v>
      </c>
      <c r="AL125" s="4" t="s">
        <v>17</v>
      </c>
    </row>
    <row r="126" spans="1:38" x14ac:dyDescent="0.25">
      <c r="A126" s="2" t="s">
        <v>1</v>
      </c>
      <c r="B126" s="2" t="s">
        <v>235</v>
      </c>
      <c r="C126" s="1"/>
      <c r="D126" s="1"/>
      <c r="E126" s="1"/>
      <c r="F126" s="1"/>
      <c r="N126" s="5" t="s">
        <v>49</v>
      </c>
      <c r="O126" s="6"/>
      <c r="P126" s="6"/>
      <c r="Q126" s="7" t="s">
        <v>13</v>
      </c>
      <c r="R126" s="6"/>
      <c r="S126" s="6">
        <f>SUM(S117:S125)</f>
        <v>-9045.4</v>
      </c>
      <c r="AA126" s="2" t="s">
        <v>1</v>
      </c>
      <c r="AB126" s="2" t="s">
        <v>235</v>
      </c>
      <c r="AC126" s="1"/>
      <c r="AD126" s="1"/>
      <c r="AE126" s="1"/>
      <c r="AF126" s="1"/>
    </row>
    <row r="127" spans="1:38" x14ac:dyDescent="0.25">
      <c r="A127" s="2" t="s">
        <v>3</v>
      </c>
      <c r="B127" s="2" t="s">
        <v>4</v>
      </c>
      <c r="C127" s="1"/>
      <c r="D127" s="1"/>
      <c r="E127" s="1"/>
      <c r="F127" s="1"/>
      <c r="H127" s="2" t="s">
        <v>594</v>
      </c>
      <c r="N127" s="8" t="s">
        <v>50</v>
      </c>
      <c r="O127" s="9"/>
      <c r="P127" s="9"/>
      <c r="Q127" s="7" t="s">
        <v>13</v>
      </c>
      <c r="R127" s="9"/>
      <c r="S127" s="9">
        <f>SUM(S114,S126)</f>
        <v>2289.8000000000011</v>
      </c>
      <c r="U127" s="2" t="s">
        <v>606</v>
      </c>
      <c r="AA127" s="2" t="s">
        <v>3</v>
      </c>
      <c r="AB127" s="2" t="s">
        <v>4</v>
      </c>
      <c r="AC127" s="1"/>
      <c r="AD127" s="1"/>
      <c r="AE127" s="1"/>
      <c r="AF127" s="1"/>
      <c r="AH127" s="2" t="s">
        <v>606</v>
      </c>
    </row>
    <row r="128" spans="1:38" x14ac:dyDescent="0.25">
      <c r="A128" s="2" t="s">
        <v>5</v>
      </c>
      <c r="B128" s="2" t="s">
        <v>203</v>
      </c>
      <c r="C128" s="1"/>
      <c r="D128" s="1"/>
      <c r="E128" s="1"/>
      <c r="F128" s="1"/>
      <c r="N128" s="1"/>
      <c r="O128" s="1"/>
      <c r="P128" s="1"/>
      <c r="Q128" s="1"/>
      <c r="R128" s="1"/>
      <c r="S128" s="1"/>
      <c r="AA128" s="2" t="s">
        <v>5</v>
      </c>
      <c r="AB128" s="2" t="s">
        <v>203</v>
      </c>
      <c r="AC128" s="1"/>
      <c r="AD128" s="1"/>
      <c r="AE128" s="1"/>
      <c r="AF128" s="1"/>
    </row>
    <row r="129" spans="1:38" x14ac:dyDescent="0.25">
      <c r="A129" s="2" t="s">
        <v>7</v>
      </c>
      <c r="B129" s="2" t="s">
        <v>8</v>
      </c>
      <c r="C129" s="1"/>
      <c r="D129" s="1"/>
      <c r="E129" s="1"/>
      <c r="F129" s="1"/>
      <c r="H129" s="2" t="s">
        <v>52</v>
      </c>
      <c r="N129" s="2" t="s">
        <v>207</v>
      </c>
      <c r="O129" s="1"/>
      <c r="P129" s="1"/>
      <c r="Q129" s="1"/>
      <c r="R129" s="1"/>
      <c r="S129" s="1"/>
      <c r="U129" s="2" t="s">
        <v>52</v>
      </c>
      <c r="AA129" s="2" t="s">
        <v>7</v>
      </c>
      <c r="AB129" s="2" t="s">
        <v>187</v>
      </c>
      <c r="AC129" s="1"/>
      <c r="AD129" s="1"/>
      <c r="AE129" s="1"/>
      <c r="AF129" s="1"/>
      <c r="AH129" s="2" t="s">
        <v>52</v>
      </c>
    </row>
    <row r="130" spans="1:38" x14ac:dyDescent="0.25">
      <c r="A130" s="2" t="s">
        <v>9</v>
      </c>
      <c r="B130" s="2" t="s">
        <v>10</v>
      </c>
      <c r="C130" s="1"/>
      <c r="D130" s="1"/>
      <c r="E130" s="1"/>
      <c r="F130" s="1"/>
      <c r="N130" s="2" t="s">
        <v>208</v>
      </c>
      <c r="O130" s="1"/>
      <c r="P130" s="1"/>
      <c r="Q130" s="1"/>
      <c r="R130" s="1"/>
      <c r="S130" s="1"/>
      <c r="AA130" s="2" t="s">
        <v>9</v>
      </c>
      <c r="AB130" s="2" t="s">
        <v>10</v>
      </c>
      <c r="AC130" s="1"/>
      <c r="AD130" s="1"/>
      <c r="AE130" s="1"/>
      <c r="AF130" s="1"/>
    </row>
    <row r="131" spans="1:38" x14ac:dyDescent="0.25">
      <c r="A131" s="1"/>
      <c r="B131" s="1"/>
      <c r="C131" s="1"/>
      <c r="D131" s="1"/>
      <c r="E131" s="1"/>
      <c r="F131" s="1"/>
      <c r="H131" s="1" t="s">
        <v>273</v>
      </c>
      <c r="N131" s="1"/>
      <c r="O131" s="1"/>
      <c r="P131" s="1"/>
      <c r="Q131" s="1"/>
      <c r="R131" s="1"/>
      <c r="S131" s="1"/>
      <c r="U131" s="1" t="s">
        <v>273</v>
      </c>
      <c r="AA131" s="1"/>
      <c r="AB131" s="1"/>
      <c r="AC131" s="1"/>
      <c r="AD131" s="1"/>
      <c r="AE131" s="1"/>
      <c r="AF131" s="1"/>
      <c r="AH131" s="1" t="s">
        <v>273</v>
      </c>
    </row>
    <row r="132" spans="1:38" x14ac:dyDescent="0.25">
      <c r="A132" s="3" t="s">
        <v>11</v>
      </c>
      <c r="B132" s="4" t="s">
        <v>12</v>
      </c>
      <c r="C132" s="4" t="s">
        <v>15</v>
      </c>
      <c r="D132" s="4" t="s">
        <v>13</v>
      </c>
      <c r="E132" s="4" t="s">
        <v>16</v>
      </c>
      <c r="F132" s="4" t="s">
        <v>17</v>
      </c>
      <c r="H132" s="2" t="s">
        <v>1</v>
      </c>
      <c r="I132" s="2" t="s">
        <v>235</v>
      </c>
      <c r="N132" s="2" t="s">
        <v>52</v>
      </c>
      <c r="O132" s="1"/>
      <c r="P132" s="1"/>
      <c r="Q132" s="1"/>
      <c r="R132" s="1"/>
      <c r="S132" s="1"/>
      <c r="U132" s="2" t="s">
        <v>1</v>
      </c>
      <c r="V132" s="2" t="s">
        <v>235</v>
      </c>
      <c r="AA132" s="3" t="s">
        <v>11</v>
      </c>
      <c r="AB132" s="4" t="s">
        <v>12</v>
      </c>
      <c r="AC132" s="4" t="s">
        <v>15</v>
      </c>
      <c r="AD132" s="4" t="s">
        <v>13</v>
      </c>
      <c r="AE132" s="4" t="s">
        <v>16</v>
      </c>
      <c r="AF132" s="4" t="s">
        <v>17</v>
      </c>
      <c r="AH132" s="2" t="s">
        <v>1</v>
      </c>
      <c r="AI132" s="2" t="s">
        <v>235</v>
      </c>
    </row>
    <row r="133" spans="1:38" x14ac:dyDescent="0.25">
      <c r="A133" s="1"/>
      <c r="B133" s="1"/>
      <c r="C133" s="1"/>
      <c r="D133" s="1"/>
      <c r="E133" s="1"/>
      <c r="F133" s="1"/>
      <c r="H133" s="2" t="s">
        <v>3</v>
      </c>
      <c r="I133" s="2" t="s">
        <v>4</v>
      </c>
      <c r="N133" s="1"/>
      <c r="O133" s="1"/>
      <c r="P133" s="1"/>
      <c r="Q133" s="1"/>
      <c r="R133" s="1"/>
      <c r="S133" s="1"/>
      <c r="U133" s="2" t="s">
        <v>3</v>
      </c>
      <c r="V133" s="2" t="s">
        <v>4</v>
      </c>
      <c r="AA133" s="1"/>
      <c r="AB133" s="1"/>
      <c r="AC133" s="1"/>
      <c r="AD133" s="1"/>
      <c r="AE133" s="1"/>
      <c r="AF133" s="1"/>
      <c r="AH133" s="2" t="s">
        <v>3</v>
      </c>
      <c r="AI133" s="2" t="s">
        <v>4</v>
      </c>
    </row>
    <row r="134" spans="1:38" x14ac:dyDescent="0.25">
      <c r="A134" s="2" t="s">
        <v>331</v>
      </c>
      <c r="B134" s="1"/>
      <c r="C134" s="1"/>
      <c r="D134" s="1"/>
      <c r="E134" s="1"/>
      <c r="F134" s="1"/>
      <c r="H134" s="2" t="s">
        <v>5</v>
      </c>
      <c r="I134" s="2" t="s">
        <v>203</v>
      </c>
      <c r="N134" s="1" t="s">
        <v>261</v>
      </c>
      <c r="O134" s="1"/>
      <c r="P134" s="1"/>
      <c r="Q134" s="1"/>
      <c r="R134" s="1"/>
      <c r="S134" s="1"/>
      <c r="U134" s="2" t="s">
        <v>5</v>
      </c>
      <c r="V134" s="2" t="s">
        <v>203</v>
      </c>
      <c r="AA134" s="2" t="s">
        <v>331</v>
      </c>
      <c r="AB134" s="1"/>
      <c r="AC134" s="1"/>
      <c r="AD134" s="1"/>
      <c r="AE134" s="1"/>
      <c r="AF134" s="1"/>
      <c r="AH134" s="2" t="s">
        <v>5</v>
      </c>
      <c r="AI134" s="2" t="s">
        <v>203</v>
      </c>
    </row>
    <row r="135" spans="1:38" x14ac:dyDescent="0.25">
      <c r="A135" s="1"/>
      <c r="B135" s="1"/>
      <c r="C135" s="1"/>
      <c r="D135" s="1"/>
      <c r="E135" s="1"/>
      <c r="F135" s="1"/>
      <c r="H135" s="2" t="s">
        <v>7</v>
      </c>
      <c r="I135" s="2" t="s">
        <v>8</v>
      </c>
      <c r="N135" s="2" t="s">
        <v>1</v>
      </c>
      <c r="O135" s="2" t="s">
        <v>235</v>
      </c>
      <c r="P135" s="1"/>
      <c r="Q135" s="1"/>
      <c r="R135" s="1"/>
      <c r="S135" s="1"/>
      <c r="U135" s="2" t="s">
        <v>7</v>
      </c>
      <c r="V135" s="2" t="s">
        <v>152</v>
      </c>
      <c r="AA135" s="1"/>
      <c r="AB135" s="1"/>
      <c r="AC135" s="1"/>
      <c r="AD135" s="1"/>
      <c r="AE135" s="1"/>
      <c r="AF135" s="1"/>
      <c r="AH135" s="2" t="s">
        <v>7</v>
      </c>
      <c r="AI135" s="2" t="s">
        <v>187</v>
      </c>
    </row>
    <row r="136" spans="1:38" x14ac:dyDescent="0.25">
      <c r="A136" s="2" t="s">
        <v>52</v>
      </c>
      <c r="B136" s="1"/>
      <c r="C136" s="1"/>
      <c r="D136" s="1"/>
      <c r="E136" s="1"/>
      <c r="F136" s="1"/>
      <c r="H136" s="2" t="s">
        <v>9</v>
      </c>
      <c r="I136" s="2" t="s">
        <v>133</v>
      </c>
      <c r="N136" s="2" t="s">
        <v>3</v>
      </c>
      <c r="O136" s="2" t="s">
        <v>4</v>
      </c>
      <c r="P136" s="1"/>
      <c r="Q136" s="1"/>
      <c r="R136" s="1"/>
      <c r="S136" s="1"/>
      <c r="U136" s="2" t="s">
        <v>9</v>
      </c>
      <c r="V136" s="2" t="s">
        <v>133</v>
      </c>
      <c r="AA136" s="2" t="s">
        <v>52</v>
      </c>
      <c r="AB136" s="1"/>
      <c r="AC136" s="1"/>
      <c r="AD136" s="1"/>
      <c r="AE136" s="1"/>
      <c r="AF136" s="1"/>
      <c r="AH136" s="2" t="s">
        <v>9</v>
      </c>
      <c r="AI136" s="2" t="s">
        <v>133</v>
      </c>
    </row>
    <row r="137" spans="1:38" x14ac:dyDescent="0.25">
      <c r="A137" s="1"/>
      <c r="B137" s="1"/>
      <c r="C137" s="1"/>
      <c r="D137" s="1"/>
      <c r="E137" s="1"/>
      <c r="F137" s="1"/>
      <c r="N137" s="2" t="s">
        <v>5</v>
      </c>
      <c r="O137" s="2" t="s">
        <v>203</v>
      </c>
      <c r="P137" s="1"/>
      <c r="Q137" s="1"/>
      <c r="R137" s="1"/>
      <c r="S137" s="1"/>
      <c r="AA137" s="1"/>
      <c r="AB137" s="1"/>
      <c r="AC137" s="1"/>
      <c r="AD137" s="1"/>
      <c r="AE137" s="1"/>
      <c r="AF137" s="1"/>
    </row>
    <row r="138" spans="1:38" x14ac:dyDescent="0.25">
      <c r="A138" s="1" t="s">
        <v>264</v>
      </c>
      <c r="B138" s="1"/>
      <c r="C138" s="1"/>
      <c r="D138" s="1"/>
      <c r="E138" s="1"/>
      <c r="F138" s="1"/>
      <c r="H138" s="3" t="s">
        <v>11</v>
      </c>
      <c r="I138" s="4" t="s">
        <v>15</v>
      </c>
      <c r="J138" s="4" t="s">
        <v>13</v>
      </c>
      <c r="K138" s="4" t="s">
        <v>16</v>
      </c>
      <c r="L138" s="4" t="s">
        <v>17</v>
      </c>
      <c r="N138" s="2" t="s">
        <v>7</v>
      </c>
      <c r="O138" s="2" t="s">
        <v>152</v>
      </c>
      <c r="P138" s="1"/>
      <c r="Q138" s="1"/>
      <c r="R138" s="1"/>
      <c r="S138" s="1"/>
      <c r="U138" s="3" t="s">
        <v>11</v>
      </c>
      <c r="V138" s="4" t="s">
        <v>15</v>
      </c>
      <c r="W138" s="4" t="s">
        <v>13</v>
      </c>
      <c r="X138" s="4" t="s">
        <v>16</v>
      </c>
      <c r="Y138" s="4" t="s">
        <v>17</v>
      </c>
      <c r="AA138" s="1" t="s">
        <v>264</v>
      </c>
      <c r="AB138" s="1"/>
      <c r="AC138" s="1"/>
      <c r="AD138" s="1"/>
      <c r="AE138" s="1"/>
      <c r="AF138" s="1"/>
      <c r="AH138" s="3" t="s">
        <v>11</v>
      </c>
      <c r="AI138" s="4" t="s">
        <v>15</v>
      </c>
      <c r="AJ138" s="4" t="s">
        <v>13</v>
      </c>
      <c r="AK138" s="4" t="s">
        <v>16</v>
      </c>
      <c r="AL138" s="4" t="s">
        <v>17</v>
      </c>
    </row>
    <row r="139" spans="1:38" x14ac:dyDescent="0.25">
      <c r="A139" s="2" t="s">
        <v>1</v>
      </c>
      <c r="B139" s="2" t="s">
        <v>235</v>
      </c>
      <c r="C139" s="1"/>
      <c r="D139" s="1"/>
      <c r="E139" s="1"/>
      <c r="F139" s="1"/>
      <c r="N139" s="2" t="s">
        <v>9</v>
      </c>
      <c r="O139" s="2" t="s">
        <v>10</v>
      </c>
      <c r="P139" s="1"/>
      <c r="Q139" s="1"/>
      <c r="R139" s="1"/>
      <c r="S139" s="1"/>
      <c r="AA139" s="2" t="s">
        <v>1</v>
      </c>
      <c r="AB139" s="2" t="s">
        <v>235</v>
      </c>
      <c r="AC139" s="1"/>
      <c r="AD139" s="1"/>
      <c r="AE139" s="1"/>
      <c r="AF139" s="1"/>
    </row>
    <row r="140" spans="1:38" x14ac:dyDescent="0.25">
      <c r="A140" s="2" t="s">
        <v>3</v>
      </c>
      <c r="B140" s="2" t="s">
        <v>4</v>
      </c>
      <c r="C140" s="1"/>
      <c r="D140" s="1"/>
      <c r="E140" s="1"/>
      <c r="F140" s="1"/>
      <c r="H140" s="2" t="s">
        <v>594</v>
      </c>
      <c r="N140" s="1"/>
      <c r="O140" s="1"/>
      <c r="P140" s="1"/>
      <c r="Q140" s="1"/>
      <c r="R140" s="1"/>
      <c r="S140" s="1"/>
      <c r="U140" s="2" t="s">
        <v>606</v>
      </c>
      <c r="AA140" s="2" t="s">
        <v>3</v>
      </c>
      <c r="AB140" s="2" t="s">
        <v>4</v>
      </c>
      <c r="AC140" s="1"/>
      <c r="AD140" s="1"/>
      <c r="AE140" s="1"/>
      <c r="AF140" s="1"/>
      <c r="AH140" s="2" t="s">
        <v>606</v>
      </c>
    </row>
    <row r="141" spans="1:38" x14ac:dyDescent="0.25">
      <c r="A141" s="2" t="s">
        <v>5</v>
      </c>
      <c r="B141" s="2" t="s">
        <v>203</v>
      </c>
      <c r="C141" s="1"/>
      <c r="D141" s="1"/>
      <c r="E141" s="1"/>
      <c r="F141" s="1"/>
      <c r="N141" s="3" t="s">
        <v>11</v>
      </c>
      <c r="O141" s="4" t="s">
        <v>12</v>
      </c>
      <c r="P141" s="4" t="s">
        <v>15</v>
      </c>
      <c r="Q141" s="4" t="s">
        <v>13</v>
      </c>
      <c r="R141" s="4" t="s">
        <v>16</v>
      </c>
      <c r="S141" s="4" t="s">
        <v>17</v>
      </c>
      <c r="AA141" s="2" t="s">
        <v>5</v>
      </c>
      <c r="AB141" s="2" t="s">
        <v>203</v>
      </c>
      <c r="AC141" s="1"/>
      <c r="AD141" s="1"/>
      <c r="AE141" s="1"/>
      <c r="AF141" s="1"/>
    </row>
    <row r="142" spans="1:38" x14ac:dyDescent="0.25">
      <c r="A142" s="2" t="s">
        <v>7</v>
      </c>
      <c r="B142" s="2" t="s">
        <v>8</v>
      </c>
      <c r="C142" s="1"/>
      <c r="D142" s="1"/>
      <c r="E142" s="1"/>
      <c r="F142" s="1"/>
      <c r="H142" s="2" t="s">
        <v>52</v>
      </c>
      <c r="N142" s="1"/>
      <c r="O142" s="1"/>
      <c r="P142" s="1"/>
      <c r="Q142" s="1"/>
      <c r="R142" s="1"/>
      <c r="S142" s="1"/>
      <c r="U142" s="2" t="s">
        <v>52</v>
      </c>
      <c r="AA142" s="2" t="s">
        <v>7</v>
      </c>
      <c r="AB142" s="2" t="s">
        <v>187</v>
      </c>
      <c r="AC142" s="1"/>
      <c r="AD142" s="1"/>
      <c r="AE142" s="1"/>
      <c r="AF142" s="1"/>
      <c r="AH142" s="2" t="s">
        <v>52</v>
      </c>
    </row>
    <row r="143" spans="1:38" x14ac:dyDescent="0.25">
      <c r="A143" s="2" t="s">
        <v>9</v>
      </c>
      <c r="B143" s="2" t="s">
        <v>10</v>
      </c>
      <c r="C143" s="1"/>
      <c r="D143" s="1"/>
      <c r="E143" s="1"/>
      <c r="F143" s="1"/>
      <c r="N143" s="2" t="s">
        <v>331</v>
      </c>
      <c r="O143" s="1"/>
      <c r="P143" s="1"/>
      <c r="Q143" s="1"/>
      <c r="R143" s="1"/>
      <c r="S143" s="1"/>
      <c r="AA143" s="2" t="s">
        <v>9</v>
      </c>
      <c r="AB143" s="2" t="s">
        <v>10</v>
      </c>
      <c r="AC143" s="1"/>
      <c r="AD143" s="1"/>
      <c r="AE143" s="1"/>
      <c r="AF143" s="1"/>
    </row>
    <row r="144" spans="1:38" x14ac:dyDescent="0.25">
      <c r="A144" s="1"/>
      <c r="B144" s="1"/>
      <c r="C144" s="1"/>
      <c r="D144" s="1"/>
      <c r="E144" s="1"/>
      <c r="F144" s="1"/>
      <c r="H144" s="1" t="s">
        <v>274</v>
      </c>
      <c r="N144" s="1"/>
      <c r="O144" s="1"/>
      <c r="P144" s="1"/>
      <c r="Q144" s="1"/>
      <c r="R144" s="1"/>
      <c r="S144" s="1"/>
      <c r="U144" s="1" t="s">
        <v>274</v>
      </c>
      <c r="AA144" s="1"/>
      <c r="AB144" s="1"/>
      <c r="AC144" s="1"/>
      <c r="AD144" s="1"/>
      <c r="AE144" s="1"/>
      <c r="AF144" s="1"/>
      <c r="AH144" s="1" t="s">
        <v>274</v>
      </c>
    </row>
    <row r="145" spans="1:38" x14ac:dyDescent="0.25">
      <c r="A145" s="3" t="s">
        <v>11</v>
      </c>
      <c r="B145" s="4" t="s">
        <v>12</v>
      </c>
      <c r="C145" s="4" t="s">
        <v>15</v>
      </c>
      <c r="D145" s="4" t="s">
        <v>13</v>
      </c>
      <c r="E145" s="4" t="s">
        <v>16</v>
      </c>
      <c r="F145" s="4" t="s">
        <v>17</v>
      </c>
      <c r="H145" s="2" t="s">
        <v>1</v>
      </c>
      <c r="I145" s="2" t="s">
        <v>235</v>
      </c>
      <c r="N145" s="2" t="s">
        <v>52</v>
      </c>
      <c r="O145" s="1"/>
      <c r="P145" s="1"/>
      <c r="Q145" s="1"/>
      <c r="R145" s="1"/>
      <c r="S145" s="1"/>
      <c r="U145" s="2" t="s">
        <v>1</v>
      </c>
      <c r="V145" s="2" t="s">
        <v>235</v>
      </c>
      <c r="AA145" s="3" t="s">
        <v>11</v>
      </c>
      <c r="AB145" s="4" t="s">
        <v>12</v>
      </c>
      <c r="AC145" s="4" t="s">
        <v>15</v>
      </c>
      <c r="AD145" s="4" t="s">
        <v>13</v>
      </c>
      <c r="AE145" s="4" t="s">
        <v>16</v>
      </c>
      <c r="AF145" s="4" t="s">
        <v>17</v>
      </c>
      <c r="AH145" s="2" t="s">
        <v>1</v>
      </c>
      <c r="AI145" s="2" t="s">
        <v>235</v>
      </c>
    </row>
    <row r="146" spans="1:38" x14ac:dyDescent="0.25">
      <c r="A146" s="1"/>
      <c r="B146" s="1"/>
      <c r="C146" s="1"/>
      <c r="D146" s="1"/>
      <c r="E146" s="1"/>
      <c r="F146" s="1"/>
      <c r="H146" s="2" t="s">
        <v>3</v>
      </c>
      <c r="I146" s="2" t="s">
        <v>4</v>
      </c>
      <c r="N146" s="1"/>
      <c r="O146" s="1"/>
      <c r="P146" s="1"/>
      <c r="Q146" s="1"/>
      <c r="R146" s="1"/>
      <c r="S146" s="1"/>
      <c r="U146" s="2" t="s">
        <v>3</v>
      </c>
      <c r="V146" s="2" t="s">
        <v>4</v>
      </c>
      <c r="AA146" s="1"/>
      <c r="AB146" s="1"/>
      <c r="AC146" s="1"/>
      <c r="AD146" s="1"/>
      <c r="AE146" s="1"/>
      <c r="AF146" s="1"/>
      <c r="AH146" s="2" t="s">
        <v>3</v>
      </c>
      <c r="AI146" s="2" t="s">
        <v>4</v>
      </c>
    </row>
    <row r="147" spans="1:38" x14ac:dyDescent="0.25">
      <c r="A147" s="2" t="s">
        <v>331</v>
      </c>
      <c r="B147" s="1"/>
      <c r="C147" s="1"/>
      <c r="D147" s="1"/>
      <c r="E147" s="1"/>
      <c r="F147" s="1"/>
      <c r="H147" s="2" t="s">
        <v>5</v>
      </c>
      <c r="I147" s="2" t="s">
        <v>203</v>
      </c>
      <c r="N147" s="1" t="s">
        <v>264</v>
      </c>
      <c r="O147" s="1"/>
      <c r="P147" s="1"/>
      <c r="Q147" s="1"/>
      <c r="R147" s="1"/>
      <c r="S147" s="1"/>
      <c r="U147" s="2" t="s">
        <v>5</v>
      </c>
      <c r="V147" s="2" t="s">
        <v>203</v>
      </c>
      <c r="AA147" s="2" t="s">
        <v>331</v>
      </c>
      <c r="AB147" s="1"/>
      <c r="AC147" s="1"/>
      <c r="AD147" s="1"/>
      <c r="AE147" s="1"/>
      <c r="AF147" s="1"/>
      <c r="AH147" s="2" t="s">
        <v>5</v>
      </c>
      <c r="AI147" s="2" t="s">
        <v>203</v>
      </c>
    </row>
    <row r="148" spans="1:38" x14ac:dyDescent="0.25">
      <c r="A148" s="1"/>
      <c r="B148" s="1"/>
      <c r="C148" s="1"/>
      <c r="D148" s="1"/>
      <c r="E148" s="1"/>
      <c r="F148" s="1"/>
      <c r="H148" s="2" t="s">
        <v>7</v>
      </c>
      <c r="I148" s="2" t="s">
        <v>8</v>
      </c>
      <c r="N148" s="2" t="s">
        <v>1</v>
      </c>
      <c r="O148" s="2" t="s">
        <v>235</v>
      </c>
      <c r="P148" s="1"/>
      <c r="Q148" s="1"/>
      <c r="R148" s="1"/>
      <c r="S148" s="1"/>
      <c r="U148" s="2" t="s">
        <v>7</v>
      </c>
      <c r="V148" s="2" t="s">
        <v>152</v>
      </c>
      <c r="AA148" s="1"/>
      <c r="AB148" s="1"/>
      <c r="AC148" s="1"/>
      <c r="AD148" s="1"/>
      <c r="AE148" s="1"/>
      <c r="AF148" s="1"/>
      <c r="AH148" s="2" t="s">
        <v>7</v>
      </c>
      <c r="AI148" s="2" t="s">
        <v>187</v>
      </c>
    </row>
    <row r="149" spans="1:38" x14ac:dyDescent="0.25">
      <c r="A149" s="2" t="s">
        <v>52</v>
      </c>
      <c r="B149" s="1"/>
      <c r="C149" s="1"/>
      <c r="D149" s="1"/>
      <c r="E149" s="1"/>
      <c r="F149" s="1"/>
      <c r="H149" s="2" t="s">
        <v>9</v>
      </c>
      <c r="I149" s="2" t="s">
        <v>133</v>
      </c>
      <c r="N149" s="2" t="s">
        <v>3</v>
      </c>
      <c r="O149" s="2" t="s">
        <v>4</v>
      </c>
      <c r="P149" s="1"/>
      <c r="Q149" s="1"/>
      <c r="R149" s="1"/>
      <c r="S149" s="1"/>
      <c r="U149" s="2" t="s">
        <v>9</v>
      </c>
      <c r="V149" s="2" t="s">
        <v>133</v>
      </c>
      <c r="AA149" s="2" t="s">
        <v>52</v>
      </c>
      <c r="AB149" s="1"/>
      <c r="AC149" s="1"/>
      <c r="AD149" s="1"/>
      <c r="AE149" s="1"/>
      <c r="AF149" s="1"/>
      <c r="AH149" s="2" t="s">
        <v>9</v>
      </c>
      <c r="AI149" s="2" t="s">
        <v>133</v>
      </c>
    </row>
    <row r="150" spans="1:38" x14ac:dyDescent="0.25">
      <c r="A150" s="1"/>
      <c r="B150" s="1"/>
      <c r="C150" s="1"/>
      <c r="D150" s="1"/>
      <c r="E150" s="1"/>
      <c r="F150" s="1"/>
      <c r="N150" s="2" t="s">
        <v>5</v>
      </c>
      <c r="O150" s="2" t="s">
        <v>203</v>
      </c>
      <c r="P150" s="1"/>
      <c r="Q150" s="1"/>
      <c r="R150" s="1"/>
      <c r="S150" s="1"/>
      <c r="AA150" s="1"/>
      <c r="AB150" s="1"/>
      <c r="AC150" s="1"/>
      <c r="AD150" s="1"/>
      <c r="AE150" s="1"/>
      <c r="AF150" s="1"/>
    </row>
    <row r="151" spans="1:38" x14ac:dyDescent="0.25">
      <c r="A151" s="1" t="s">
        <v>268</v>
      </c>
      <c r="B151" s="1"/>
      <c r="C151" s="1"/>
      <c r="D151" s="1"/>
      <c r="E151" s="1"/>
      <c r="F151" s="1"/>
      <c r="H151" s="3" t="s">
        <v>11</v>
      </c>
      <c r="I151" s="4" t="s">
        <v>15</v>
      </c>
      <c r="J151" s="4" t="s">
        <v>13</v>
      </c>
      <c r="K151" s="4" t="s">
        <v>16</v>
      </c>
      <c r="L151" s="4" t="s">
        <v>17</v>
      </c>
      <c r="N151" s="2" t="s">
        <v>7</v>
      </c>
      <c r="O151" s="2" t="s">
        <v>152</v>
      </c>
      <c r="P151" s="1"/>
      <c r="Q151" s="1"/>
      <c r="R151" s="1"/>
      <c r="S151" s="1"/>
      <c r="U151" s="3" t="s">
        <v>11</v>
      </c>
      <c r="V151" s="4" t="s">
        <v>15</v>
      </c>
      <c r="W151" s="4" t="s">
        <v>13</v>
      </c>
      <c r="X151" s="4" t="s">
        <v>16</v>
      </c>
      <c r="Y151" s="4" t="s">
        <v>17</v>
      </c>
      <c r="AA151" s="1" t="s">
        <v>268</v>
      </c>
      <c r="AB151" s="1"/>
      <c r="AC151" s="1"/>
      <c r="AD151" s="1"/>
      <c r="AE151" s="1"/>
      <c r="AF151" s="1"/>
      <c r="AH151" s="3" t="s">
        <v>11</v>
      </c>
      <c r="AI151" s="4" t="s">
        <v>15</v>
      </c>
      <c r="AJ151" s="4" t="s">
        <v>13</v>
      </c>
      <c r="AK151" s="4" t="s">
        <v>16</v>
      </c>
      <c r="AL151" s="4" t="s">
        <v>17</v>
      </c>
    </row>
    <row r="152" spans="1:38" x14ac:dyDescent="0.25">
      <c r="A152" s="2" t="s">
        <v>1</v>
      </c>
      <c r="B152" s="2" t="s">
        <v>235</v>
      </c>
      <c r="C152" s="1"/>
      <c r="D152" s="1"/>
      <c r="E152" s="1"/>
      <c r="F152" s="1"/>
      <c r="N152" s="2" t="s">
        <v>9</v>
      </c>
      <c r="O152" s="2" t="s">
        <v>10</v>
      </c>
      <c r="P152" s="1"/>
      <c r="Q152" s="1"/>
      <c r="R152" s="1"/>
      <c r="S152" s="1"/>
      <c r="AA152" s="2" t="s">
        <v>1</v>
      </c>
      <c r="AB152" s="2" t="s">
        <v>235</v>
      </c>
      <c r="AC152" s="1"/>
      <c r="AD152" s="1"/>
      <c r="AE152" s="1"/>
      <c r="AF152" s="1"/>
    </row>
    <row r="153" spans="1:38" x14ac:dyDescent="0.25">
      <c r="A153" s="2" t="s">
        <v>3</v>
      </c>
      <c r="B153" s="2" t="s">
        <v>4</v>
      </c>
      <c r="C153" s="1"/>
      <c r="D153" s="1"/>
      <c r="E153" s="1"/>
      <c r="F153" s="1"/>
      <c r="H153" s="2" t="s">
        <v>594</v>
      </c>
      <c r="N153" s="1"/>
      <c r="O153" s="1"/>
      <c r="P153" s="1"/>
      <c r="Q153" s="1"/>
      <c r="R153" s="1"/>
      <c r="S153" s="1"/>
      <c r="U153" s="2" t="s">
        <v>594</v>
      </c>
      <c r="AA153" s="2" t="s">
        <v>3</v>
      </c>
      <c r="AB153" s="2" t="s">
        <v>4</v>
      </c>
      <c r="AC153" s="1"/>
      <c r="AD153" s="1"/>
      <c r="AE153" s="1"/>
      <c r="AF153" s="1"/>
      <c r="AH153" s="2" t="s">
        <v>594</v>
      </c>
    </row>
    <row r="154" spans="1:38" x14ac:dyDescent="0.25">
      <c r="A154" s="2" t="s">
        <v>5</v>
      </c>
      <c r="B154" s="2" t="s">
        <v>203</v>
      </c>
      <c r="C154" s="1"/>
      <c r="D154" s="1"/>
      <c r="E154" s="1"/>
      <c r="F154" s="1"/>
      <c r="N154" s="3" t="s">
        <v>11</v>
      </c>
      <c r="O154" s="4" t="s">
        <v>12</v>
      </c>
      <c r="P154" s="4" t="s">
        <v>15</v>
      </c>
      <c r="Q154" s="4" t="s">
        <v>13</v>
      </c>
      <c r="R154" s="4" t="s">
        <v>16</v>
      </c>
      <c r="S154" s="4" t="s">
        <v>17</v>
      </c>
      <c r="AA154" s="2" t="s">
        <v>5</v>
      </c>
      <c r="AB154" s="2" t="s">
        <v>203</v>
      </c>
      <c r="AC154" s="1"/>
      <c r="AD154" s="1"/>
      <c r="AE154" s="1"/>
      <c r="AF154" s="1"/>
    </row>
    <row r="155" spans="1:38" x14ac:dyDescent="0.25">
      <c r="A155" s="2" t="s">
        <v>7</v>
      </c>
      <c r="B155" s="2" t="s">
        <v>8</v>
      </c>
      <c r="C155" s="1"/>
      <c r="D155" s="1"/>
      <c r="E155" s="1"/>
      <c r="F155" s="1"/>
      <c r="H155" s="2" t="s">
        <v>52</v>
      </c>
      <c r="N155" s="1"/>
      <c r="O155" s="1"/>
      <c r="P155" s="1"/>
      <c r="Q155" s="1"/>
      <c r="R155" s="1"/>
      <c r="S155" s="1"/>
      <c r="U155" s="2" t="s">
        <v>52</v>
      </c>
      <c r="AA155" s="2" t="s">
        <v>7</v>
      </c>
      <c r="AB155" s="2" t="s">
        <v>187</v>
      </c>
      <c r="AC155" s="1"/>
      <c r="AD155" s="1"/>
      <c r="AE155" s="1"/>
      <c r="AF155" s="1"/>
      <c r="AH155" s="2" t="s">
        <v>52</v>
      </c>
    </row>
    <row r="156" spans="1:38" x14ac:dyDescent="0.25">
      <c r="A156" s="2" t="s">
        <v>9</v>
      </c>
      <c r="B156" s="2" t="s">
        <v>10</v>
      </c>
      <c r="C156" s="1"/>
      <c r="D156" s="1"/>
      <c r="E156" s="1"/>
      <c r="F156" s="1"/>
      <c r="N156" s="2" t="s">
        <v>331</v>
      </c>
      <c r="O156" s="1"/>
      <c r="P156" s="1"/>
      <c r="Q156" s="1"/>
      <c r="R156" s="1"/>
      <c r="S156" s="1"/>
      <c r="AA156" s="2" t="s">
        <v>9</v>
      </c>
      <c r="AB156" s="2" t="s">
        <v>10</v>
      </c>
      <c r="AC156" s="1"/>
      <c r="AD156" s="1"/>
      <c r="AE156" s="1"/>
      <c r="AF156" s="1"/>
    </row>
    <row r="157" spans="1:38" x14ac:dyDescent="0.25">
      <c r="A157" s="1"/>
      <c r="B157" s="1"/>
      <c r="C157" s="1"/>
      <c r="D157" s="1"/>
      <c r="E157" s="1"/>
      <c r="F157" s="1"/>
      <c r="H157" s="1" t="s">
        <v>277</v>
      </c>
      <c r="N157" s="1"/>
      <c r="O157" s="1"/>
      <c r="P157" s="1"/>
      <c r="Q157" s="1"/>
      <c r="R157" s="1"/>
      <c r="S157" s="1"/>
      <c r="U157" s="1" t="s">
        <v>277</v>
      </c>
      <c r="AA157" s="1"/>
      <c r="AB157" s="1"/>
      <c r="AC157" s="1"/>
      <c r="AD157" s="1"/>
      <c r="AE157" s="1"/>
      <c r="AF157" s="1"/>
      <c r="AH157" s="1" t="s">
        <v>277</v>
      </c>
    </row>
    <row r="158" spans="1:38" x14ac:dyDescent="0.25">
      <c r="A158" s="3" t="s">
        <v>11</v>
      </c>
      <c r="B158" s="4" t="s">
        <v>12</v>
      </c>
      <c r="C158" s="4" t="s">
        <v>15</v>
      </c>
      <c r="D158" s="4" t="s">
        <v>13</v>
      </c>
      <c r="E158" s="4" t="s">
        <v>16</v>
      </c>
      <c r="F158" s="4" t="s">
        <v>17</v>
      </c>
      <c r="H158" s="2" t="s">
        <v>1</v>
      </c>
      <c r="I158" s="2" t="s">
        <v>235</v>
      </c>
      <c r="N158" s="2" t="s">
        <v>52</v>
      </c>
      <c r="O158" s="1"/>
      <c r="P158" s="1"/>
      <c r="Q158" s="1"/>
      <c r="R158" s="1"/>
      <c r="S158" s="1"/>
      <c r="U158" s="2" t="s">
        <v>1</v>
      </c>
      <c r="V158" s="2" t="s">
        <v>235</v>
      </c>
      <c r="AA158" s="3" t="s">
        <v>11</v>
      </c>
      <c r="AB158" s="4" t="s">
        <v>12</v>
      </c>
      <c r="AC158" s="4" t="s">
        <v>15</v>
      </c>
      <c r="AD158" s="4" t="s">
        <v>13</v>
      </c>
      <c r="AE158" s="4" t="s">
        <v>16</v>
      </c>
      <c r="AF158" s="4" t="s">
        <v>17</v>
      </c>
      <c r="AH158" s="2" t="s">
        <v>1</v>
      </c>
      <c r="AI158" s="2" t="s">
        <v>235</v>
      </c>
    </row>
    <row r="159" spans="1:38" x14ac:dyDescent="0.25">
      <c r="A159" s="1"/>
      <c r="B159" s="1"/>
      <c r="C159" s="1"/>
      <c r="D159" s="1"/>
      <c r="E159" s="1"/>
      <c r="F159" s="1"/>
      <c r="H159" s="2" t="s">
        <v>3</v>
      </c>
      <c r="I159" s="2" t="s">
        <v>4</v>
      </c>
      <c r="N159" s="1"/>
      <c r="O159" s="1"/>
      <c r="P159" s="1"/>
      <c r="Q159" s="1"/>
      <c r="R159" s="1"/>
      <c r="S159" s="1"/>
      <c r="U159" s="2" t="s">
        <v>3</v>
      </c>
      <c r="V159" s="2" t="s">
        <v>4</v>
      </c>
      <c r="AA159" s="1"/>
      <c r="AB159" s="1"/>
      <c r="AC159" s="1"/>
      <c r="AD159" s="1"/>
      <c r="AE159" s="1"/>
      <c r="AF159" s="1"/>
      <c r="AH159" s="2" t="s">
        <v>3</v>
      </c>
      <c r="AI159" s="2" t="s">
        <v>4</v>
      </c>
    </row>
    <row r="160" spans="1:38" x14ac:dyDescent="0.25">
      <c r="A160" s="2" t="s">
        <v>332</v>
      </c>
      <c r="B160" s="1"/>
      <c r="C160" s="1"/>
      <c r="D160" s="1"/>
      <c r="E160" s="1"/>
      <c r="F160" s="1"/>
      <c r="H160" s="2" t="s">
        <v>5</v>
      </c>
      <c r="I160" s="2" t="s">
        <v>203</v>
      </c>
      <c r="N160" s="1" t="s">
        <v>268</v>
      </c>
      <c r="O160" s="1"/>
      <c r="P160" s="1"/>
      <c r="Q160" s="1"/>
      <c r="R160" s="1"/>
      <c r="S160" s="1"/>
      <c r="U160" s="2" t="s">
        <v>5</v>
      </c>
      <c r="V160" s="2" t="s">
        <v>203</v>
      </c>
      <c r="AA160" s="2" t="s">
        <v>332</v>
      </c>
      <c r="AB160" s="1"/>
      <c r="AC160" s="1"/>
      <c r="AD160" s="1"/>
      <c r="AE160" s="1"/>
      <c r="AF160" s="1"/>
      <c r="AH160" s="2" t="s">
        <v>5</v>
      </c>
      <c r="AI160" s="2" t="s">
        <v>203</v>
      </c>
    </row>
    <row r="161" spans="1:38" x14ac:dyDescent="0.25">
      <c r="A161" s="1"/>
      <c r="B161" s="1"/>
      <c r="C161" s="1"/>
      <c r="D161" s="1"/>
      <c r="E161" s="1"/>
      <c r="F161" s="1"/>
      <c r="H161" s="2" t="s">
        <v>7</v>
      </c>
      <c r="I161" s="2" t="s">
        <v>8</v>
      </c>
      <c r="N161" s="2" t="s">
        <v>1</v>
      </c>
      <c r="O161" s="2" t="s">
        <v>235</v>
      </c>
      <c r="P161" s="1"/>
      <c r="Q161" s="1"/>
      <c r="R161" s="1"/>
      <c r="S161" s="1"/>
      <c r="U161" s="2" t="s">
        <v>7</v>
      </c>
      <c r="V161" s="2" t="s">
        <v>152</v>
      </c>
      <c r="AA161" s="1"/>
      <c r="AB161" s="1"/>
      <c r="AC161" s="1"/>
      <c r="AD161" s="1"/>
      <c r="AE161" s="1"/>
      <c r="AF161" s="1"/>
      <c r="AH161" s="2" t="s">
        <v>7</v>
      </c>
      <c r="AI161" s="2" t="s">
        <v>187</v>
      </c>
    </row>
    <row r="162" spans="1:38" x14ac:dyDescent="0.25">
      <c r="A162" s="2" t="s">
        <v>52</v>
      </c>
      <c r="B162" s="1"/>
      <c r="C162" s="1"/>
      <c r="D162" s="1"/>
      <c r="E162" s="1"/>
      <c r="F162" s="1"/>
      <c r="H162" s="2" t="s">
        <v>9</v>
      </c>
      <c r="I162" s="2" t="s">
        <v>133</v>
      </c>
      <c r="N162" s="2" t="s">
        <v>3</v>
      </c>
      <c r="O162" s="2" t="s">
        <v>4</v>
      </c>
      <c r="P162" s="1"/>
      <c r="Q162" s="1"/>
      <c r="R162" s="1"/>
      <c r="S162" s="1"/>
      <c r="U162" s="2" t="s">
        <v>9</v>
      </c>
      <c r="V162" s="2" t="s">
        <v>133</v>
      </c>
      <c r="AA162" s="2" t="s">
        <v>52</v>
      </c>
      <c r="AB162" s="1"/>
      <c r="AC162" s="1"/>
      <c r="AD162" s="1"/>
      <c r="AE162" s="1"/>
      <c r="AF162" s="1"/>
      <c r="AH162" s="2" t="s">
        <v>9</v>
      </c>
      <c r="AI162" s="2" t="s">
        <v>133</v>
      </c>
    </row>
    <row r="163" spans="1:38" x14ac:dyDescent="0.25">
      <c r="A163" s="1"/>
      <c r="B163" s="1"/>
      <c r="C163" s="1"/>
      <c r="D163" s="1"/>
      <c r="E163" s="1"/>
      <c r="F163" s="1"/>
      <c r="N163" s="2" t="s">
        <v>5</v>
      </c>
      <c r="O163" s="2" t="s">
        <v>203</v>
      </c>
      <c r="P163" s="1"/>
      <c r="Q163" s="1"/>
      <c r="R163" s="1"/>
      <c r="S163" s="1"/>
      <c r="AA163" s="1"/>
      <c r="AB163" s="1"/>
      <c r="AC163" s="1"/>
      <c r="AD163" s="1"/>
      <c r="AE163" s="1"/>
      <c r="AF163" s="1"/>
    </row>
    <row r="164" spans="1:38" x14ac:dyDescent="0.25">
      <c r="A164" s="1" t="s">
        <v>270</v>
      </c>
      <c r="B164" s="1"/>
      <c r="C164" s="1"/>
      <c r="D164" s="1"/>
      <c r="E164" s="1"/>
      <c r="F164" s="1"/>
      <c r="H164" s="3" t="s">
        <v>11</v>
      </c>
      <c r="I164" s="4" t="s">
        <v>15</v>
      </c>
      <c r="J164" s="4" t="s">
        <v>13</v>
      </c>
      <c r="K164" s="4" t="s">
        <v>16</v>
      </c>
      <c r="L164" s="4" t="s">
        <v>17</v>
      </c>
      <c r="N164" s="2" t="s">
        <v>7</v>
      </c>
      <c r="O164" s="2" t="s">
        <v>152</v>
      </c>
      <c r="P164" s="1"/>
      <c r="Q164" s="1"/>
      <c r="R164" s="1"/>
      <c r="S164" s="1"/>
      <c r="U164" s="3" t="s">
        <v>11</v>
      </c>
      <c r="V164" s="4" t="s">
        <v>15</v>
      </c>
      <c r="W164" s="4" t="s">
        <v>13</v>
      </c>
      <c r="X164" s="4" t="s">
        <v>16</v>
      </c>
      <c r="Y164" s="4" t="s">
        <v>17</v>
      </c>
      <c r="AA164" s="1" t="s">
        <v>270</v>
      </c>
      <c r="AB164" s="1"/>
      <c r="AC164" s="1"/>
      <c r="AD164" s="1"/>
      <c r="AE164" s="1"/>
      <c r="AF164" s="1"/>
      <c r="AH164" s="3" t="s">
        <v>11</v>
      </c>
      <c r="AI164" s="4" t="s">
        <v>15</v>
      </c>
      <c r="AJ164" s="4" t="s">
        <v>13</v>
      </c>
      <c r="AK164" s="4" t="s">
        <v>16</v>
      </c>
      <c r="AL164" s="4" t="s">
        <v>17</v>
      </c>
    </row>
    <row r="165" spans="1:38" x14ac:dyDescent="0.25">
      <c r="A165" s="2" t="s">
        <v>1</v>
      </c>
      <c r="B165" s="2" t="s">
        <v>235</v>
      </c>
      <c r="C165" s="1"/>
      <c r="D165" s="1"/>
      <c r="E165" s="1"/>
      <c r="F165" s="1"/>
      <c r="N165" s="2" t="s">
        <v>9</v>
      </c>
      <c r="O165" s="2" t="s">
        <v>10</v>
      </c>
      <c r="P165" s="1"/>
      <c r="Q165" s="1"/>
      <c r="R165" s="1"/>
      <c r="S165" s="1"/>
      <c r="AA165" s="2" t="s">
        <v>1</v>
      </c>
      <c r="AB165" s="2" t="s">
        <v>235</v>
      </c>
      <c r="AC165" s="1"/>
      <c r="AD165" s="1"/>
      <c r="AE165" s="1"/>
      <c r="AF165" s="1"/>
    </row>
    <row r="166" spans="1:38" x14ac:dyDescent="0.25">
      <c r="A166" s="2" t="s">
        <v>3</v>
      </c>
      <c r="B166" s="2" t="s">
        <v>4</v>
      </c>
      <c r="C166" s="1"/>
      <c r="D166" s="1"/>
      <c r="E166" s="1"/>
      <c r="F166" s="1"/>
      <c r="H166" s="2" t="s">
        <v>594</v>
      </c>
      <c r="N166" s="1"/>
      <c r="O166" s="1"/>
      <c r="P166" s="1"/>
      <c r="Q166" s="1"/>
      <c r="R166" s="1"/>
      <c r="S166" s="1"/>
      <c r="U166" s="2" t="s">
        <v>594</v>
      </c>
      <c r="AA166" s="2" t="s">
        <v>3</v>
      </c>
      <c r="AB166" s="2" t="s">
        <v>4</v>
      </c>
      <c r="AC166" s="1"/>
      <c r="AD166" s="1"/>
      <c r="AE166" s="1"/>
      <c r="AF166" s="1"/>
      <c r="AH166" s="2" t="s">
        <v>594</v>
      </c>
    </row>
    <row r="167" spans="1:38" x14ac:dyDescent="0.25">
      <c r="A167" s="2" t="s">
        <v>5</v>
      </c>
      <c r="B167" s="2" t="s">
        <v>203</v>
      </c>
      <c r="C167" s="1"/>
      <c r="D167" s="1"/>
      <c r="E167" s="1"/>
      <c r="F167" s="1"/>
      <c r="N167" s="3" t="s">
        <v>11</v>
      </c>
      <c r="O167" s="4" t="s">
        <v>12</v>
      </c>
      <c r="P167" s="4" t="s">
        <v>15</v>
      </c>
      <c r="Q167" s="4" t="s">
        <v>13</v>
      </c>
      <c r="R167" s="4" t="s">
        <v>16</v>
      </c>
      <c r="S167" s="4" t="s">
        <v>17</v>
      </c>
      <c r="AA167" s="2" t="s">
        <v>5</v>
      </c>
      <c r="AB167" s="2" t="s">
        <v>203</v>
      </c>
      <c r="AC167" s="1"/>
      <c r="AD167" s="1"/>
      <c r="AE167" s="1"/>
      <c r="AF167" s="1"/>
    </row>
    <row r="168" spans="1:38" x14ac:dyDescent="0.25">
      <c r="A168" s="2" t="s">
        <v>7</v>
      </c>
      <c r="B168" s="2" t="s">
        <v>8</v>
      </c>
      <c r="C168" s="1"/>
      <c r="D168" s="1"/>
      <c r="E168" s="1"/>
      <c r="F168" s="1"/>
      <c r="H168" s="2" t="s">
        <v>52</v>
      </c>
      <c r="N168" s="1"/>
      <c r="O168" s="1"/>
      <c r="P168" s="1"/>
      <c r="Q168" s="1"/>
      <c r="R168" s="1"/>
      <c r="S168" s="1"/>
      <c r="U168" s="2" t="s">
        <v>52</v>
      </c>
      <c r="AA168" s="2" t="s">
        <v>7</v>
      </c>
      <c r="AB168" s="2" t="s">
        <v>187</v>
      </c>
      <c r="AC168" s="1"/>
      <c r="AD168" s="1"/>
      <c r="AE168" s="1"/>
      <c r="AF168" s="1"/>
      <c r="AH168" s="2" t="s">
        <v>52</v>
      </c>
    </row>
    <row r="169" spans="1:38" x14ac:dyDescent="0.25">
      <c r="A169" s="2" t="s">
        <v>9</v>
      </c>
      <c r="B169" s="2" t="s">
        <v>10</v>
      </c>
      <c r="C169" s="1"/>
      <c r="D169" s="1"/>
      <c r="E169" s="1"/>
      <c r="F169" s="1"/>
      <c r="N169" s="2" t="s">
        <v>332</v>
      </c>
      <c r="O169" s="1"/>
      <c r="P169" s="1"/>
      <c r="Q169" s="1"/>
      <c r="R169" s="1"/>
      <c r="S169" s="1"/>
      <c r="AA169" s="2" t="s">
        <v>9</v>
      </c>
      <c r="AB169" s="2" t="s">
        <v>10</v>
      </c>
      <c r="AC169" s="1"/>
      <c r="AD169" s="1"/>
      <c r="AE169" s="1"/>
      <c r="AF169" s="1"/>
    </row>
    <row r="170" spans="1:38" x14ac:dyDescent="0.25">
      <c r="A170" s="1"/>
      <c r="B170" s="1"/>
      <c r="C170" s="1"/>
      <c r="D170" s="1"/>
      <c r="E170" s="1"/>
      <c r="F170" s="1"/>
      <c r="H170" s="1" t="s">
        <v>278</v>
      </c>
      <c r="N170" s="1"/>
      <c r="O170" s="1"/>
      <c r="P170" s="1"/>
      <c r="Q170" s="1"/>
      <c r="R170" s="1"/>
      <c r="S170" s="1"/>
      <c r="U170" s="1" t="s">
        <v>278</v>
      </c>
      <c r="AA170" s="1"/>
      <c r="AB170" s="1"/>
      <c r="AC170" s="1"/>
      <c r="AD170" s="1"/>
      <c r="AE170" s="1"/>
      <c r="AF170" s="1"/>
      <c r="AH170" s="1" t="s">
        <v>278</v>
      </c>
    </row>
    <row r="171" spans="1:38" x14ac:dyDescent="0.25">
      <c r="A171" s="3" t="s">
        <v>11</v>
      </c>
      <c r="B171" s="4" t="s">
        <v>12</v>
      </c>
      <c r="C171" s="4" t="s">
        <v>15</v>
      </c>
      <c r="D171" s="4" t="s">
        <v>13</v>
      </c>
      <c r="E171" s="4" t="s">
        <v>16</v>
      </c>
      <c r="F171" s="4" t="s">
        <v>17</v>
      </c>
      <c r="H171" s="2" t="s">
        <v>1</v>
      </c>
      <c r="I171" s="2" t="s">
        <v>235</v>
      </c>
      <c r="N171" s="2" t="s">
        <v>52</v>
      </c>
      <c r="O171" s="1"/>
      <c r="P171" s="1"/>
      <c r="Q171" s="1"/>
      <c r="R171" s="1"/>
      <c r="S171" s="1"/>
      <c r="U171" s="2" t="s">
        <v>1</v>
      </c>
      <c r="V171" s="2" t="s">
        <v>235</v>
      </c>
      <c r="AA171" s="3" t="s">
        <v>11</v>
      </c>
      <c r="AB171" s="4" t="s">
        <v>12</v>
      </c>
      <c r="AC171" s="4" t="s">
        <v>15</v>
      </c>
      <c r="AD171" s="4" t="s">
        <v>13</v>
      </c>
      <c r="AE171" s="4" t="s">
        <v>16</v>
      </c>
      <c r="AF171" s="4" t="s">
        <v>17</v>
      </c>
      <c r="AH171" s="2" t="s">
        <v>1</v>
      </c>
      <c r="AI171" s="2" t="s">
        <v>235</v>
      </c>
    </row>
    <row r="172" spans="1:38" x14ac:dyDescent="0.25">
      <c r="A172" s="5" t="s">
        <v>18</v>
      </c>
      <c r="B172" s="6"/>
      <c r="C172" s="6"/>
      <c r="D172" s="7" t="s">
        <v>13</v>
      </c>
      <c r="E172" s="6"/>
      <c r="F172" s="6"/>
      <c r="H172" s="2" t="s">
        <v>3</v>
      </c>
      <c r="I172" s="2" t="s">
        <v>4</v>
      </c>
      <c r="N172" s="1"/>
      <c r="O172" s="1"/>
      <c r="P172" s="1"/>
      <c r="Q172" s="1"/>
      <c r="R172" s="1"/>
      <c r="S172" s="1"/>
      <c r="U172" s="2" t="s">
        <v>3</v>
      </c>
      <c r="V172" s="2" t="s">
        <v>4</v>
      </c>
      <c r="AA172" s="5" t="s">
        <v>18</v>
      </c>
      <c r="AB172" s="6"/>
      <c r="AC172" s="6"/>
      <c r="AD172" s="7" t="s">
        <v>13</v>
      </c>
      <c r="AE172" s="6"/>
      <c r="AF172" s="6"/>
      <c r="AH172" s="2" t="s">
        <v>3</v>
      </c>
      <c r="AI172" s="2" t="s">
        <v>4</v>
      </c>
    </row>
    <row r="173" spans="1:38" x14ac:dyDescent="0.25">
      <c r="A173" s="8" t="s">
        <v>244</v>
      </c>
      <c r="B173" s="9">
        <v>1100</v>
      </c>
      <c r="C173" s="9">
        <v>1100</v>
      </c>
      <c r="D173" s="7" t="s">
        <v>237</v>
      </c>
      <c r="E173" s="10">
        <v>0.91</v>
      </c>
      <c r="F173" s="9">
        <f>C173*E173</f>
        <v>1001</v>
      </c>
      <c r="H173" s="2" t="s">
        <v>5</v>
      </c>
      <c r="I173" s="2" t="s">
        <v>203</v>
      </c>
      <c r="N173" s="1" t="s">
        <v>270</v>
      </c>
      <c r="O173" s="1"/>
      <c r="P173" s="1"/>
      <c r="Q173" s="1"/>
      <c r="R173" s="1"/>
      <c r="S173" s="1"/>
      <c r="U173" s="2" t="s">
        <v>5</v>
      </c>
      <c r="V173" s="2" t="s">
        <v>203</v>
      </c>
      <c r="AA173" s="8" t="s">
        <v>244</v>
      </c>
      <c r="AB173" s="9">
        <v>1500</v>
      </c>
      <c r="AC173" s="9">
        <v>1500</v>
      </c>
      <c r="AD173" s="7" t="s">
        <v>237</v>
      </c>
      <c r="AE173" s="10">
        <v>0.91</v>
      </c>
      <c r="AF173" s="9">
        <f>AC173*AE173</f>
        <v>1365</v>
      </c>
      <c r="AH173" s="2" t="s">
        <v>5</v>
      </c>
      <c r="AI173" s="2" t="s">
        <v>203</v>
      </c>
    </row>
    <row r="174" spans="1:38" x14ac:dyDescent="0.25">
      <c r="A174" s="5" t="s">
        <v>23</v>
      </c>
      <c r="B174" s="6"/>
      <c r="C174" s="6"/>
      <c r="D174" s="7" t="s">
        <v>13</v>
      </c>
      <c r="E174" s="6"/>
      <c r="F174" s="6">
        <f>SUM(F173:F173)</f>
        <v>1001</v>
      </c>
      <c r="H174" s="2" t="s">
        <v>7</v>
      </c>
      <c r="I174" s="2" t="s">
        <v>8</v>
      </c>
      <c r="N174" s="2" t="s">
        <v>1</v>
      </c>
      <c r="O174" s="2" t="s">
        <v>235</v>
      </c>
      <c r="P174" s="1"/>
      <c r="Q174" s="1"/>
      <c r="R174" s="1"/>
      <c r="S174" s="1"/>
      <c r="U174" s="2" t="s">
        <v>7</v>
      </c>
      <c r="V174" s="2" t="s">
        <v>152</v>
      </c>
      <c r="AA174" s="5" t="s">
        <v>23</v>
      </c>
      <c r="AB174" s="6"/>
      <c r="AC174" s="6"/>
      <c r="AD174" s="7" t="s">
        <v>13</v>
      </c>
      <c r="AE174" s="6"/>
      <c r="AF174" s="6">
        <f>SUM(AF173:AF173)</f>
        <v>1365</v>
      </c>
      <c r="AH174" s="2" t="s">
        <v>7</v>
      </c>
      <c r="AI174" s="2" t="s">
        <v>187</v>
      </c>
    </row>
    <row r="175" spans="1:38" x14ac:dyDescent="0.25">
      <c r="A175" s="8" t="s">
        <v>13</v>
      </c>
      <c r="B175" s="9"/>
      <c r="C175" s="9"/>
      <c r="D175" s="7" t="s">
        <v>13</v>
      </c>
      <c r="E175" s="9"/>
      <c r="F175" s="9"/>
      <c r="H175" s="2" t="s">
        <v>9</v>
      </c>
      <c r="I175" s="2" t="s">
        <v>133</v>
      </c>
      <c r="N175" s="2" t="s">
        <v>3</v>
      </c>
      <c r="O175" s="2" t="s">
        <v>4</v>
      </c>
      <c r="P175" s="1"/>
      <c r="Q175" s="1"/>
      <c r="R175" s="1"/>
      <c r="S175" s="1"/>
      <c r="U175" s="2" t="s">
        <v>9</v>
      </c>
      <c r="V175" s="2" t="s">
        <v>133</v>
      </c>
      <c r="AA175" s="8" t="s">
        <v>13</v>
      </c>
      <c r="AB175" s="9"/>
      <c r="AC175" s="9"/>
      <c r="AD175" s="7" t="s">
        <v>13</v>
      </c>
      <c r="AE175" s="9"/>
      <c r="AF175" s="9"/>
      <c r="AH175" s="2" t="s">
        <v>9</v>
      </c>
      <c r="AI175" s="2" t="s">
        <v>133</v>
      </c>
    </row>
    <row r="176" spans="1:38" x14ac:dyDescent="0.25">
      <c r="A176" s="5" t="s">
        <v>24</v>
      </c>
      <c r="B176" s="6"/>
      <c r="C176" s="6"/>
      <c r="D176" s="7" t="s">
        <v>13</v>
      </c>
      <c r="E176" s="6"/>
      <c r="F176" s="6"/>
      <c r="N176" s="2" t="s">
        <v>5</v>
      </c>
      <c r="O176" s="2" t="s">
        <v>203</v>
      </c>
      <c r="P176" s="1"/>
      <c r="Q176" s="1"/>
      <c r="R176" s="1"/>
      <c r="S176" s="1"/>
      <c r="AA176" s="5" t="s">
        <v>24</v>
      </c>
      <c r="AB176" s="6"/>
      <c r="AC176" s="6"/>
      <c r="AD176" s="7" t="s">
        <v>13</v>
      </c>
      <c r="AE176" s="6"/>
      <c r="AF176" s="6"/>
    </row>
    <row r="177" spans="1:38" x14ac:dyDescent="0.25">
      <c r="A177" s="5" t="s">
        <v>34</v>
      </c>
      <c r="B177" s="6"/>
      <c r="C177" s="6"/>
      <c r="D177" s="7" t="s">
        <v>13</v>
      </c>
      <c r="E177" s="6"/>
      <c r="F177" s="6"/>
      <c r="H177" s="3" t="s">
        <v>11</v>
      </c>
      <c r="I177" s="4" t="s">
        <v>15</v>
      </c>
      <c r="J177" s="4" t="s">
        <v>13</v>
      </c>
      <c r="K177" s="4" t="s">
        <v>16</v>
      </c>
      <c r="L177" s="4" t="s">
        <v>17</v>
      </c>
      <c r="N177" s="2" t="s">
        <v>7</v>
      </c>
      <c r="O177" s="2" t="s">
        <v>152</v>
      </c>
      <c r="P177" s="1"/>
      <c r="Q177" s="1"/>
      <c r="R177" s="1"/>
      <c r="S177" s="1"/>
      <c r="U177" s="3" t="s">
        <v>11</v>
      </c>
      <c r="V177" s="4" t="s">
        <v>15</v>
      </c>
      <c r="W177" s="4" t="s">
        <v>13</v>
      </c>
      <c r="X177" s="4" t="s">
        <v>16</v>
      </c>
      <c r="Y177" s="4" t="s">
        <v>17</v>
      </c>
      <c r="AA177" s="5" t="s">
        <v>34</v>
      </c>
      <c r="AB177" s="6"/>
      <c r="AC177" s="6"/>
      <c r="AD177" s="7" t="s">
        <v>13</v>
      </c>
      <c r="AE177" s="6"/>
      <c r="AF177" s="6"/>
      <c r="AH177" s="3" t="s">
        <v>11</v>
      </c>
      <c r="AI177" s="4" t="s">
        <v>15</v>
      </c>
      <c r="AJ177" s="4" t="s">
        <v>13</v>
      </c>
      <c r="AK177" s="4" t="s">
        <v>16</v>
      </c>
      <c r="AL177" s="4" t="s">
        <v>17</v>
      </c>
    </row>
    <row r="178" spans="1:38" x14ac:dyDescent="0.25">
      <c r="A178" s="5" t="s">
        <v>35</v>
      </c>
      <c r="B178" s="6"/>
      <c r="C178" s="6"/>
      <c r="D178" s="7" t="s">
        <v>13</v>
      </c>
      <c r="E178" s="6"/>
      <c r="F178" s="6">
        <f>SUM(F174,F177)</f>
        <v>1001</v>
      </c>
      <c r="N178" s="2" t="s">
        <v>9</v>
      </c>
      <c r="O178" s="2" t="s">
        <v>10</v>
      </c>
      <c r="P178" s="1"/>
      <c r="Q178" s="1"/>
      <c r="R178" s="1"/>
      <c r="S178" s="1"/>
      <c r="AA178" s="5" t="s">
        <v>35</v>
      </c>
      <c r="AB178" s="6"/>
      <c r="AC178" s="6"/>
      <c r="AD178" s="7" t="s">
        <v>13</v>
      </c>
      <c r="AE178" s="6"/>
      <c r="AF178" s="6">
        <f>SUM(AF174,AF177)</f>
        <v>1365</v>
      </c>
    </row>
    <row r="179" spans="1:38" x14ac:dyDescent="0.25">
      <c r="A179" s="8" t="s">
        <v>13</v>
      </c>
      <c r="B179" s="9"/>
      <c r="C179" s="9"/>
      <c r="D179" s="7" t="s">
        <v>13</v>
      </c>
      <c r="E179" s="9"/>
      <c r="F179" s="9"/>
      <c r="H179" s="2" t="s">
        <v>594</v>
      </c>
      <c r="N179" s="1"/>
      <c r="O179" s="1"/>
      <c r="P179" s="1"/>
      <c r="Q179" s="1"/>
      <c r="R179" s="1"/>
      <c r="S179" s="1"/>
      <c r="U179" s="2" t="s">
        <v>594</v>
      </c>
      <c r="AA179" s="8" t="s">
        <v>13</v>
      </c>
      <c r="AB179" s="9"/>
      <c r="AC179" s="9"/>
      <c r="AD179" s="7" t="s">
        <v>13</v>
      </c>
      <c r="AE179" s="9"/>
      <c r="AF179" s="9"/>
      <c r="AH179" s="2" t="s">
        <v>594</v>
      </c>
    </row>
    <row r="180" spans="1:38" x14ac:dyDescent="0.25">
      <c r="A180" s="5" t="s">
        <v>36</v>
      </c>
      <c r="B180" s="6"/>
      <c r="C180" s="6"/>
      <c r="D180" s="7" t="s">
        <v>13</v>
      </c>
      <c r="E180" s="6"/>
      <c r="F180" s="6"/>
      <c r="N180" s="3" t="s">
        <v>11</v>
      </c>
      <c r="O180" s="4" t="s">
        <v>12</v>
      </c>
      <c r="P180" s="4" t="s">
        <v>15</v>
      </c>
      <c r="Q180" s="4" t="s">
        <v>13</v>
      </c>
      <c r="R180" s="4" t="s">
        <v>16</v>
      </c>
      <c r="S180" s="4" t="s">
        <v>17</v>
      </c>
      <c r="AA180" s="5" t="s">
        <v>36</v>
      </c>
      <c r="AB180" s="6"/>
      <c r="AC180" s="6"/>
      <c r="AD180" s="7" t="s">
        <v>13</v>
      </c>
      <c r="AE180" s="6"/>
      <c r="AF180" s="6"/>
    </row>
    <row r="181" spans="1:38" x14ac:dyDescent="0.25">
      <c r="A181" s="8" t="s">
        <v>248</v>
      </c>
      <c r="B181" s="9"/>
      <c r="C181" s="9">
        <v>-1</v>
      </c>
      <c r="D181" s="7" t="s">
        <v>13</v>
      </c>
      <c r="E181" s="9">
        <v>200</v>
      </c>
      <c r="F181" s="9">
        <f>C181*E181</f>
        <v>-200</v>
      </c>
      <c r="H181" s="2" t="s">
        <v>52</v>
      </c>
      <c r="N181" s="1"/>
      <c r="O181" s="1"/>
      <c r="P181" s="1"/>
      <c r="Q181" s="1"/>
      <c r="R181" s="1"/>
      <c r="S181" s="1"/>
      <c r="U181" s="2" t="s">
        <v>52</v>
      </c>
      <c r="AA181" s="8" t="s">
        <v>248</v>
      </c>
      <c r="AB181" s="9"/>
      <c r="AC181" s="9">
        <v>-1</v>
      </c>
      <c r="AD181" s="7" t="s">
        <v>13</v>
      </c>
      <c r="AE181" s="9">
        <v>200</v>
      </c>
      <c r="AF181" s="9">
        <f>AC181*AE181</f>
        <v>-200</v>
      </c>
      <c r="AH181" s="2" t="s">
        <v>52</v>
      </c>
    </row>
    <row r="182" spans="1:38" x14ac:dyDescent="0.25">
      <c r="A182" s="8" t="s">
        <v>249</v>
      </c>
      <c r="B182" s="9"/>
      <c r="C182" s="12">
        <v>-0.2</v>
      </c>
      <c r="D182" s="7" t="s">
        <v>13</v>
      </c>
      <c r="E182" s="9">
        <v>450</v>
      </c>
      <c r="F182" s="9">
        <f>C182*E182</f>
        <v>-90</v>
      </c>
      <c r="N182" s="2" t="s">
        <v>337</v>
      </c>
      <c r="O182" s="1"/>
      <c r="P182" s="1"/>
      <c r="Q182" s="1"/>
      <c r="R182" s="1"/>
      <c r="S182" s="1"/>
      <c r="AA182" s="8" t="s">
        <v>249</v>
      </c>
      <c r="AB182" s="9"/>
      <c r="AC182" s="12">
        <v>-0.2</v>
      </c>
      <c r="AD182" s="7" t="s">
        <v>13</v>
      </c>
      <c r="AE182" s="9">
        <v>450</v>
      </c>
      <c r="AF182" s="9">
        <f>AC182*AE182</f>
        <v>-90</v>
      </c>
    </row>
    <row r="183" spans="1:38" x14ac:dyDescent="0.25">
      <c r="A183" s="8" t="s">
        <v>48</v>
      </c>
      <c r="B183" s="9"/>
      <c r="C183" s="9"/>
      <c r="D183" s="7" t="s">
        <v>13</v>
      </c>
      <c r="E183" s="9"/>
      <c r="F183" s="9">
        <v>-500</v>
      </c>
      <c r="H183" s="1" t="s">
        <v>281</v>
      </c>
      <c r="N183" s="1"/>
      <c r="O183" s="1"/>
      <c r="P183" s="1"/>
      <c r="Q183" s="1"/>
      <c r="R183" s="1"/>
      <c r="S183" s="1"/>
      <c r="U183" s="1" t="s">
        <v>281</v>
      </c>
      <c r="AA183" s="8" t="s">
        <v>48</v>
      </c>
      <c r="AB183" s="9"/>
      <c r="AC183" s="9"/>
      <c r="AD183" s="7" t="s">
        <v>13</v>
      </c>
      <c r="AE183" s="9"/>
      <c r="AF183" s="9">
        <v>-500</v>
      </c>
      <c r="AH183" s="1" t="s">
        <v>281</v>
      </c>
    </row>
    <row r="184" spans="1:38" x14ac:dyDescent="0.25">
      <c r="A184" s="5" t="s">
        <v>49</v>
      </c>
      <c r="B184" s="6"/>
      <c r="C184" s="6"/>
      <c r="D184" s="7" t="s">
        <v>13</v>
      </c>
      <c r="E184" s="6"/>
      <c r="F184" s="6">
        <f>SUM(F181:F183)</f>
        <v>-790</v>
      </c>
      <c r="H184" s="2" t="s">
        <v>1</v>
      </c>
      <c r="I184" s="2" t="s">
        <v>235</v>
      </c>
      <c r="N184" s="2" t="s">
        <v>52</v>
      </c>
      <c r="O184" s="1"/>
      <c r="P184" s="1"/>
      <c r="Q184" s="1"/>
      <c r="R184" s="1"/>
      <c r="S184" s="1"/>
      <c r="U184" s="2" t="s">
        <v>1</v>
      </c>
      <c r="V184" s="2" t="s">
        <v>235</v>
      </c>
      <c r="AA184" s="5" t="s">
        <v>49</v>
      </c>
      <c r="AB184" s="6"/>
      <c r="AC184" s="6"/>
      <c r="AD184" s="7" t="s">
        <v>13</v>
      </c>
      <c r="AE184" s="6"/>
      <c r="AF184" s="6">
        <f>SUM(AF181:AF183)</f>
        <v>-790</v>
      </c>
      <c r="AH184" s="2" t="s">
        <v>1</v>
      </c>
      <c r="AI184" s="2" t="s">
        <v>235</v>
      </c>
    </row>
    <row r="185" spans="1:38" x14ac:dyDescent="0.25">
      <c r="A185" s="8" t="s">
        <v>50</v>
      </c>
      <c r="B185" s="9"/>
      <c r="C185" s="9"/>
      <c r="D185" s="7" t="s">
        <v>13</v>
      </c>
      <c r="E185" s="9"/>
      <c r="F185" s="9">
        <f>SUM(F178,F184)</f>
        <v>211</v>
      </c>
      <c r="H185" s="2" t="s">
        <v>3</v>
      </c>
      <c r="I185" s="2" t="s">
        <v>4</v>
      </c>
      <c r="N185" s="1"/>
      <c r="O185" s="1"/>
      <c r="P185" s="1"/>
      <c r="Q185" s="1"/>
      <c r="R185" s="1"/>
      <c r="S185" s="1"/>
      <c r="U185" s="2" t="s">
        <v>3</v>
      </c>
      <c r="V185" s="2" t="s">
        <v>4</v>
      </c>
      <c r="AA185" s="8" t="s">
        <v>50</v>
      </c>
      <c r="AB185" s="9"/>
      <c r="AC185" s="9"/>
      <c r="AD185" s="7" t="s">
        <v>13</v>
      </c>
      <c r="AE185" s="9"/>
      <c r="AF185" s="9">
        <f>SUM(AF178,AF184)</f>
        <v>575</v>
      </c>
      <c r="AH185" s="2" t="s">
        <v>3</v>
      </c>
      <c r="AI185" s="2" t="s">
        <v>4</v>
      </c>
    </row>
    <row r="186" spans="1:38" x14ac:dyDescent="0.25">
      <c r="A186" s="1"/>
      <c r="B186" s="1"/>
      <c r="C186" s="1"/>
      <c r="D186" s="1"/>
      <c r="E186" s="1"/>
      <c r="F186" s="1"/>
      <c r="H186" s="2" t="s">
        <v>5</v>
      </c>
      <c r="I186" s="2" t="s">
        <v>203</v>
      </c>
      <c r="N186" s="1" t="s">
        <v>271</v>
      </c>
      <c r="O186" s="1"/>
      <c r="P186" s="1"/>
      <c r="Q186" s="1"/>
      <c r="R186" s="1"/>
      <c r="S186" s="1"/>
      <c r="U186" s="2" t="s">
        <v>5</v>
      </c>
      <c r="V186" s="2" t="s">
        <v>203</v>
      </c>
      <c r="AA186" s="1"/>
      <c r="AB186" s="1"/>
      <c r="AC186" s="1"/>
      <c r="AD186" s="1"/>
      <c r="AE186" s="1"/>
      <c r="AF186" s="1"/>
      <c r="AH186" s="2" t="s">
        <v>5</v>
      </c>
      <c r="AI186" s="2" t="s">
        <v>203</v>
      </c>
    </row>
    <row r="187" spans="1:38" x14ac:dyDescent="0.25">
      <c r="A187" s="2" t="s">
        <v>333</v>
      </c>
      <c r="B187" s="1"/>
      <c r="C187" s="1"/>
      <c r="D187" s="1"/>
      <c r="E187" s="1"/>
      <c r="F187" s="1"/>
      <c r="H187" s="2" t="s">
        <v>7</v>
      </c>
      <c r="I187" s="2" t="s">
        <v>8</v>
      </c>
      <c r="N187" s="2" t="s">
        <v>1</v>
      </c>
      <c r="O187" s="2" t="s">
        <v>235</v>
      </c>
      <c r="P187" s="1"/>
      <c r="Q187" s="1"/>
      <c r="R187" s="1"/>
      <c r="S187" s="1"/>
      <c r="U187" s="2" t="s">
        <v>7</v>
      </c>
      <c r="V187" s="2" t="s">
        <v>152</v>
      </c>
      <c r="AA187" s="1"/>
      <c r="AB187" s="1"/>
      <c r="AC187" s="1"/>
      <c r="AD187" s="1"/>
      <c r="AE187" s="1"/>
      <c r="AF187" s="1"/>
      <c r="AH187" s="2" t="s">
        <v>7</v>
      </c>
      <c r="AI187" s="2" t="s">
        <v>187</v>
      </c>
    </row>
    <row r="188" spans="1:38" x14ac:dyDescent="0.25">
      <c r="A188" s="1"/>
      <c r="B188" s="1"/>
      <c r="C188" s="1"/>
      <c r="D188" s="1"/>
      <c r="E188" s="1"/>
      <c r="F188" s="1"/>
      <c r="H188" s="2" t="s">
        <v>9</v>
      </c>
      <c r="I188" s="2" t="s">
        <v>133</v>
      </c>
      <c r="N188" s="2" t="s">
        <v>3</v>
      </c>
      <c r="O188" s="2" t="s">
        <v>4</v>
      </c>
      <c r="P188" s="1"/>
      <c r="Q188" s="1"/>
      <c r="R188" s="1"/>
      <c r="S188" s="1"/>
      <c r="U188" s="2" t="s">
        <v>9</v>
      </c>
      <c r="V188" s="2" t="s">
        <v>133</v>
      </c>
      <c r="AA188" s="1"/>
      <c r="AB188" s="1"/>
      <c r="AC188" s="1"/>
      <c r="AD188" s="1"/>
      <c r="AE188" s="1"/>
      <c r="AF188" s="1"/>
      <c r="AH188" s="2" t="s">
        <v>9</v>
      </c>
      <c r="AI188" s="2" t="s">
        <v>133</v>
      </c>
    </row>
    <row r="189" spans="1:38" x14ac:dyDescent="0.25">
      <c r="A189" s="2" t="s">
        <v>52</v>
      </c>
      <c r="B189" s="1"/>
      <c r="C189" s="1"/>
      <c r="D189" s="1"/>
      <c r="E189" s="1"/>
      <c r="F189" s="1"/>
      <c r="N189" s="2" t="s">
        <v>5</v>
      </c>
      <c r="O189" s="2" t="s">
        <v>203</v>
      </c>
      <c r="P189" s="1"/>
      <c r="Q189" s="1"/>
      <c r="R189" s="1"/>
      <c r="S189" s="1"/>
      <c r="AA189" s="2" t="s">
        <v>52</v>
      </c>
      <c r="AB189" s="1"/>
      <c r="AC189" s="1"/>
      <c r="AD189" s="1"/>
      <c r="AE189" s="1"/>
      <c r="AF189" s="1"/>
    </row>
    <row r="190" spans="1:38" x14ac:dyDescent="0.25">
      <c r="A190" s="1"/>
      <c r="B190" s="1"/>
      <c r="C190" s="1"/>
      <c r="D190" s="1"/>
      <c r="E190" s="1"/>
      <c r="F190" s="1"/>
      <c r="H190" s="3" t="s">
        <v>11</v>
      </c>
      <c r="I190" s="4" t="s">
        <v>15</v>
      </c>
      <c r="J190" s="4" t="s">
        <v>13</v>
      </c>
      <c r="K190" s="4" t="s">
        <v>16</v>
      </c>
      <c r="L190" s="4" t="s">
        <v>17</v>
      </c>
      <c r="N190" s="2" t="s">
        <v>7</v>
      </c>
      <c r="O190" s="2" t="s">
        <v>152</v>
      </c>
      <c r="P190" s="1"/>
      <c r="Q190" s="1"/>
      <c r="R190" s="1"/>
      <c r="S190" s="1"/>
      <c r="U190" s="3" t="s">
        <v>11</v>
      </c>
      <c r="V190" s="4" t="s">
        <v>15</v>
      </c>
      <c r="W190" s="4" t="s">
        <v>13</v>
      </c>
      <c r="X190" s="4" t="s">
        <v>16</v>
      </c>
      <c r="Y190" s="4" t="s">
        <v>17</v>
      </c>
      <c r="AA190" s="1"/>
      <c r="AB190" s="1"/>
      <c r="AC190" s="1"/>
      <c r="AD190" s="1"/>
      <c r="AE190" s="1"/>
      <c r="AF190" s="1"/>
      <c r="AH190" s="3" t="s">
        <v>11</v>
      </c>
      <c r="AI190" s="4" t="s">
        <v>15</v>
      </c>
      <c r="AJ190" s="4" t="s">
        <v>13</v>
      </c>
      <c r="AK190" s="4" t="s">
        <v>16</v>
      </c>
      <c r="AL190" s="4" t="s">
        <v>17</v>
      </c>
    </row>
    <row r="191" spans="1:38" x14ac:dyDescent="0.25">
      <c r="A191" s="1" t="s">
        <v>271</v>
      </c>
      <c r="B191" s="1"/>
      <c r="C191" s="1"/>
      <c r="D191" s="1"/>
      <c r="E191" s="1"/>
      <c r="F191" s="1"/>
      <c r="N191" s="2" t="s">
        <v>9</v>
      </c>
      <c r="O191" s="2" t="s">
        <v>10</v>
      </c>
      <c r="P191" s="1"/>
      <c r="Q191" s="1"/>
      <c r="R191" s="1"/>
      <c r="S191" s="1"/>
      <c r="AA191" s="1" t="s">
        <v>271</v>
      </c>
      <c r="AB191" s="1"/>
      <c r="AC191" s="1"/>
      <c r="AD191" s="1"/>
      <c r="AE191" s="1"/>
      <c r="AF191" s="1"/>
    </row>
    <row r="192" spans="1:38" x14ac:dyDescent="0.25">
      <c r="A192" s="2" t="s">
        <v>1</v>
      </c>
      <c r="B192" s="2" t="s">
        <v>235</v>
      </c>
      <c r="C192" s="1"/>
      <c r="D192" s="1"/>
      <c r="E192" s="1"/>
      <c r="F192" s="1"/>
      <c r="H192" s="2" t="s">
        <v>594</v>
      </c>
      <c r="N192" s="1"/>
      <c r="O192" s="1"/>
      <c r="P192" s="1"/>
      <c r="Q192" s="1"/>
      <c r="R192" s="1"/>
      <c r="S192" s="1"/>
      <c r="U192" s="2" t="s">
        <v>594</v>
      </c>
      <c r="AA192" s="2" t="s">
        <v>1</v>
      </c>
      <c r="AB192" s="2" t="s">
        <v>235</v>
      </c>
      <c r="AC192" s="1"/>
      <c r="AD192" s="1"/>
      <c r="AE192" s="1"/>
      <c r="AF192" s="1"/>
      <c r="AH192" s="2" t="s">
        <v>594</v>
      </c>
    </row>
    <row r="193" spans="1:38" x14ac:dyDescent="0.25">
      <c r="A193" s="2" t="s">
        <v>3</v>
      </c>
      <c r="B193" s="2" t="s">
        <v>4</v>
      </c>
      <c r="C193" s="1"/>
      <c r="D193" s="1"/>
      <c r="E193" s="1"/>
      <c r="F193" s="1"/>
      <c r="N193" s="3" t="s">
        <v>11</v>
      </c>
      <c r="O193" s="4" t="s">
        <v>12</v>
      </c>
      <c r="P193" s="4" t="s">
        <v>15</v>
      </c>
      <c r="Q193" s="4" t="s">
        <v>13</v>
      </c>
      <c r="R193" s="4" t="s">
        <v>16</v>
      </c>
      <c r="S193" s="4" t="s">
        <v>17</v>
      </c>
      <c r="AA193" s="2" t="s">
        <v>3</v>
      </c>
      <c r="AB193" s="2" t="s">
        <v>4</v>
      </c>
      <c r="AC193" s="1"/>
      <c r="AD193" s="1"/>
      <c r="AE193" s="1"/>
      <c r="AF193" s="1"/>
    </row>
    <row r="194" spans="1:38" x14ac:dyDescent="0.25">
      <c r="A194" s="2" t="s">
        <v>5</v>
      </c>
      <c r="B194" s="2" t="s">
        <v>203</v>
      </c>
      <c r="C194" s="1"/>
      <c r="D194" s="1"/>
      <c r="E194" s="1"/>
      <c r="F194" s="1"/>
      <c r="H194" s="2" t="s">
        <v>52</v>
      </c>
      <c r="N194" s="1"/>
      <c r="O194" s="1"/>
      <c r="P194" s="1"/>
      <c r="Q194" s="1"/>
      <c r="R194" s="1"/>
      <c r="S194" s="1"/>
      <c r="U194" s="2" t="s">
        <v>52</v>
      </c>
      <c r="AA194" s="2" t="s">
        <v>5</v>
      </c>
      <c r="AB194" s="2" t="s">
        <v>203</v>
      </c>
      <c r="AC194" s="1"/>
      <c r="AD194" s="1"/>
      <c r="AE194" s="1"/>
      <c r="AF194" s="1"/>
      <c r="AH194" s="2" t="s">
        <v>52</v>
      </c>
    </row>
    <row r="195" spans="1:38" x14ac:dyDescent="0.25">
      <c r="A195" s="2" t="s">
        <v>7</v>
      </c>
      <c r="B195" s="2" t="s">
        <v>8</v>
      </c>
      <c r="C195" s="1"/>
      <c r="D195" s="1"/>
      <c r="E195" s="1"/>
      <c r="F195" s="1"/>
      <c r="N195" s="2" t="s">
        <v>334</v>
      </c>
      <c r="O195" s="1"/>
      <c r="P195" s="1"/>
      <c r="Q195" s="1"/>
      <c r="R195" s="1"/>
      <c r="S195" s="1"/>
      <c r="AA195" s="2" t="s">
        <v>7</v>
      </c>
      <c r="AB195" s="2" t="s">
        <v>187</v>
      </c>
      <c r="AC195" s="1"/>
      <c r="AD195" s="1"/>
      <c r="AE195" s="1"/>
      <c r="AF195" s="1"/>
    </row>
    <row r="196" spans="1:38" x14ac:dyDescent="0.25">
      <c r="A196" s="2" t="s">
        <v>9</v>
      </c>
      <c r="B196" s="2" t="s">
        <v>10</v>
      </c>
      <c r="C196" s="1"/>
      <c r="D196" s="1"/>
      <c r="E196" s="1"/>
      <c r="F196" s="1"/>
      <c r="H196" s="1" t="s">
        <v>285</v>
      </c>
      <c r="N196" s="1"/>
      <c r="O196" s="1"/>
      <c r="P196" s="1"/>
      <c r="Q196" s="1"/>
      <c r="R196" s="1"/>
      <c r="S196" s="1"/>
      <c r="U196" s="1" t="s">
        <v>285</v>
      </c>
      <c r="AA196" s="2" t="s">
        <v>9</v>
      </c>
      <c r="AB196" s="2" t="s">
        <v>10</v>
      </c>
      <c r="AC196" s="1"/>
      <c r="AD196" s="1"/>
      <c r="AE196" s="1"/>
      <c r="AF196" s="1"/>
      <c r="AH196" s="1" t="s">
        <v>285</v>
      </c>
    </row>
    <row r="197" spans="1:38" x14ac:dyDescent="0.25">
      <c r="A197" s="1"/>
      <c r="B197" s="1"/>
      <c r="C197" s="1"/>
      <c r="D197" s="1"/>
      <c r="E197" s="1"/>
      <c r="F197" s="1"/>
      <c r="H197" s="2" t="s">
        <v>1</v>
      </c>
      <c r="I197" s="2" t="s">
        <v>235</v>
      </c>
      <c r="N197" s="2" t="s">
        <v>52</v>
      </c>
      <c r="O197" s="1"/>
      <c r="P197" s="1"/>
      <c r="Q197" s="1"/>
      <c r="R197" s="1"/>
      <c r="S197" s="1"/>
      <c r="U197" s="2" t="s">
        <v>1</v>
      </c>
      <c r="V197" s="2" t="s">
        <v>235</v>
      </c>
      <c r="AA197" s="1"/>
      <c r="AB197" s="1"/>
      <c r="AC197" s="1"/>
      <c r="AD197" s="1"/>
      <c r="AE197" s="1"/>
      <c r="AF197" s="1"/>
      <c r="AH197" s="2" t="s">
        <v>1</v>
      </c>
      <c r="AI197" s="2" t="s">
        <v>235</v>
      </c>
    </row>
    <row r="198" spans="1:38" x14ac:dyDescent="0.25">
      <c r="A198" s="3" t="s">
        <v>11</v>
      </c>
      <c r="B198" s="4" t="s">
        <v>12</v>
      </c>
      <c r="C198" s="4" t="s">
        <v>15</v>
      </c>
      <c r="D198" s="4" t="s">
        <v>13</v>
      </c>
      <c r="E198" s="4" t="s">
        <v>16</v>
      </c>
      <c r="F198" s="4" t="s">
        <v>17</v>
      </c>
      <c r="H198" s="2" t="s">
        <v>3</v>
      </c>
      <c r="I198" s="2" t="s">
        <v>4</v>
      </c>
      <c r="N198" s="1"/>
      <c r="O198" s="1"/>
      <c r="P198" s="1"/>
      <c r="Q198" s="1"/>
      <c r="R198" s="1"/>
      <c r="S198" s="1"/>
      <c r="U198" s="2" t="s">
        <v>3</v>
      </c>
      <c r="V198" s="2" t="s">
        <v>4</v>
      </c>
      <c r="AA198" s="3" t="s">
        <v>11</v>
      </c>
      <c r="AB198" s="4" t="s">
        <v>12</v>
      </c>
      <c r="AC198" s="4" t="s">
        <v>15</v>
      </c>
      <c r="AD198" s="4" t="s">
        <v>13</v>
      </c>
      <c r="AE198" s="4" t="s">
        <v>16</v>
      </c>
      <c r="AF198" s="4" t="s">
        <v>17</v>
      </c>
      <c r="AH198" s="2" t="s">
        <v>3</v>
      </c>
      <c r="AI198" s="2" t="s">
        <v>4</v>
      </c>
    </row>
    <row r="199" spans="1:38" x14ac:dyDescent="0.25">
      <c r="A199" s="1"/>
      <c r="B199" s="1"/>
      <c r="C199" s="1"/>
      <c r="D199" s="1"/>
      <c r="E199" s="1"/>
      <c r="F199" s="1"/>
      <c r="H199" s="2" t="s">
        <v>5</v>
      </c>
      <c r="I199" s="2" t="s">
        <v>203</v>
      </c>
      <c r="N199" s="1" t="s">
        <v>272</v>
      </c>
      <c r="O199" s="1"/>
      <c r="P199" s="1"/>
      <c r="Q199" s="1"/>
      <c r="R199" s="1"/>
      <c r="S199" s="1"/>
      <c r="U199" s="2" t="s">
        <v>5</v>
      </c>
      <c r="V199" s="2" t="s">
        <v>203</v>
      </c>
      <c r="AA199" s="1"/>
      <c r="AB199" s="1"/>
      <c r="AC199" s="1"/>
      <c r="AD199" s="1"/>
      <c r="AE199" s="1"/>
      <c r="AF199" s="1"/>
      <c r="AH199" s="2" t="s">
        <v>5</v>
      </c>
      <c r="AI199" s="2" t="s">
        <v>203</v>
      </c>
    </row>
    <row r="200" spans="1:38" x14ac:dyDescent="0.25">
      <c r="A200" s="2" t="s">
        <v>334</v>
      </c>
      <c r="B200" s="1"/>
      <c r="C200" s="1"/>
      <c r="D200" s="1"/>
      <c r="E200" s="1"/>
      <c r="F200" s="1"/>
      <c r="H200" s="2" t="s">
        <v>7</v>
      </c>
      <c r="I200" s="2" t="s">
        <v>8</v>
      </c>
      <c r="N200" s="2" t="s">
        <v>1</v>
      </c>
      <c r="O200" s="2" t="s">
        <v>235</v>
      </c>
      <c r="P200" s="1"/>
      <c r="Q200" s="1"/>
      <c r="R200" s="1"/>
      <c r="S200" s="1"/>
      <c r="U200" s="2" t="s">
        <v>7</v>
      </c>
      <c r="V200" s="2" t="s">
        <v>152</v>
      </c>
      <c r="AA200" s="2" t="s">
        <v>334</v>
      </c>
      <c r="AB200" s="1"/>
      <c r="AC200" s="1"/>
      <c r="AD200" s="1"/>
      <c r="AE200" s="1"/>
      <c r="AF200" s="1"/>
      <c r="AH200" s="2" t="s">
        <v>7</v>
      </c>
      <c r="AI200" s="2" t="s">
        <v>187</v>
      </c>
    </row>
    <row r="201" spans="1:38" x14ac:dyDescent="0.25">
      <c r="A201" s="1"/>
      <c r="B201" s="1"/>
      <c r="C201" s="1"/>
      <c r="D201" s="1"/>
      <c r="E201" s="1"/>
      <c r="F201" s="1"/>
      <c r="H201" s="2" t="s">
        <v>9</v>
      </c>
      <c r="I201" s="2" t="s">
        <v>133</v>
      </c>
      <c r="N201" s="2" t="s">
        <v>3</v>
      </c>
      <c r="O201" s="2" t="s">
        <v>4</v>
      </c>
      <c r="P201" s="1"/>
      <c r="Q201" s="1"/>
      <c r="R201" s="1"/>
      <c r="S201" s="1"/>
      <c r="U201" s="2" t="s">
        <v>9</v>
      </c>
      <c r="V201" s="2" t="s">
        <v>133</v>
      </c>
      <c r="AA201" s="1"/>
      <c r="AB201" s="1"/>
      <c r="AC201" s="1"/>
      <c r="AD201" s="1"/>
      <c r="AE201" s="1"/>
      <c r="AF201" s="1"/>
      <c r="AH201" s="2" t="s">
        <v>9</v>
      </c>
      <c r="AI201" s="2" t="s">
        <v>133</v>
      </c>
    </row>
    <row r="202" spans="1:38" x14ac:dyDescent="0.25">
      <c r="A202" s="2" t="s">
        <v>52</v>
      </c>
      <c r="B202" s="1"/>
      <c r="C202" s="1"/>
      <c r="D202" s="1"/>
      <c r="E202" s="1"/>
      <c r="F202" s="1"/>
      <c r="N202" s="2" t="s">
        <v>5</v>
      </c>
      <c r="O202" s="2" t="s">
        <v>203</v>
      </c>
      <c r="P202" s="1"/>
      <c r="Q202" s="1"/>
      <c r="R202" s="1"/>
      <c r="S202" s="1"/>
      <c r="AA202" s="2" t="s">
        <v>52</v>
      </c>
      <c r="AB202" s="1"/>
      <c r="AC202" s="1"/>
      <c r="AD202" s="1"/>
      <c r="AE202" s="1"/>
      <c r="AF202" s="1"/>
    </row>
    <row r="203" spans="1:38" x14ac:dyDescent="0.25">
      <c r="A203" s="1"/>
      <c r="B203" s="1"/>
      <c r="C203" s="1"/>
      <c r="D203" s="1"/>
      <c r="E203" s="1"/>
      <c r="F203" s="1"/>
      <c r="H203" s="3" t="s">
        <v>11</v>
      </c>
      <c r="I203" s="4" t="s">
        <v>15</v>
      </c>
      <c r="J203" s="4" t="s">
        <v>13</v>
      </c>
      <c r="K203" s="4" t="s">
        <v>16</v>
      </c>
      <c r="L203" s="4" t="s">
        <v>17</v>
      </c>
      <c r="N203" s="2" t="s">
        <v>7</v>
      </c>
      <c r="O203" s="2" t="s">
        <v>152</v>
      </c>
      <c r="P203" s="1"/>
      <c r="Q203" s="1"/>
      <c r="R203" s="1"/>
      <c r="S203" s="1"/>
      <c r="U203" s="3" t="s">
        <v>11</v>
      </c>
      <c r="V203" s="4" t="s">
        <v>15</v>
      </c>
      <c r="W203" s="4" t="s">
        <v>13</v>
      </c>
      <c r="X203" s="4" t="s">
        <v>16</v>
      </c>
      <c r="Y203" s="4" t="s">
        <v>17</v>
      </c>
      <c r="AA203" s="1"/>
      <c r="AB203" s="1"/>
      <c r="AC203" s="1"/>
      <c r="AD203" s="1"/>
      <c r="AE203" s="1"/>
      <c r="AF203" s="1"/>
      <c r="AH203" s="3" t="s">
        <v>11</v>
      </c>
      <c r="AI203" s="4" t="s">
        <v>15</v>
      </c>
      <c r="AJ203" s="4" t="s">
        <v>13</v>
      </c>
      <c r="AK203" s="4" t="s">
        <v>16</v>
      </c>
      <c r="AL203" s="4" t="s">
        <v>17</v>
      </c>
    </row>
    <row r="204" spans="1:38" x14ac:dyDescent="0.25">
      <c r="A204" s="1" t="s">
        <v>272</v>
      </c>
      <c r="B204" s="1"/>
      <c r="C204" s="1"/>
      <c r="D204" s="1"/>
      <c r="E204" s="1"/>
      <c r="F204" s="1"/>
      <c r="H204" s="5" t="s">
        <v>18</v>
      </c>
      <c r="I204" s="6"/>
      <c r="J204" s="7" t="s">
        <v>13</v>
      </c>
      <c r="K204" s="6"/>
      <c r="L204" s="6"/>
      <c r="N204" s="2" t="s">
        <v>9</v>
      </c>
      <c r="O204" s="2" t="s">
        <v>10</v>
      </c>
      <c r="P204" s="1"/>
      <c r="Q204" s="1"/>
      <c r="R204" s="1"/>
      <c r="S204" s="1"/>
      <c r="U204" s="5" t="s">
        <v>18</v>
      </c>
      <c r="V204" s="6"/>
      <c r="W204" s="7" t="s">
        <v>13</v>
      </c>
      <c r="X204" s="6"/>
      <c r="Y204" s="6"/>
      <c r="AA204" s="1" t="s">
        <v>272</v>
      </c>
      <c r="AB204" s="1"/>
      <c r="AC204" s="1"/>
      <c r="AD204" s="1"/>
      <c r="AE204" s="1"/>
      <c r="AF204" s="1"/>
      <c r="AH204" s="5" t="s">
        <v>18</v>
      </c>
      <c r="AI204" s="6"/>
      <c r="AJ204" s="7" t="s">
        <v>13</v>
      </c>
      <c r="AK204" s="6"/>
      <c r="AL204" s="6"/>
    </row>
    <row r="205" spans="1:38" x14ac:dyDescent="0.25">
      <c r="A205" s="2" t="s">
        <v>1</v>
      </c>
      <c r="B205" s="2" t="s">
        <v>235</v>
      </c>
      <c r="C205" s="1"/>
      <c r="D205" s="1"/>
      <c r="E205" s="1"/>
      <c r="F205" s="1"/>
      <c r="H205" s="8" t="s">
        <v>236</v>
      </c>
      <c r="I205" s="9">
        <v>3675</v>
      </c>
      <c r="J205" s="7" t="s">
        <v>237</v>
      </c>
      <c r="K205" s="10"/>
      <c r="L205" s="9"/>
      <c r="N205" s="1"/>
      <c r="O205" s="1"/>
      <c r="P205" s="1"/>
      <c r="Q205" s="1"/>
      <c r="R205" s="1"/>
      <c r="S205" s="1"/>
      <c r="U205" s="8" t="s">
        <v>236</v>
      </c>
      <c r="V205" s="9">
        <v>4200</v>
      </c>
      <c r="W205" s="7" t="s">
        <v>237</v>
      </c>
      <c r="X205" s="10"/>
      <c r="Y205" s="9"/>
      <c r="AA205" s="2" t="s">
        <v>1</v>
      </c>
      <c r="AB205" s="2" t="s">
        <v>235</v>
      </c>
      <c r="AC205" s="1"/>
      <c r="AD205" s="1"/>
      <c r="AE205" s="1"/>
      <c r="AF205" s="1"/>
      <c r="AH205" s="8" t="s">
        <v>236</v>
      </c>
      <c r="AI205" s="9">
        <v>4200</v>
      </c>
      <c r="AJ205" s="7" t="s">
        <v>237</v>
      </c>
      <c r="AK205" s="10"/>
      <c r="AL205" s="9"/>
    </row>
    <row r="206" spans="1:38" x14ac:dyDescent="0.25">
      <c r="A206" s="2" t="s">
        <v>3</v>
      </c>
      <c r="B206" s="2" t="s">
        <v>4</v>
      </c>
      <c r="C206" s="1"/>
      <c r="D206" s="1"/>
      <c r="E206" s="1"/>
      <c r="F206" s="1"/>
      <c r="H206" s="8" t="s">
        <v>72</v>
      </c>
      <c r="I206" s="9">
        <v>3500</v>
      </c>
      <c r="J206" s="7" t="s">
        <v>237</v>
      </c>
      <c r="K206" s="10">
        <v>1.49</v>
      </c>
      <c r="L206" s="9">
        <f>I206*K206</f>
        <v>5215</v>
      </c>
      <c r="N206" s="3" t="s">
        <v>11</v>
      </c>
      <c r="O206" s="4" t="s">
        <v>12</v>
      </c>
      <c r="P206" s="4" t="s">
        <v>15</v>
      </c>
      <c r="Q206" s="4" t="s">
        <v>13</v>
      </c>
      <c r="R206" s="4" t="s">
        <v>16</v>
      </c>
      <c r="S206" s="4" t="s">
        <v>17</v>
      </c>
      <c r="U206" s="8" t="s">
        <v>72</v>
      </c>
      <c r="V206" s="9">
        <v>4000</v>
      </c>
      <c r="W206" s="7" t="s">
        <v>237</v>
      </c>
      <c r="X206" s="10">
        <v>1.49</v>
      </c>
      <c r="Y206" s="9">
        <f>V206*X206</f>
        <v>5960</v>
      </c>
      <c r="AA206" s="2" t="s">
        <v>3</v>
      </c>
      <c r="AB206" s="2" t="s">
        <v>4</v>
      </c>
      <c r="AC206" s="1"/>
      <c r="AD206" s="1"/>
      <c r="AE206" s="1"/>
      <c r="AF206" s="1"/>
      <c r="AH206" s="8" t="s">
        <v>72</v>
      </c>
      <c r="AI206" s="9">
        <v>4000</v>
      </c>
      <c r="AJ206" s="7" t="s">
        <v>237</v>
      </c>
      <c r="AK206" s="10">
        <v>1.49</v>
      </c>
      <c r="AL206" s="9">
        <f>AI206*AK206</f>
        <v>5960</v>
      </c>
    </row>
    <row r="207" spans="1:38" x14ac:dyDescent="0.25">
      <c r="A207" s="2" t="s">
        <v>5</v>
      </c>
      <c r="B207" s="2" t="s">
        <v>203</v>
      </c>
      <c r="C207" s="1"/>
      <c r="D207" s="1"/>
      <c r="E207" s="1"/>
      <c r="F207" s="1"/>
      <c r="H207" s="8" t="s">
        <v>204</v>
      </c>
      <c r="I207" s="9"/>
      <c r="J207" s="7" t="s">
        <v>205</v>
      </c>
      <c r="K207" s="9"/>
      <c r="L207" s="9">
        <v>870</v>
      </c>
      <c r="N207" s="1"/>
      <c r="O207" s="1"/>
      <c r="P207" s="1"/>
      <c r="Q207" s="1"/>
      <c r="R207" s="1"/>
      <c r="S207" s="1"/>
      <c r="U207" s="8" t="s">
        <v>204</v>
      </c>
      <c r="V207" s="9"/>
      <c r="W207" s="7" t="s">
        <v>205</v>
      </c>
      <c r="X207" s="9"/>
      <c r="Y207" s="9">
        <v>870</v>
      </c>
      <c r="AA207" s="2" t="s">
        <v>5</v>
      </c>
      <c r="AB207" s="2" t="s">
        <v>203</v>
      </c>
      <c r="AC207" s="1"/>
      <c r="AD207" s="1"/>
      <c r="AE207" s="1"/>
      <c r="AF207" s="1"/>
      <c r="AH207" s="8" t="s">
        <v>204</v>
      </c>
      <c r="AI207" s="9"/>
      <c r="AJ207" s="7" t="s">
        <v>205</v>
      </c>
      <c r="AK207" s="9"/>
      <c r="AL207" s="9">
        <v>870</v>
      </c>
    </row>
    <row r="208" spans="1:38" x14ac:dyDescent="0.25">
      <c r="A208" s="2" t="s">
        <v>7</v>
      </c>
      <c r="B208" s="2" t="s">
        <v>8</v>
      </c>
      <c r="C208" s="1"/>
      <c r="D208" s="1"/>
      <c r="E208" s="1"/>
      <c r="F208" s="1"/>
      <c r="H208" s="5" t="s">
        <v>23</v>
      </c>
      <c r="I208" s="6"/>
      <c r="J208" s="7" t="s">
        <v>13</v>
      </c>
      <c r="K208" s="6"/>
      <c r="L208" s="6">
        <f>SUM(L205:L207)</f>
        <v>6085</v>
      </c>
      <c r="N208" s="2" t="s">
        <v>334</v>
      </c>
      <c r="O208" s="1"/>
      <c r="P208" s="1"/>
      <c r="Q208" s="1"/>
      <c r="R208" s="1"/>
      <c r="S208" s="1"/>
      <c r="U208" s="5" t="s">
        <v>23</v>
      </c>
      <c r="V208" s="6"/>
      <c r="W208" s="7" t="s">
        <v>13</v>
      </c>
      <c r="X208" s="6"/>
      <c r="Y208" s="6">
        <f>SUM(Y205:Y207)</f>
        <v>6830</v>
      </c>
      <c r="AA208" s="2" t="s">
        <v>7</v>
      </c>
      <c r="AB208" s="2" t="s">
        <v>187</v>
      </c>
      <c r="AC208" s="1"/>
      <c r="AD208" s="1"/>
      <c r="AE208" s="1"/>
      <c r="AF208" s="1"/>
      <c r="AH208" s="5" t="s">
        <v>23</v>
      </c>
      <c r="AI208" s="6"/>
      <c r="AJ208" s="7" t="s">
        <v>13</v>
      </c>
      <c r="AK208" s="6"/>
      <c r="AL208" s="6">
        <f>SUM(AL205:AL207)</f>
        <v>6830</v>
      </c>
    </row>
    <row r="209" spans="1:38" x14ac:dyDescent="0.25">
      <c r="A209" s="2" t="s">
        <v>9</v>
      </c>
      <c r="B209" s="2" t="s">
        <v>10</v>
      </c>
      <c r="C209" s="1"/>
      <c r="D209" s="1"/>
      <c r="E209" s="1"/>
      <c r="F209" s="1"/>
      <c r="H209" s="8" t="s">
        <v>13</v>
      </c>
      <c r="I209" s="9"/>
      <c r="J209" s="7" t="s">
        <v>13</v>
      </c>
      <c r="K209" s="9"/>
      <c r="L209" s="9"/>
      <c r="N209" s="1"/>
      <c r="O209" s="1"/>
      <c r="P209" s="1"/>
      <c r="Q209" s="1"/>
      <c r="R209" s="1"/>
      <c r="S209" s="1"/>
      <c r="U209" s="8" t="s">
        <v>13</v>
      </c>
      <c r="V209" s="9"/>
      <c r="W209" s="7" t="s">
        <v>13</v>
      </c>
      <c r="X209" s="9"/>
      <c r="Y209" s="9"/>
      <c r="AA209" s="2" t="s">
        <v>9</v>
      </c>
      <c r="AB209" s="2" t="s">
        <v>10</v>
      </c>
      <c r="AC209" s="1"/>
      <c r="AD209" s="1"/>
      <c r="AE209" s="1"/>
      <c r="AF209" s="1"/>
      <c r="AH209" s="8" t="s">
        <v>13</v>
      </c>
      <c r="AI209" s="9"/>
      <c r="AJ209" s="7" t="s">
        <v>13</v>
      </c>
      <c r="AK209" s="9"/>
      <c r="AL209" s="9"/>
    </row>
    <row r="210" spans="1:38" x14ac:dyDescent="0.25">
      <c r="A210" s="1"/>
      <c r="B210" s="1"/>
      <c r="C210" s="1"/>
      <c r="D210" s="1"/>
      <c r="E210" s="1"/>
      <c r="F210" s="1"/>
      <c r="H210" s="5" t="s">
        <v>24</v>
      </c>
      <c r="I210" s="6"/>
      <c r="J210" s="7" t="s">
        <v>13</v>
      </c>
      <c r="K210" s="6"/>
      <c r="L210" s="6"/>
      <c r="N210" s="2" t="s">
        <v>52</v>
      </c>
      <c r="O210" s="1"/>
      <c r="P210" s="1"/>
      <c r="Q210" s="1"/>
      <c r="R210" s="1"/>
      <c r="S210" s="1"/>
      <c r="U210" s="5" t="s">
        <v>24</v>
      </c>
      <c r="V210" s="6"/>
      <c r="W210" s="7" t="s">
        <v>13</v>
      </c>
      <c r="X210" s="6"/>
      <c r="Y210" s="6"/>
      <c r="AA210" s="1"/>
      <c r="AB210" s="1"/>
      <c r="AC210" s="1"/>
      <c r="AD210" s="1"/>
      <c r="AE210" s="1"/>
      <c r="AF210" s="1"/>
      <c r="AH210" s="5" t="s">
        <v>24</v>
      </c>
      <c r="AI210" s="6"/>
      <c r="AJ210" s="7" t="s">
        <v>13</v>
      </c>
      <c r="AK210" s="6"/>
      <c r="AL210" s="6"/>
    </row>
    <row r="211" spans="1:38" x14ac:dyDescent="0.25">
      <c r="A211" s="3" t="s">
        <v>11</v>
      </c>
      <c r="B211" s="4" t="s">
        <v>12</v>
      </c>
      <c r="C211" s="4" t="s">
        <v>15</v>
      </c>
      <c r="D211" s="4" t="s">
        <v>13</v>
      </c>
      <c r="E211" s="4" t="s">
        <v>16</v>
      </c>
      <c r="F211" s="4" t="s">
        <v>17</v>
      </c>
      <c r="H211" s="8" t="s">
        <v>25</v>
      </c>
      <c r="I211" s="9">
        <v>-225</v>
      </c>
      <c r="J211" s="7" t="s">
        <v>21</v>
      </c>
      <c r="K211" s="10">
        <v>5.3</v>
      </c>
      <c r="L211" s="9">
        <f>I211*K211</f>
        <v>-1192.5</v>
      </c>
      <c r="N211" s="1"/>
      <c r="O211" s="1"/>
      <c r="P211" s="1"/>
      <c r="Q211" s="1"/>
      <c r="R211" s="1"/>
      <c r="S211" s="1"/>
      <c r="U211" s="8" t="s">
        <v>25</v>
      </c>
      <c r="V211" s="9">
        <v>-225</v>
      </c>
      <c r="W211" s="7" t="s">
        <v>21</v>
      </c>
      <c r="X211" s="10">
        <v>5.3</v>
      </c>
      <c r="Y211" s="9">
        <f>V211*X211</f>
        <v>-1192.5</v>
      </c>
      <c r="AA211" s="3" t="s">
        <v>11</v>
      </c>
      <c r="AB211" s="4" t="s">
        <v>12</v>
      </c>
      <c r="AC211" s="4" t="s">
        <v>15</v>
      </c>
      <c r="AD211" s="4" t="s">
        <v>13</v>
      </c>
      <c r="AE211" s="4" t="s">
        <v>16</v>
      </c>
      <c r="AF211" s="4" t="s">
        <v>17</v>
      </c>
      <c r="AH211" s="8" t="s">
        <v>25</v>
      </c>
      <c r="AI211" s="9">
        <v>-225</v>
      </c>
      <c r="AJ211" s="7" t="s">
        <v>21</v>
      </c>
      <c r="AK211" s="10">
        <v>5.3</v>
      </c>
      <c r="AL211" s="9">
        <f>AI211*AK211</f>
        <v>-1192.5</v>
      </c>
    </row>
    <row r="212" spans="1:38" x14ac:dyDescent="0.25">
      <c r="A212" s="1"/>
      <c r="B212" s="1"/>
      <c r="C212" s="1"/>
      <c r="D212" s="1"/>
      <c r="E212" s="1"/>
      <c r="F212" s="1"/>
      <c r="H212" s="8" t="s">
        <v>74</v>
      </c>
      <c r="I212" s="9">
        <v>-105</v>
      </c>
      <c r="J212" s="7" t="s">
        <v>30</v>
      </c>
      <c r="K212" s="10">
        <v>2.2000000000000002</v>
      </c>
      <c r="L212" s="9">
        <f>I212*K212</f>
        <v>-231.00000000000003</v>
      </c>
      <c r="N212" s="1" t="s">
        <v>273</v>
      </c>
      <c r="O212" s="1"/>
      <c r="P212" s="1"/>
      <c r="Q212" s="1"/>
      <c r="R212" s="1"/>
      <c r="S212" s="1"/>
      <c r="U212" s="8" t="s">
        <v>74</v>
      </c>
      <c r="V212" s="9">
        <v>-120</v>
      </c>
      <c r="W212" s="7" t="s">
        <v>30</v>
      </c>
      <c r="X212" s="10">
        <v>2.2000000000000002</v>
      </c>
      <c r="Y212" s="9">
        <f>V212*X212</f>
        <v>-264</v>
      </c>
      <c r="AA212" s="1"/>
      <c r="AB212" s="1"/>
      <c r="AC212" s="1"/>
      <c r="AD212" s="1"/>
      <c r="AE212" s="1"/>
      <c r="AF212" s="1"/>
      <c r="AH212" s="8" t="s">
        <v>74</v>
      </c>
      <c r="AI212" s="9">
        <v>-120</v>
      </c>
      <c r="AJ212" s="7" t="s">
        <v>30</v>
      </c>
      <c r="AK212" s="10">
        <v>2.2000000000000002</v>
      </c>
      <c r="AL212" s="9">
        <f>AI212*AK212</f>
        <v>-264</v>
      </c>
    </row>
    <row r="213" spans="1:38" x14ac:dyDescent="0.25">
      <c r="A213" s="2" t="s">
        <v>334</v>
      </c>
      <c r="B213" s="1"/>
      <c r="C213" s="1"/>
      <c r="D213" s="1"/>
      <c r="E213" s="1"/>
      <c r="F213" s="1"/>
      <c r="H213" s="5" t="s">
        <v>34</v>
      </c>
      <c r="I213" s="6"/>
      <c r="J213" s="7" t="s">
        <v>13</v>
      </c>
      <c r="K213" s="6"/>
      <c r="L213" s="6">
        <f>SUM(L210:L212)</f>
        <v>-1423.5</v>
      </c>
      <c r="N213" s="2" t="s">
        <v>1</v>
      </c>
      <c r="O213" s="2" t="s">
        <v>235</v>
      </c>
      <c r="P213" s="1"/>
      <c r="Q213" s="1"/>
      <c r="R213" s="1"/>
      <c r="S213" s="1"/>
      <c r="U213" s="5" t="s">
        <v>34</v>
      </c>
      <c r="V213" s="6"/>
      <c r="W213" s="7" t="s">
        <v>13</v>
      </c>
      <c r="X213" s="6"/>
      <c r="Y213" s="6">
        <f>SUM(Y210:Y212)</f>
        <v>-1456.5</v>
      </c>
      <c r="AA213" s="2" t="s">
        <v>334</v>
      </c>
      <c r="AB213" s="1"/>
      <c r="AC213" s="1"/>
      <c r="AD213" s="1"/>
      <c r="AE213" s="1"/>
      <c r="AF213" s="1"/>
      <c r="AH213" s="5" t="s">
        <v>34</v>
      </c>
      <c r="AI213" s="6"/>
      <c r="AJ213" s="7" t="s">
        <v>13</v>
      </c>
      <c r="AK213" s="6"/>
      <c r="AL213" s="6">
        <f>SUM(AL210:AL212)</f>
        <v>-1456.5</v>
      </c>
    </row>
    <row r="214" spans="1:38" x14ac:dyDescent="0.25">
      <c r="A214" s="1"/>
      <c r="B214" s="1"/>
      <c r="C214" s="1"/>
      <c r="D214" s="1"/>
      <c r="E214" s="1"/>
      <c r="F214" s="1"/>
      <c r="H214" s="5" t="s">
        <v>35</v>
      </c>
      <c r="I214" s="6"/>
      <c r="J214" s="7" t="s">
        <v>13</v>
      </c>
      <c r="K214" s="6"/>
      <c r="L214" s="6">
        <f>SUM(L208,L213)</f>
        <v>4661.5</v>
      </c>
      <c r="N214" s="2" t="s">
        <v>3</v>
      </c>
      <c r="O214" s="2" t="s">
        <v>4</v>
      </c>
      <c r="P214" s="1"/>
      <c r="Q214" s="1"/>
      <c r="R214" s="1"/>
      <c r="S214" s="1"/>
      <c r="U214" s="5" t="s">
        <v>35</v>
      </c>
      <c r="V214" s="6"/>
      <c r="W214" s="7" t="s">
        <v>13</v>
      </c>
      <c r="X214" s="6"/>
      <c r="Y214" s="6">
        <f>SUM(Y208,Y213)</f>
        <v>5373.5</v>
      </c>
      <c r="AA214" s="1"/>
      <c r="AB214" s="1"/>
      <c r="AC214" s="1"/>
      <c r="AD214" s="1"/>
      <c r="AE214" s="1"/>
      <c r="AF214" s="1"/>
      <c r="AH214" s="5" t="s">
        <v>35</v>
      </c>
      <c r="AI214" s="6"/>
      <c r="AJ214" s="7" t="s">
        <v>13</v>
      </c>
      <c r="AK214" s="6"/>
      <c r="AL214" s="6">
        <f>SUM(AL208,AL213)</f>
        <v>5373.5</v>
      </c>
    </row>
    <row r="215" spans="1:38" x14ac:dyDescent="0.25">
      <c r="A215" s="2" t="s">
        <v>52</v>
      </c>
      <c r="B215" s="1"/>
      <c r="C215" s="1"/>
      <c r="D215" s="1"/>
      <c r="E215" s="1"/>
      <c r="F215" s="1"/>
      <c r="H215" s="8" t="s">
        <v>13</v>
      </c>
      <c r="I215" s="9"/>
      <c r="J215" s="7" t="s">
        <v>13</v>
      </c>
      <c r="K215" s="9"/>
      <c r="L215" s="9"/>
      <c r="N215" s="2" t="s">
        <v>5</v>
      </c>
      <c r="O215" s="2" t="s">
        <v>203</v>
      </c>
      <c r="P215" s="1"/>
      <c r="Q215" s="1"/>
      <c r="R215" s="1"/>
      <c r="S215" s="1"/>
      <c r="U215" s="8" t="s">
        <v>13</v>
      </c>
      <c r="V215" s="9"/>
      <c r="W215" s="7" t="s">
        <v>13</v>
      </c>
      <c r="X215" s="9"/>
      <c r="Y215" s="9"/>
      <c r="AA215" s="2" t="s">
        <v>52</v>
      </c>
      <c r="AB215" s="1"/>
      <c r="AC215" s="1"/>
      <c r="AD215" s="1"/>
      <c r="AE215" s="1"/>
      <c r="AF215" s="1"/>
      <c r="AH215" s="8" t="s">
        <v>13</v>
      </c>
      <c r="AI215" s="9"/>
      <c r="AJ215" s="7" t="s">
        <v>13</v>
      </c>
      <c r="AK215" s="9"/>
      <c r="AL215" s="9"/>
    </row>
    <row r="216" spans="1:38" x14ac:dyDescent="0.25">
      <c r="A216" s="1"/>
      <c r="B216" s="1"/>
      <c r="C216" s="1"/>
      <c r="D216" s="1"/>
      <c r="E216" s="1"/>
      <c r="F216" s="1"/>
      <c r="H216" s="5" t="s">
        <v>36</v>
      </c>
      <c r="I216" s="6"/>
      <c r="J216" s="7" t="s">
        <v>13</v>
      </c>
      <c r="K216" s="6"/>
      <c r="L216" s="6"/>
      <c r="N216" s="2" t="s">
        <v>7</v>
      </c>
      <c r="O216" s="2" t="s">
        <v>152</v>
      </c>
      <c r="P216" s="1"/>
      <c r="Q216" s="1"/>
      <c r="R216" s="1"/>
      <c r="S216" s="1"/>
      <c r="U216" s="5" t="s">
        <v>36</v>
      </c>
      <c r="V216" s="6"/>
      <c r="W216" s="7" t="s">
        <v>13</v>
      </c>
      <c r="X216" s="6"/>
      <c r="Y216" s="6"/>
      <c r="AA216" s="1"/>
      <c r="AB216" s="1"/>
      <c r="AC216" s="1"/>
      <c r="AD216" s="1"/>
      <c r="AE216" s="1"/>
      <c r="AF216" s="1"/>
      <c r="AH216" s="5" t="s">
        <v>36</v>
      </c>
      <c r="AI216" s="6"/>
      <c r="AJ216" s="7" t="s">
        <v>13</v>
      </c>
      <c r="AK216" s="6"/>
      <c r="AL216" s="6"/>
    </row>
    <row r="217" spans="1:38" x14ac:dyDescent="0.25">
      <c r="A217" s="1" t="s">
        <v>273</v>
      </c>
      <c r="B217" s="1"/>
      <c r="C217" s="1"/>
      <c r="D217" s="1"/>
      <c r="E217" s="1"/>
      <c r="F217" s="1"/>
      <c r="H217" s="8" t="s">
        <v>37</v>
      </c>
      <c r="I217" s="9">
        <v>-1</v>
      </c>
      <c r="J217" s="7" t="s">
        <v>13</v>
      </c>
      <c r="K217" s="9">
        <v>652.5</v>
      </c>
      <c r="L217" s="9">
        <f>I217*K217</f>
        <v>-652.5</v>
      </c>
      <c r="N217" s="2" t="s">
        <v>9</v>
      </c>
      <c r="O217" s="2" t="s">
        <v>10</v>
      </c>
      <c r="P217" s="1"/>
      <c r="Q217" s="1"/>
      <c r="R217" s="1"/>
      <c r="S217" s="1"/>
      <c r="U217" s="8" t="s">
        <v>37</v>
      </c>
      <c r="V217" s="9">
        <v>-1</v>
      </c>
      <c r="W217" s="7" t="s">
        <v>13</v>
      </c>
      <c r="X217" s="9">
        <v>652.5</v>
      </c>
      <c r="Y217" s="9">
        <f t="shared" ref="Y217:Y224" si="5">V217*X217</f>
        <v>-652.5</v>
      </c>
      <c r="AA217" s="1" t="s">
        <v>273</v>
      </c>
      <c r="AB217" s="1"/>
      <c r="AC217" s="1"/>
      <c r="AD217" s="1"/>
      <c r="AE217" s="1"/>
      <c r="AF217" s="1"/>
      <c r="AH217" s="8" t="s">
        <v>37</v>
      </c>
      <c r="AI217" s="9">
        <v>-1</v>
      </c>
      <c r="AJ217" s="7" t="s">
        <v>13</v>
      </c>
      <c r="AK217" s="9">
        <v>725</v>
      </c>
      <c r="AL217" s="9">
        <f>AI217*AK217</f>
        <v>-725</v>
      </c>
    </row>
    <row r="218" spans="1:38" x14ac:dyDescent="0.25">
      <c r="A218" s="2" t="s">
        <v>1</v>
      </c>
      <c r="B218" s="2" t="s">
        <v>235</v>
      </c>
      <c r="C218" s="1"/>
      <c r="D218" s="1"/>
      <c r="E218" s="1"/>
      <c r="F218" s="1"/>
      <c r="H218" s="8" t="s">
        <v>40</v>
      </c>
      <c r="I218" s="9">
        <v>-1</v>
      </c>
      <c r="J218" s="7" t="s">
        <v>13</v>
      </c>
      <c r="K218" s="9">
        <v>380</v>
      </c>
      <c r="L218" s="9">
        <f>I218*K218</f>
        <v>-380</v>
      </c>
      <c r="N218" s="1"/>
      <c r="O218" s="1"/>
      <c r="P218" s="1"/>
      <c r="Q218" s="1"/>
      <c r="R218" s="1"/>
      <c r="S218" s="1"/>
      <c r="U218" s="8" t="s">
        <v>40</v>
      </c>
      <c r="V218" s="9">
        <v>-1</v>
      </c>
      <c r="W218" s="7" t="s">
        <v>13</v>
      </c>
      <c r="X218" s="9">
        <v>380</v>
      </c>
      <c r="Y218" s="9">
        <f t="shared" si="5"/>
        <v>-380</v>
      </c>
      <c r="AA218" s="2" t="s">
        <v>1</v>
      </c>
      <c r="AB218" s="2" t="s">
        <v>235</v>
      </c>
      <c r="AC218" s="1"/>
      <c r="AD218" s="1"/>
      <c r="AE218" s="1"/>
      <c r="AF218" s="1"/>
      <c r="AH218" s="8" t="s">
        <v>40</v>
      </c>
      <c r="AI218" s="9">
        <v>-1</v>
      </c>
      <c r="AJ218" s="7" t="s">
        <v>13</v>
      </c>
      <c r="AK218" s="9">
        <v>400</v>
      </c>
      <c r="AL218" s="9">
        <f>AI218*AK218</f>
        <v>-400</v>
      </c>
    </row>
    <row r="219" spans="1:38" x14ac:dyDescent="0.25">
      <c r="A219" s="2" t="s">
        <v>3</v>
      </c>
      <c r="B219" s="2" t="s">
        <v>4</v>
      </c>
      <c r="C219" s="1"/>
      <c r="D219" s="1"/>
      <c r="E219" s="1"/>
      <c r="F219" s="1"/>
      <c r="H219" s="8" t="s">
        <v>41</v>
      </c>
      <c r="I219" s="9">
        <v>-1</v>
      </c>
      <c r="J219" s="7" t="s">
        <v>13</v>
      </c>
      <c r="K219" s="9">
        <v>165</v>
      </c>
      <c r="L219" s="9">
        <f>I219*K219</f>
        <v>-165</v>
      </c>
      <c r="N219" s="3" t="s">
        <v>11</v>
      </c>
      <c r="O219" s="4" t="s">
        <v>12</v>
      </c>
      <c r="P219" s="4" t="s">
        <v>15</v>
      </c>
      <c r="Q219" s="4" t="s">
        <v>13</v>
      </c>
      <c r="R219" s="4" t="s">
        <v>16</v>
      </c>
      <c r="S219" s="4" t="s">
        <v>17</v>
      </c>
      <c r="U219" s="8" t="s">
        <v>41</v>
      </c>
      <c r="V219" s="9">
        <v>-1</v>
      </c>
      <c r="W219" s="7" t="s">
        <v>13</v>
      </c>
      <c r="X219" s="9">
        <v>165</v>
      </c>
      <c r="Y219" s="9">
        <f t="shared" si="5"/>
        <v>-165</v>
      </c>
      <c r="AA219" s="2" t="s">
        <v>3</v>
      </c>
      <c r="AB219" s="2" t="s">
        <v>4</v>
      </c>
      <c r="AC219" s="1"/>
      <c r="AD219" s="1"/>
      <c r="AE219" s="1"/>
      <c r="AF219" s="1"/>
      <c r="AH219" s="8" t="s">
        <v>41</v>
      </c>
      <c r="AI219" s="9">
        <v>-1</v>
      </c>
      <c r="AJ219" s="7" t="s">
        <v>13</v>
      </c>
      <c r="AK219" s="9">
        <v>165</v>
      </c>
      <c r="AL219" s="9">
        <f>AI219*AK219</f>
        <v>-165</v>
      </c>
    </row>
    <row r="220" spans="1:38" x14ac:dyDescent="0.25">
      <c r="A220" s="2" t="s">
        <v>5</v>
      </c>
      <c r="B220" s="2" t="s">
        <v>203</v>
      </c>
      <c r="C220" s="1"/>
      <c r="D220" s="1"/>
      <c r="E220" s="1"/>
      <c r="F220" s="1"/>
      <c r="H220" s="8" t="s">
        <v>192</v>
      </c>
      <c r="I220" s="9">
        <v>-1</v>
      </c>
      <c r="J220" s="7" t="s">
        <v>13</v>
      </c>
      <c r="K220" s="9">
        <v>250</v>
      </c>
      <c r="L220" s="9">
        <f>I220*K220</f>
        <v>-250</v>
      </c>
      <c r="N220" s="1"/>
      <c r="O220" s="1"/>
      <c r="P220" s="1"/>
      <c r="Q220" s="1"/>
      <c r="R220" s="1"/>
      <c r="S220" s="1"/>
      <c r="U220" s="8" t="s">
        <v>192</v>
      </c>
      <c r="V220" s="9">
        <v>-1</v>
      </c>
      <c r="W220" s="7" t="s">
        <v>13</v>
      </c>
      <c r="X220" s="9">
        <v>250</v>
      </c>
      <c r="Y220" s="9">
        <f t="shared" si="5"/>
        <v>-250</v>
      </c>
      <c r="AA220" s="2" t="s">
        <v>5</v>
      </c>
      <c r="AB220" s="2" t="s">
        <v>203</v>
      </c>
      <c r="AC220" s="1"/>
      <c r="AD220" s="1"/>
      <c r="AE220" s="1"/>
      <c r="AF220" s="1"/>
      <c r="AH220" s="8" t="s">
        <v>192</v>
      </c>
      <c r="AI220" s="9">
        <v>-1</v>
      </c>
      <c r="AJ220" s="7" t="s">
        <v>13</v>
      </c>
      <c r="AK220" s="9">
        <v>250</v>
      </c>
      <c r="AL220" s="9">
        <f>AI220*AK220</f>
        <v>-250</v>
      </c>
    </row>
    <row r="221" spans="1:38" x14ac:dyDescent="0.25">
      <c r="A221" s="2" t="s">
        <v>7</v>
      </c>
      <c r="B221" s="2" t="s">
        <v>8</v>
      </c>
      <c r="C221" s="1"/>
      <c r="D221" s="1"/>
      <c r="E221" s="1"/>
      <c r="F221" s="1"/>
      <c r="H221" s="8" t="s">
        <v>275</v>
      </c>
      <c r="I221" s="9">
        <v>-1</v>
      </c>
      <c r="J221" s="7" t="s">
        <v>13</v>
      </c>
      <c r="K221" s="9">
        <v>1168</v>
      </c>
      <c r="L221" s="9">
        <f>I221*K221</f>
        <v>-1168</v>
      </c>
      <c r="N221" s="2" t="s">
        <v>335</v>
      </c>
      <c r="O221" s="1"/>
      <c r="P221" s="1"/>
      <c r="Q221" s="1"/>
      <c r="R221" s="1"/>
      <c r="S221" s="1"/>
      <c r="U221" s="8" t="s">
        <v>275</v>
      </c>
      <c r="V221" s="9">
        <v>-1</v>
      </c>
      <c r="W221" s="7" t="s">
        <v>13</v>
      </c>
      <c r="X221" s="9">
        <v>1220</v>
      </c>
      <c r="Y221" s="9">
        <f t="shared" si="5"/>
        <v>-1220</v>
      </c>
      <c r="AA221" s="2" t="s">
        <v>7</v>
      </c>
      <c r="AB221" s="2" t="s">
        <v>187</v>
      </c>
      <c r="AC221" s="1"/>
      <c r="AD221" s="1"/>
      <c r="AE221" s="1"/>
      <c r="AF221" s="1"/>
      <c r="AH221" s="8" t="s">
        <v>275</v>
      </c>
      <c r="AI221" s="9">
        <v>-1</v>
      </c>
      <c r="AJ221" s="7" t="s">
        <v>13</v>
      </c>
      <c r="AK221" s="9">
        <v>1220</v>
      </c>
      <c r="AL221" s="9">
        <f>AI221*AK221</f>
        <v>-1220</v>
      </c>
    </row>
    <row r="222" spans="1:38" x14ac:dyDescent="0.25">
      <c r="A222" s="2" t="s">
        <v>9</v>
      </c>
      <c r="B222" s="2" t="s">
        <v>10</v>
      </c>
      <c r="C222" s="1"/>
      <c r="D222" s="1"/>
      <c r="E222" s="1"/>
      <c r="F222" s="1"/>
      <c r="H222" s="8" t="s">
        <v>48</v>
      </c>
      <c r="I222" s="9"/>
      <c r="J222" s="7" t="s">
        <v>13</v>
      </c>
      <c r="K222" s="9"/>
      <c r="L222" s="9">
        <v>-500</v>
      </c>
      <c r="N222" s="1"/>
      <c r="O222" s="1"/>
      <c r="P222" s="1"/>
      <c r="Q222" s="1"/>
      <c r="R222" s="1"/>
      <c r="S222" s="1"/>
      <c r="U222" s="8" t="s">
        <v>153</v>
      </c>
      <c r="V222" s="9">
        <v>-1</v>
      </c>
      <c r="W222" s="7" t="s">
        <v>13</v>
      </c>
      <c r="X222" s="9">
        <v>1225</v>
      </c>
      <c r="Y222" s="9">
        <f t="shared" si="5"/>
        <v>-1225</v>
      </c>
      <c r="AA222" s="2" t="s">
        <v>9</v>
      </c>
      <c r="AB222" s="2" t="s">
        <v>10</v>
      </c>
      <c r="AC222" s="1"/>
      <c r="AD222" s="1"/>
      <c r="AE222" s="1"/>
      <c r="AF222" s="1"/>
      <c r="AH222" s="8" t="s">
        <v>48</v>
      </c>
      <c r="AI222" s="9"/>
      <c r="AJ222" s="7" t="s">
        <v>13</v>
      </c>
      <c r="AK222" s="9"/>
      <c r="AL222" s="9">
        <v>-500</v>
      </c>
    </row>
    <row r="223" spans="1:38" x14ac:dyDescent="0.25">
      <c r="A223" s="1"/>
      <c r="B223" s="1"/>
      <c r="C223" s="1"/>
      <c r="D223" s="1"/>
      <c r="E223" s="1"/>
      <c r="F223" s="1"/>
      <c r="H223" s="5" t="s">
        <v>49</v>
      </c>
      <c r="I223" s="6"/>
      <c r="J223" s="7" t="s">
        <v>13</v>
      </c>
      <c r="K223" s="6"/>
      <c r="L223" s="6">
        <f>SUM(L217:L222)</f>
        <v>-3115.5</v>
      </c>
      <c r="N223" s="2" t="s">
        <v>52</v>
      </c>
      <c r="O223" s="1"/>
      <c r="P223" s="1"/>
      <c r="Q223" s="1"/>
      <c r="R223" s="1"/>
      <c r="S223" s="1"/>
      <c r="U223" s="8" t="s">
        <v>154</v>
      </c>
      <c r="V223" s="9">
        <v>-2</v>
      </c>
      <c r="W223" s="7" t="s">
        <v>13</v>
      </c>
      <c r="X223" s="9">
        <v>125</v>
      </c>
      <c r="Y223" s="9">
        <f t="shared" si="5"/>
        <v>-250</v>
      </c>
      <c r="AA223" s="1"/>
      <c r="AB223" s="1"/>
      <c r="AC223" s="1"/>
      <c r="AD223" s="1"/>
      <c r="AE223" s="1"/>
      <c r="AF223" s="1"/>
      <c r="AH223" s="5" t="s">
        <v>49</v>
      </c>
      <c r="AI223" s="6"/>
      <c r="AJ223" s="7" t="s">
        <v>13</v>
      </c>
      <c r="AK223" s="6"/>
      <c r="AL223" s="6">
        <f>SUM(AL217:AL222)</f>
        <v>-3260</v>
      </c>
    </row>
    <row r="224" spans="1:38" x14ac:dyDescent="0.25">
      <c r="A224" s="3" t="s">
        <v>11</v>
      </c>
      <c r="B224" s="4" t="s">
        <v>12</v>
      </c>
      <c r="C224" s="4" t="s">
        <v>15</v>
      </c>
      <c r="D224" s="4" t="s">
        <v>13</v>
      </c>
      <c r="E224" s="4" t="s">
        <v>16</v>
      </c>
      <c r="F224" s="4" t="s">
        <v>17</v>
      </c>
      <c r="H224" s="8" t="s">
        <v>50</v>
      </c>
      <c r="I224" s="9"/>
      <c r="J224" s="7" t="s">
        <v>13</v>
      </c>
      <c r="K224" s="9"/>
      <c r="L224" s="9">
        <f>SUM(L214,L223)</f>
        <v>1546</v>
      </c>
      <c r="N224" s="1"/>
      <c r="O224" s="1"/>
      <c r="P224" s="1"/>
      <c r="Q224" s="1"/>
      <c r="R224" s="1"/>
      <c r="S224" s="1"/>
      <c r="U224" s="8" t="s">
        <v>155</v>
      </c>
      <c r="V224" s="9">
        <v>-100</v>
      </c>
      <c r="W224" s="7" t="s">
        <v>13</v>
      </c>
      <c r="X224" s="9">
        <v>5</v>
      </c>
      <c r="Y224" s="9">
        <f t="shared" si="5"/>
        <v>-500</v>
      </c>
      <c r="AA224" s="3" t="s">
        <v>11</v>
      </c>
      <c r="AB224" s="4" t="s">
        <v>12</v>
      </c>
      <c r="AC224" s="4" t="s">
        <v>15</v>
      </c>
      <c r="AD224" s="4" t="s">
        <v>13</v>
      </c>
      <c r="AE224" s="4" t="s">
        <v>16</v>
      </c>
      <c r="AF224" s="4" t="s">
        <v>17</v>
      </c>
      <c r="AH224" s="8" t="s">
        <v>50</v>
      </c>
      <c r="AI224" s="9"/>
      <c r="AJ224" s="7" t="s">
        <v>13</v>
      </c>
      <c r="AK224" s="9"/>
      <c r="AL224" s="9">
        <f>SUM(AL214,AL223)</f>
        <v>2113.5</v>
      </c>
    </row>
    <row r="225" spans="1:38" x14ac:dyDescent="0.25">
      <c r="A225" s="1"/>
      <c r="B225" s="1"/>
      <c r="C225" s="1"/>
      <c r="D225" s="1"/>
      <c r="E225" s="1"/>
      <c r="F225" s="1"/>
      <c r="N225" s="1" t="s">
        <v>274</v>
      </c>
      <c r="O225" s="1"/>
      <c r="P225" s="1"/>
      <c r="Q225" s="1"/>
      <c r="R225" s="1"/>
      <c r="S225" s="1"/>
      <c r="U225" s="8" t="s">
        <v>48</v>
      </c>
      <c r="V225" s="9"/>
      <c r="W225" s="7" t="s">
        <v>13</v>
      </c>
      <c r="X225" s="9"/>
      <c r="Y225" s="9">
        <v>-500</v>
      </c>
      <c r="AA225" s="1"/>
      <c r="AB225" s="1"/>
      <c r="AC225" s="1"/>
      <c r="AD225" s="1"/>
      <c r="AE225" s="1"/>
      <c r="AF225" s="1"/>
    </row>
    <row r="226" spans="1:38" x14ac:dyDescent="0.25">
      <c r="A226" s="2" t="s">
        <v>335</v>
      </c>
      <c r="B226" s="1"/>
      <c r="C226" s="1"/>
      <c r="D226" s="1"/>
      <c r="E226" s="1"/>
      <c r="F226" s="1"/>
      <c r="N226" s="2" t="s">
        <v>1</v>
      </c>
      <c r="O226" s="2" t="s">
        <v>235</v>
      </c>
      <c r="P226" s="1"/>
      <c r="Q226" s="1"/>
      <c r="R226" s="1"/>
      <c r="S226" s="1"/>
      <c r="U226" s="5" t="s">
        <v>49</v>
      </c>
      <c r="V226" s="6"/>
      <c r="W226" s="7" t="s">
        <v>13</v>
      </c>
      <c r="X226" s="6"/>
      <c r="Y226" s="6">
        <f>SUM(Y217:Y225)</f>
        <v>-5142.5</v>
      </c>
      <c r="AA226" s="2" t="s">
        <v>335</v>
      </c>
      <c r="AB226" s="1"/>
      <c r="AC226" s="1"/>
      <c r="AD226" s="1"/>
      <c r="AE226" s="1"/>
      <c r="AF226" s="1"/>
    </row>
    <row r="227" spans="1:38" x14ac:dyDescent="0.25">
      <c r="A227" s="1"/>
      <c r="B227" s="1"/>
      <c r="C227" s="1"/>
      <c r="D227" s="1"/>
      <c r="E227" s="1"/>
      <c r="F227" s="1"/>
      <c r="N227" s="2" t="s">
        <v>3</v>
      </c>
      <c r="O227" s="2" t="s">
        <v>4</v>
      </c>
      <c r="P227" s="1"/>
      <c r="Q227" s="1"/>
      <c r="R227" s="1"/>
      <c r="S227" s="1"/>
      <c r="U227" s="8" t="s">
        <v>50</v>
      </c>
      <c r="V227" s="9"/>
      <c r="W227" s="7" t="s">
        <v>13</v>
      </c>
      <c r="X227" s="9"/>
      <c r="Y227" s="9">
        <f>SUM(Y214,Y226)</f>
        <v>231</v>
      </c>
      <c r="AA227" s="1"/>
      <c r="AB227" s="1"/>
      <c r="AC227" s="1"/>
      <c r="AD227" s="1"/>
      <c r="AE227" s="1"/>
      <c r="AF227" s="1"/>
    </row>
    <row r="228" spans="1:38" x14ac:dyDescent="0.25">
      <c r="A228" s="2" t="s">
        <v>52</v>
      </c>
      <c r="B228" s="1"/>
      <c r="C228" s="1"/>
      <c r="D228" s="1"/>
      <c r="E228" s="1"/>
      <c r="F228" s="1"/>
      <c r="H228" s="2" t="s">
        <v>52</v>
      </c>
      <c r="N228" s="2" t="s">
        <v>5</v>
      </c>
      <c r="O228" s="2" t="s">
        <v>203</v>
      </c>
      <c r="P228" s="1"/>
      <c r="Q228" s="1"/>
      <c r="R228" s="1"/>
      <c r="S228" s="1"/>
      <c r="AA228" s="2" t="s">
        <v>52</v>
      </c>
      <c r="AB228" s="1"/>
      <c r="AC228" s="1"/>
      <c r="AD228" s="1"/>
      <c r="AE228" s="1"/>
      <c r="AF228" s="1"/>
      <c r="AH228" s="2" t="s">
        <v>52</v>
      </c>
    </row>
    <row r="229" spans="1:38" x14ac:dyDescent="0.25">
      <c r="A229" s="1"/>
      <c r="B229" s="1"/>
      <c r="C229" s="1"/>
      <c r="D229" s="1"/>
      <c r="E229" s="1"/>
      <c r="F229" s="1"/>
      <c r="N229" s="2" t="s">
        <v>7</v>
      </c>
      <c r="O229" s="2" t="s">
        <v>152</v>
      </c>
      <c r="P229" s="1"/>
      <c r="Q229" s="1"/>
      <c r="R229" s="1"/>
      <c r="S229" s="1"/>
      <c r="AA229" s="1"/>
      <c r="AB229" s="1"/>
      <c r="AC229" s="1"/>
      <c r="AD229" s="1"/>
      <c r="AE229" s="1"/>
      <c r="AF229" s="1"/>
    </row>
    <row r="230" spans="1:38" x14ac:dyDescent="0.25">
      <c r="A230" s="1" t="s">
        <v>274</v>
      </c>
      <c r="B230" s="1"/>
      <c r="C230" s="1"/>
      <c r="D230" s="1"/>
      <c r="E230" s="1"/>
      <c r="F230" s="1"/>
      <c r="H230" s="1" t="s">
        <v>287</v>
      </c>
      <c r="N230" s="2" t="s">
        <v>9</v>
      </c>
      <c r="O230" s="2" t="s">
        <v>10</v>
      </c>
      <c r="P230" s="1"/>
      <c r="Q230" s="1"/>
      <c r="R230" s="1"/>
      <c r="S230" s="1"/>
      <c r="AA230" s="1" t="s">
        <v>274</v>
      </c>
      <c r="AB230" s="1"/>
      <c r="AC230" s="1"/>
      <c r="AD230" s="1"/>
      <c r="AE230" s="1"/>
      <c r="AF230" s="1"/>
      <c r="AH230" s="1" t="s">
        <v>287</v>
      </c>
    </row>
    <row r="231" spans="1:38" x14ac:dyDescent="0.25">
      <c r="A231" s="2" t="s">
        <v>1</v>
      </c>
      <c r="B231" s="2" t="s">
        <v>235</v>
      </c>
      <c r="C231" s="1"/>
      <c r="D231" s="1"/>
      <c r="E231" s="1"/>
      <c r="F231" s="1"/>
      <c r="H231" s="2" t="s">
        <v>1</v>
      </c>
      <c r="I231" s="2" t="s">
        <v>235</v>
      </c>
      <c r="N231" s="1"/>
      <c r="O231" s="1"/>
      <c r="P231" s="1"/>
      <c r="Q231" s="1"/>
      <c r="R231" s="1"/>
      <c r="S231" s="1"/>
      <c r="U231" s="2" t="s">
        <v>52</v>
      </c>
      <c r="AA231" s="2" t="s">
        <v>1</v>
      </c>
      <c r="AB231" s="2" t="s">
        <v>235</v>
      </c>
      <c r="AC231" s="1"/>
      <c r="AD231" s="1"/>
      <c r="AE231" s="1"/>
      <c r="AF231" s="1"/>
      <c r="AH231" s="2" t="s">
        <v>1</v>
      </c>
      <c r="AI231" s="2" t="s">
        <v>235</v>
      </c>
    </row>
    <row r="232" spans="1:38" x14ac:dyDescent="0.25">
      <c r="A232" s="2" t="s">
        <v>3</v>
      </c>
      <c r="B232" s="2" t="s">
        <v>4</v>
      </c>
      <c r="C232" s="1"/>
      <c r="D232" s="1"/>
      <c r="E232" s="1"/>
      <c r="F232" s="1"/>
      <c r="H232" s="2" t="s">
        <v>3</v>
      </c>
      <c r="I232" s="2" t="s">
        <v>4</v>
      </c>
      <c r="N232" s="3" t="s">
        <v>11</v>
      </c>
      <c r="O232" s="4" t="s">
        <v>12</v>
      </c>
      <c r="P232" s="4" t="s">
        <v>15</v>
      </c>
      <c r="Q232" s="4" t="s">
        <v>13</v>
      </c>
      <c r="R232" s="4" t="s">
        <v>16</v>
      </c>
      <c r="S232" s="4" t="s">
        <v>17</v>
      </c>
      <c r="AA232" s="2" t="s">
        <v>3</v>
      </c>
      <c r="AB232" s="2" t="s">
        <v>4</v>
      </c>
      <c r="AC232" s="1"/>
      <c r="AD232" s="1"/>
      <c r="AE232" s="1"/>
      <c r="AF232" s="1"/>
      <c r="AH232" s="2" t="s">
        <v>3</v>
      </c>
      <c r="AI232" s="2" t="s">
        <v>4</v>
      </c>
    </row>
    <row r="233" spans="1:38" x14ac:dyDescent="0.25">
      <c r="A233" s="2" t="s">
        <v>5</v>
      </c>
      <c r="B233" s="2" t="s">
        <v>203</v>
      </c>
      <c r="C233" s="1"/>
      <c r="D233" s="1"/>
      <c r="E233" s="1"/>
      <c r="F233" s="1"/>
      <c r="H233" s="2" t="s">
        <v>5</v>
      </c>
      <c r="I233" s="2" t="s">
        <v>203</v>
      </c>
      <c r="N233" s="5" t="s">
        <v>18</v>
      </c>
      <c r="O233" s="6"/>
      <c r="P233" s="6"/>
      <c r="Q233" s="7" t="s">
        <v>13</v>
      </c>
      <c r="R233" s="6"/>
      <c r="S233" s="6"/>
      <c r="U233" s="1" t="s">
        <v>287</v>
      </c>
      <c r="AA233" s="2" t="s">
        <v>5</v>
      </c>
      <c r="AB233" s="2" t="s">
        <v>203</v>
      </c>
      <c r="AC233" s="1"/>
      <c r="AD233" s="1"/>
      <c r="AE233" s="1"/>
      <c r="AF233" s="1"/>
      <c r="AH233" s="2" t="s">
        <v>5</v>
      </c>
      <c r="AI233" s="2" t="s">
        <v>203</v>
      </c>
    </row>
    <row r="234" spans="1:38" x14ac:dyDescent="0.25">
      <c r="A234" s="2" t="s">
        <v>7</v>
      </c>
      <c r="B234" s="2" t="s">
        <v>8</v>
      </c>
      <c r="C234" s="1"/>
      <c r="D234" s="1"/>
      <c r="E234" s="1"/>
      <c r="F234" s="1"/>
      <c r="H234" s="2" t="s">
        <v>7</v>
      </c>
      <c r="I234" s="2" t="s">
        <v>8</v>
      </c>
      <c r="N234" s="8" t="s">
        <v>236</v>
      </c>
      <c r="O234" s="9">
        <v>5250</v>
      </c>
      <c r="P234" s="9">
        <v>5250</v>
      </c>
      <c r="Q234" s="7" t="s">
        <v>237</v>
      </c>
      <c r="R234" s="10"/>
      <c r="S234" s="9"/>
      <c r="U234" s="2" t="s">
        <v>1</v>
      </c>
      <c r="V234" s="2" t="s">
        <v>235</v>
      </c>
      <c r="AA234" s="2" t="s">
        <v>7</v>
      </c>
      <c r="AB234" s="2" t="s">
        <v>187</v>
      </c>
      <c r="AC234" s="1"/>
      <c r="AD234" s="1"/>
      <c r="AE234" s="1"/>
      <c r="AF234" s="1"/>
      <c r="AH234" s="2" t="s">
        <v>7</v>
      </c>
      <c r="AI234" s="2" t="s">
        <v>187</v>
      </c>
    </row>
    <row r="235" spans="1:38" x14ac:dyDescent="0.25">
      <c r="A235" s="2" t="s">
        <v>9</v>
      </c>
      <c r="B235" s="2" t="s">
        <v>10</v>
      </c>
      <c r="C235" s="1"/>
      <c r="D235" s="1"/>
      <c r="E235" s="1"/>
      <c r="F235" s="1"/>
      <c r="H235" s="2" t="s">
        <v>9</v>
      </c>
      <c r="I235" s="2" t="s">
        <v>133</v>
      </c>
      <c r="N235" s="8" t="s">
        <v>72</v>
      </c>
      <c r="O235" s="9">
        <v>5000</v>
      </c>
      <c r="P235" s="9">
        <v>5000</v>
      </c>
      <c r="Q235" s="7" t="s">
        <v>237</v>
      </c>
      <c r="R235" s="10">
        <v>1.49</v>
      </c>
      <c r="S235" s="9">
        <f>P235*R235</f>
        <v>7450</v>
      </c>
      <c r="U235" s="2" t="s">
        <v>3</v>
      </c>
      <c r="V235" s="2" t="s">
        <v>4</v>
      </c>
      <c r="AA235" s="2" t="s">
        <v>9</v>
      </c>
      <c r="AB235" s="2" t="s">
        <v>10</v>
      </c>
      <c r="AC235" s="1"/>
      <c r="AD235" s="1"/>
      <c r="AE235" s="1"/>
      <c r="AF235" s="1"/>
      <c r="AH235" s="2" t="s">
        <v>9</v>
      </c>
      <c r="AI235" s="2" t="s">
        <v>133</v>
      </c>
    </row>
    <row r="236" spans="1:38" x14ac:dyDescent="0.25">
      <c r="A236" s="1"/>
      <c r="B236" s="1"/>
      <c r="C236" s="1"/>
      <c r="D236" s="1"/>
      <c r="E236" s="1"/>
      <c r="F236" s="1"/>
      <c r="N236" s="8" t="s">
        <v>204</v>
      </c>
      <c r="O236" s="9"/>
      <c r="P236" s="9"/>
      <c r="Q236" s="7" t="s">
        <v>205</v>
      </c>
      <c r="R236" s="9"/>
      <c r="S236" s="9">
        <v>870</v>
      </c>
      <c r="U236" s="2" t="s">
        <v>5</v>
      </c>
      <c r="V236" s="2" t="s">
        <v>203</v>
      </c>
      <c r="AA236" s="1"/>
      <c r="AB236" s="1"/>
      <c r="AC236" s="1"/>
      <c r="AD236" s="1"/>
      <c r="AE236" s="1"/>
      <c r="AF236" s="1"/>
    </row>
    <row r="237" spans="1:38" x14ac:dyDescent="0.25">
      <c r="A237" s="3" t="s">
        <v>11</v>
      </c>
      <c r="B237" s="4" t="s">
        <v>12</v>
      </c>
      <c r="C237" s="4" t="s">
        <v>15</v>
      </c>
      <c r="D237" s="4" t="s">
        <v>13</v>
      </c>
      <c r="E237" s="4" t="s">
        <v>16</v>
      </c>
      <c r="F237" s="4" t="s">
        <v>17</v>
      </c>
      <c r="H237" s="3" t="s">
        <v>11</v>
      </c>
      <c r="I237" s="4" t="s">
        <v>15</v>
      </c>
      <c r="J237" s="4" t="s">
        <v>13</v>
      </c>
      <c r="K237" s="4" t="s">
        <v>16</v>
      </c>
      <c r="L237" s="4" t="s">
        <v>17</v>
      </c>
      <c r="N237" s="5" t="s">
        <v>23</v>
      </c>
      <c r="O237" s="6"/>
      <c r="P237" s="6"/>
      <c r="Q237" s="7" t="s">
        <v>13</v>
      </c>
      <c r="R237" s="6"/>
      <c r="S237" s="6">
        <f>SUM(S234:S236)</f>
        <v>8320</v>
      </c>
      <c r="U237" s="2" t="s">
        <v>7</v>
      </c>
      <c r="V237" s="2" t="s">
        <v>152</v>
      </c>
      <c r="AA237" s="3" t="s">
        <v>11</v>
      </c>
      <c r="AB237" s="4" t="s">
        <v>12</v>
      </c>
      <c r="AC237" s="4" t="s">
        <v>15</v>
      </c>
      <c r="AD237" s="4" t="s">
        <v>13</v>
      </c>
      <c r="AE237" s="4" t="s">
        <v>16</v>
      </c>
      <c r="AF237" s="4" t="s">
        <v>17</v>
      </c>
      <c r="AH237" s="3" t="s">
        <v>11</v>
      </c>
      <c r="AI237" s="4" t="s">
        <v>15</v>
      </c>
      <c r="AJ237" s="4" t="s">
        <v>13</v>
      </c>
      <c r="AK237" s="4" t="s">
        <v>16</v>
      </c>
      <c r="AL237" s="4" t="s">
        <v>17</v>
      </c>
    </row>
    <row r="238" spans="1:38" x14ac:dyDescent="0.25">
      <c r="A238" s="5" t="s">
        <v>18</v>
      </c>
      <c r="B238" s="6"/>
      <c r="C238" s="6"/>
      <c r="D238" s="7" t="s">
        <v>13</v>
      </c>
      <c r="E238" s="6"/>
      <c r="F238" s="6"/>
      <c r="N238" s="8" t="s">
        <v>13</v>
      </c>
      <c r="O238" s="9"/>
      <c r="P238" s="9"/>
      <c r="Q238" s="7" t="s">
        <v>13</v>
      </c>
      <c r="R238" s="9"/>
      <c r="S238" s="9"/>
      <c r="U238" s="2" t="s">
        <v>9</v>
      </c>
      <c r="V238" s="2" t="s">
        <v>133</v>
      </c>
      <c r="AA238" s="5" t="s">
        <v>18</v>
      </c>
      <c r="AB238" s="6"/>
      <c r="AC238" s="6"/>
      <c r="AD238" s="7" t="s">
        <v>13</v>
      </c>
      <c r="AE238" s="6"/>
      <c r="AF238" s="6"/>
    </row>
    <row r="239" spans="1:38" x14ac:dyDescent="0.25">
      <c r="A239" s="8" t="s">
        <v>236</v>
      </c>
      <c r="B239" s="9">
        <v>3885</v>
      </c>
      <c r="C239" s="9">
        <v>3885</v>
      </c>
      <c r="D239" s="7" t="s">
        <v>237</v>
      </c>
      <c r="E239" s="10"/>
      <c r="F239" s="9"/>
      <c r="H239" s="2" t="s">
        <v>594</v>
      </c>
      <c r="N239" s="5" t="s">
        <v>24</v>
      </c>
      <c r="O239" s="6"/>
      <c r="P239" s="6"/>
      <c r="Q239" s="7" t="s">
        <v>13</v>
      </c>
      <c r="R239" s="6"/>
      <c r="S239" s="6"/>
      <c r="AA239" s="8" t="s">
        <v>236</v>
      </c>
      <c r="AB239" s="9">
        <v>5250</v>
      </c>
      <c r="AC239" s="9">
        <v>5250</v>
      </c>
      <c r="AD239" s="7" t="s">
        <v>237</v>
      </c>
      <c r="AE239" s="10"/>
      <c r="AF239" s="9"/>
      <c r="AH239" s="2" t="s">
        <v>594</v>
      </c>
    </row>
    <row r="240" spans="1:38" x14ac:dyDescent="0.25">
      <c r="A240" s="8" t="s">
        <v>72</v>
      </c>
      <c r="B240" s="9">
        <v>3700</v>
      </c>
      <c r="C240" s="9">
        <v>3700</v>
      </c>
      <c r="D240" s="7" t="s">
        <v>237</v>
      </c>
      <c r="E240" s="10">
        <v>1.49</v>
      </c>
      <c r="F240" s="9">
        <f>C240*E240</f>
        <v>5513</v>
      </c>
      <c r="N240" s="8" t="s">
        <v>25</v>
      </c>
      <c r="O240" s="9"/>
      <c r="P240" s="9">
        <v>-80</v>
      </c>
      <c r="Q240" s="7" t="s">
        <v>21</v>
      </c>
      <c r="R240" s="10">
        <v>4.5</v>
      </c>
      <c r="S240" s="9">
        <f>P240*R240</f>
        <v>-360</v>
      </c>
      <c r="U240" s="3" t="s">
        <v>11</v>
      </c>
      <c r="V240" s="4" t="s">
        <v>15</v>
      </c>
      <c r="W240" s="4" t="s">
        <v>13</v>
      </c>
      <c r="X240" s="4" t="s">
        <v>16</v>
      </c>
      <c r="Y240" s="4" t="s">
        <v>17</v>
      </c>
      <c r="AA240" s="8" t="s">
        <v>72</v>
      </c>
      <c r="AB240" s="9">
        <v>5000</v>
      </c>
      <c r="AC240" s="9">
        <v>5000</v>
      </c>
      <c r="AD240" s="7" t="s">
        <v>237</v>
      </c>
      <c r="AE240" s="10">
        <v>1.49</v>
      </c>
      <c r="AF240" s="9">
        <f>AC240*AE240</f>
        <v>7450</v>
      </c>
    </row>
    <row r="241" spans="1:38" x14ac:dyDescent="0.25">
      <c r="A241" s="8" t="s">
        <v>204</v>
      </c>
      <c r="B241" s="9"/>
      <c r="C241" s="9"/>
      <c r="D241" s="7" t="s">
        <v>205</v>
      </c>
      <c r="E241" s="9"/>
      <c r="F241" s="9">
        <v>870</v>
      </c>
      <c r="H241" s="2" t="s">
        <v>52</v>
      </c>
      <c r="N241" s="8" t="s">
        <v>27</v>
      </c>
      <c r="O241" s="9"/>
      <c r="P241" s="9">
        <v>-20</v>
      </c>
      <c r="Q241" s="7" t="s">
        <v>28</v>
      </c>
      <c r="R241" s="10"/>
      <c r="S241" s="9"/>
      <c r="AA241" s="8" t="s">
        <v>204</v>
      </c>
      <c r="AB241" s="9"/>
      <c r="AC241" s="9"/>
      <c r="AD241" s="7" t="s">
        <v>205</v>
      </c>
      <c r="AE241" s="9"/>
      <c r="AF241" s="9">
        <v>870</v>
      </c>
      <c r="AH241" s="2" t="s">
        <v>52</v>
      </c>
    </row>
    <row r="242" spans="1:38" x14ac:dyDescent="0.25">
      <c r="A242" s="5" t="s">
        <v>23</v>
      </c>
      <c r="B242" s="6"/>
      <c r="C242" s="6"/>
      <c r="D242" s="7" t="s">
        <v>13</v>
      </c>
      <c r="E242" s="6"/>
      <c r="F242" s="6">
        <f>SUM(F239:F241)</f>
        <v>6383</v>
      </c>
      <c r="N242" s="8" t="s">
        <v>74</v>
      </c>
      <c r="O242" s="9"/>
      <c r="P242" s="9">
        <v>-150</v>
      </c>
      <c r="Q242" s="7" t="s">
        <v>30</v>
      </c>
      <c r="R242" s="10">
        <v>2.2000000000000002</v>
      </c>
      <c r="S242" s="9">
        <f>P242*R242</f>
        <v>-330</v>
      </c>
      <c r="U242" s="2" t="s">
        <v>594</v>
      </c>
      <c r="AA242" s="5" t="s">
        <v>23</v>
      </c>
      <c r="AB242" s="6"/>
      <c r="AC242" s="6"/>
      <c r="AD242" s="7" t="s">
        <v>13</v>
      </c>
      <c r="AE242" s="6"/>
      <c r="AF242" s="6">
        <f>SUM(AF239:AF241)</f>
        <v>8320</v>
      </c>
    </row>
    <row r="243" spans="1:38" x14ac:dyDescent="0.25">
      <c r="A243" s="8" t="s">
        <v>13</v>
      </c>
      <c r="B243" s="9"/>
      <c r="C243" s="9"/>
      <c r="D243" s="7" t="s">
        <v>13</v>
      </c>
      <c r="E243" s="9"/>
      <c r="F243" s="9"/>
      <c r="H243" s="1" t="s">
        <v>289</v>
      </c>
      <c r="N243" s="5" t="s">
        <v>34</v>
      </c>
      <c r="O243" s="6"/>
      <c r="P243" s="6"/>
      <c r="Q243" s="7" t="s">
        <v>13</v>
      </c>
      <c r="R243" s="6"/>
      <c r="S243" s="6">
        <f>SUM(S239:S242)</f>
        <v>-690</v>
      </c>
      <c r="AA243" s="8" t="s">
        <v>13</v>
      </c>
      <c r="AB243" s="9"/>
      <c r="AC243" s="9"/>
      <c r="AD243" s="7" t="s">
        <v>13</v>
      </c>
      <c r="AE243" s="9"/>
      <c r="AF243" s="9"/>
      <c r="AH243" s="1" t="s">
        <v>289</v>
      </c>
    </row>
    <row r="244" spans="1:38" x14ac:dyDescent="0.25">
      <c r="A244" s="5" t="s">
        <v>24</v>
      </c>
      <c r="B244" s="6"/>
      <c r="C244" s="6"/>
      <c r="D244" s="7" t="s">
        <v>13</v>
      </c>
      <c r="E244" s="6"/>
      <c r="F244" s="6"/>
      <c r="H244" s="2" t="s">
        <v>1</v>
      </c>
      <c r="I244" s="2" t="s">
        <v>235</v>
      </c>
      <c r="N244" s="5" t="s">
        <v>35</v>
      </c>
      <c r="O244" s="6"/>
      <c r="P244" s="6"/>
      <c r="Q244" s="7" t="s">
        <v>13</v>
      </c>
      <c r="R244" s="6"/>
      <c r="S244" s="6">
        <f>SUM(S237,S243)</f>
        <v>7630</v>
      </c>
      <c r="U244" s="2" t="s">
        <v>52</v>
      </c>
      <c r="AA244" s="5" t="s">
        <v>24</v>
      </c>
      <c r="AB244" s="6"/>
      <c r="AC244" s="6"/>
      <c r="AD244" s="7" t="s">
        <v>13</v>
      </c>
      <c r="AE244" s="6"/>
      <c r="AF244" s="6"/>
      <c r="AH244" s="2" t="s">
        <v>1</v>
      </c>
      <c r="AI244" s="2" t="s">
        <v>235</v>
      </c>
    </row>
    <row r="245" spans="1:38" x14ac:dyDescent="0.25">
      <c r="A245" s="8" t="s">
        <v>25</v>
      </c>
      <c r="B245" s="9"/>
      <c r="C245" s="9">
        <v>-80</v>
      </c>
      <c r="D245" s="7" t="s">
        <v>21</v>
      </c>
      <c r="E245" s="10">
        <v>4.5</v>
      </c>
      <c r="F245" s="9">
        <f>C245*E245</f>
        <v>-360</v>
      </c>
      <c r="H245" s="2" t="s">
        <v>3</v>
      </c>
      <c r="I245" s="2" t="s">
        <v>4</v>
      </c>
      <c r="N245" s="8" t="s">
        <v>13</v>
      </c>
      <c r="O245" s="9"/>
      <c r="P245" s="9"/>
      <c r="Q245" s="7" t="s">
        <v>13</v>
      </c>
      <c r="R245" s="9"/>
      <c r="S245" s="9"/>
      <c r="AA245" s="8" t="s">
        <v>25</v>
      </c>
      <c r="AB245" s="9"/>
      <c r="AC245" s="9">
        <v>-80</v>
      </c>
      <c r="AD245" s="7" t="s">
        <v>21</v>
      </c>
      <c r="AE245" s="10">
        <v>4.5</v>
      </c>
      <c r="AF245" s="9">
        <f>AC245*AE245</f>
        <v>-360</v>
      </c>
      <c r="AH245" s="2" t="s">
        <v>3</v>
      </c>
      <c r="AI245" s="2" t="s">
        <v>4</v>
      </c>
    </row>
    <row r="246" spans="1:38" x14ac:dyDescent="0.25">
      <c r="A246" s="8" t="s">
        <v>27</v>
      </c>
      <c r="B246" s="9"/>
      <c r="C246" s="9">
        <v>-20</v>
      </c>
      <c r="D246" s="7" t="s">
        <v>28</v>
      </c>
      <c r="E246" s="10"/>
      <c r="F246" s="9"/>
      <c r="H246" s="2" t="s">
        <v>5</v>
      </c>
      <c r="I246" s="2" t="s">
        <v>203</v>
      </c>
      <c r="N246" s="5" t="s">
        <v>36</v>
      </c>
      <c r="O246" s="6"/>
      <c r="P246" s="6"/>
      <c r="Q246" s="7" t="s">
        <v>13</v>
      </c>
      <c r="R246" s="6"/>
      <c r="S246" s="6"/>
      <c r="U246" s="1" t="s">
        <v>289</v>
      </c>
      <c r="AA246" s="8" t="s">
        <v>27</v>
      </c>
      <c r="AB246" s="9"/>
      <c r="AC246" s="9">
        <v>-20</v>
      </c>
      <c r="AD246" s="7" t="s">
        <v>28</v>
      </c>
      <c r="AE246" s="10"/>
      <c r="AF246" s="9"/>
      <c r="AH246" s="2" t="s">
        <v>5</v>
      </c>
      <c r="AI246" s="2" t="s">
        <v>203</v>
      </c>
    </row>
    <row r="247" spans="1:38" x14ac:dyDescent="0.25">
      <c r="A247" s="8" t="s">
        <v>74</v>
      </c>
      <c r="B247" s="9"/>
      <c r="C247" s="9">
        <v>-111</v>
      </c>
      <c r="D247" s="7" t="s">
        <v>30</v>
      </c>
      <c r="E247" s="10">
        <v>2.2000000000000002</v>
      </c>
      <c r="F247" s="9">
        <f>C247*E247</f>
        <v>-244.20000000000002</v>
      </c>
      <c r="H247" s="2" t="s">
        <v>7</v>
      </c>
      <c r="I247" s="2" t="s">
        <v>8</v>
      </c>
      <c r="N247" s="8" t="s">
        <v>37</v>
      </c>
      <c r="O247" s="9"/>
      <c r="P247" s="9">
        <v>-1</v>
      </c>
      <c r="Q247" s="7" t="s">
        <v>13</v>
      </c>
      <c r="R247" s="9">
        <v>652.5</v>
      </c>
      <c r="S247" s="9">
        <f t="shared" ref="S247:S254" si="6">P247*R247</f>
        <v>-652.5</v>
      </c>
      <c r="U247" s="2" t="s">
        <v>1</v>
      </c>
      <c r="V247" s="2" t="s">
        <v>235</v>
      </c>
      <c r="AA247" s="8" t="s">
        <v>74</v>
      </c>
      <c r="AB247" s="9"/>
      <c r="AC247" s="9">
        <v>-150</v>
      </c>
      <c r="AD247" s="7" t="s">
        <v>30</v>
      </c>
      <c r="AE247" s="10">
        <v>2.2000000000000002</v>
      </c>
      <c r="AF247" s="9">
        <f>AC247*AE247</f>
        <v>-330</v>
      </c>
      <c r="AH247" s="2" t="s">
        <v>7</v>
      </c>
      <c r="AI247" s="2" t="s">
        <v>187</v>
      </c>
    </row>
    <row r="248" spans="1:38" x14ac:dyDescent="0.25">
      <c r="A248" s="5" t="s">
        <v>34</v>
      </c>
      <c r="B248" s="6"/>
      <c r="C248" s="6"/>
      <c r="D248" s="7" t="s">
        <v>13</v>
      </c>
      <c r="E248" s="6"/>
      <c r="F248" s="6">
        <f>SUM(F244:F247)</f>
        <v>-604.20000000000005</v>
      </c>
      <c r="H248" s="2" t="s">
        <v>9</v>
      </c>
      <c r="I248" s="2" t="s">
        <v>133</v>
      </c>
      <c r="N248" s="8" t="s">
        <v>38</v>
      </c>
      <c r="O248" s="9"/>
      <c r="P248" s="9">
        <v>-20</v>
      </c>
      <c r="Q248" s="7" t="s">
        <v>13</v>
      </c>
      <c r="R248" s="9">
        <v>19.8</v>
      </c>
      <c r="S248" s="9">
        <f t="shared" si="6"/>
        <v>-396</v>
      </c>
      <c r="U248" s="2" t="s">
        <v>3</v>
      </c>
      <c r="V248" s="2" t="s">
        <v>4</v>
      </c>
      <c r="AA248" s="5" t="s">
        <v>34</v>
      </c>
      <c r="AB248" s="6"/>
      <c r="AC248" s="6"/>
      <c r="AD248" s="7" t="s">
        <v>13</v>
      </c>
      <c r="AE248" s="6"/>
      <c r="AF248" s="6">
        <f>SUM(AF244:AF247)</f>
        <v>-690</v>
      </c>
      <c r="AH248" s="2" t="s">
        <v>9</v>
      </c>
      <c r="AI248" s="2" t="s">
        <v>133</v>
      </c>
    </row>
    <row r="249" spans="1:38" x14ac:dyDescent="0.25">
      <c r="A249" s="5" t="s">
        <v>35</v>
      </c>
      <c r="B249" s="6"/>
      <c r="C249" s="6"/>
      <c r="D249" s="7" t="s">
        <v>13</v>
      </c>
      <c r="E249" s="6"/>
      <c r="F249" s="6">
        <f>SUM(F242,F248)</f>
        <v>5778.8</v>
      </c>
      <c r="N249" s="8" t="s">
        <v>40</v>
      </c>
      <c r="O249" s="9"/>
      <c r="P249" s="9">
        <v>-1</v>
      </c>
      <c r="Q249" s="7" t="s">
        <v>13</v>
      </c>
      <c r="R249" s="9">
        <v>380</v>
      </c>
      <c r="S249" s="9">
        <f t="shared" si="6"/>
        <v>-380</v>
      </c>
      <c r="U249" s="2" t="s">
        <v>5</v>
      </c>
      <c r="V249" s="2" t="s">
        <v>203</v>
      </c>
      <c r="AA249" s="5" t="s">
        <v>35</v>
      </c>
      <c r="AB249" s="6"/>
      <c r="AC249" s="6"/>
      <c r="AD249" s="7" t="s">
        <v>13</v>
      </c>
      <c r="AE249" s="6"/>
      <c r="AF249" s="6">
        <f>SUM(AF242,AF248)</f>
        <v>7630</v>
      </c>
    </row>
    <row r="250" spans="1:38" x14ac:dyDescent="0.25">
      <c r="A250" s="8" t="s">
        <v>13</v>
      </c>
      <c r="B250" s="9"/>
      <c r="C250" s="9"/>
      <c r="D250" s="7" t="s">
        <v>13</v>
      </c>
      <c r="E250" s="9"/>
      <c r="F250" s="9"/>
      <c r="H250" s="3" t="s">
        <v>11</v>
      </c>
      <c r="I250" s="4" t="s">
        <v>15</v>
      </c>
      <c r="J250" s="4" t="s">
        <v>13</v>
      </c>
      <c r="K250" s="4" t="s">
        <v>16</v>
      </c>
      <c r="L250" s="4" t="s">
        <v>17</v>
      </c>
      <c r="N250" s="8" t="s">
        <v>41</v>
      </c>
      <c r="O250" s="9"/>
      <c r="P250" s="9">
        <v>-1</v>
      </c>
      <c r="Q250" s="7" t="s">
        <v>13</v>
      </c>
      <c r="R250" s="9">
        <v>165</v>
      </c>
      <c r="S250" s="9">
        <f t="shared" si="6"/>
        <v>-165</v>
      </c>
      <c r="U250" s="2" t="s">
        <v>7</v>
      </c>
      <c r="V250" s="2" t="s">
        <v>152</v>
      </c>
      <c r="AA250" s="8" t="s">
        <v>13</v>
      </c>
      <c r="AB250" s="9"/>
      <c r="AC250" s="9"/>
      <c r="AD250" s="7" t="s">
        <v>13</v>
      </c>
      <c r="AE250" s="9"/>
      <c r="AF250" s="9"/>
      <c r="AH250" s="3" t="s">
        <v>11</v>
      </c>
      <c r="AI250" s="4" t="s">
        <v>15</v>
      </c>
      <c r="AJ250" s="4" t="s">
        <v>13</v>
      </c>
      <c r="AK250" s="4" t="s">
        <v>16</v>
      </c>
      <c r="AL250" s="4" t="s">
        <v>17</v>
      </c>
    </row>
    <row r="251" spans="1:38" x14ac:dyDescent="0.25">
      <c r="A251" s="5" t="s">
        <v>36</v>
      </c>
      <c r="B251" s="6"/>
      <c r="C251" s="6"/>
      <c r="D251" s="7" t="s">
        <v>13</v>
      </c>
      <c r="E251" s="6"/>
      <c r="F251" s="6"/>
      <c r="N251" s="8" t="s">
        <v>275</v>
      </c>
      <c r="O251" s="9"/>
      <c r="P251" s="9">
        <v>-1</v>
      </c>
      <c r="Q251" s="7" t="s">
        <v>13</v>
      </c>
      <c r="R251" s="9">
        <v>1325</v>
      </c>
      <c r="S251" s="9">
        <f t="shared" si="6"/>
        <v>-1325</v>
      </c>
      <c r="U251" s="2" t="s">
        <v>9</v>
      </c>
      <c r="V251" s="2" t="s">
        <v>133</v>
      </c>
      <c r="AA251" s="5" t="s">
        <v>36</v>
      </c>
      <c r="AB251" s="6"/>
      <c r="AC251" s="6"/>
      <c r="AD251" s="7" t="s">
        <v>13</v>
      </c>
      <c r="AE251" s="6"/>
      <c r="AF251" s="6"/>
    </row>
    <row r="252" spans="1:38" x14ac:dyDescent="0.25">
      <c r="A252" s="8" t="s">
        <v>37</v>
      </c>
      <c r="B252" s="9"/>
      <c r="C252" s="9">
        <v>-1</v>
      </c>
      <c r="D252" s="7" t="s">
        <v>13</v>
      </c>
      <c r="E252" s="9">
        <v>652.5</v>
      </c>
      <c r="F252" s="9">
        <f>C252*E252</f>
        <v>-652.5</v>
      </c>
      <c r="H252" s="2" t="s">
        <v>594</v>
      </c>
      <c r="N252" s="8" t="s">
        <v>153</v>
      </c>
      <c r="O252" s="9"/>
      <c r="P252" s="9">
        <v>-1</v>
      </c>
      <c r="Q252" s="7" t="s">
        <v>13</v>
      </c>
      <c r="R252" s="9">
        <v>1225</v>
      </c>
      <c r="S252" s="9">
        <f t="shared" si="6"/>
        <v>-1225</v>
      </c>
      <c r="AA252" s="8" t="s">
        <v>37</v>
      </c>
      <c r="AB252" s="9"/>
      <c r="AC252" s="9">
        <v>-1</v>
      </c>
      <c r="AD252" s="7" t="s">
        <v>13</v>
      </c>
      <c r="AE252" s="9">
        <v>725</v>
      </c>
      <c r="AF252" s="9">
        <f>AC252*AE252</f>
        <v>-725</v>
      </c>
      <c r="AH252" s="2" t="s">
        <v>594</v>
      </c>
    </row>
    <row r="253" spans="1:38" x14ac:dyDescent="0.25">
      <c r="A253" s="8" t="s">
        <v>38</v>
      </c>
      <c r="B253" s="9"/>
      <c r="C253" s="9">
        <v>-20</v>
      </c>
      <c r="D253" s="7" t="s">
        <v>13</v>
      </c>
      <c r="E253" s="9">
        <v>19.8</v>
      </c>
      <c r="F253" s="9">
        <f>C253*E253</f>
        <v>-396</v>
      </c>
      <c r="N253" s="8" t="s">
        <v>154</v>
      </c>
      <c r="O253" s="9"/>
      <c r="P253" s="9">
        <v>-2</v>
      </c>
      <c r="Q253" s="7" t="s">
        <v>13</v>
      </c>
      <c r="R253" s="9">
        <v>125</v>
      </c>
      <c r="S253" s="9">
        <f t="shared" si="6"/>
        <v>-250</v>
      </c>
      <c r="U253" s="3" t="s">
        <v>11</v>
      </c>
      <c r="V253" s="4" t="s">
        <v>15</v>
      </c>
      <c r="W253" s="4" t="s">
        <v>13</v>
      </c>
      <c r="X253" s="4" t="s">
        <v>16</v>
      </c>
      <c r="Y253" s="4" t="s">
        <v>17</v>
      </c>
      <c r="AA253" s="8" t="s">
        <v>38</v>
      </c>
      <c r="AB253" s="9"/>
      <c r="AC253" s="9">
        <v>-20</v>
      </c>
      <c r="AD253" s="7" t="s">
        <v>13</v>
      </c>
      <c r="AE253" s="9">
        <v>22</v>
      </c>
      <c r="AF253" s="9">
        <f>AC253*AE253</f>
        <v>-440</v>
      </c>
    </row>
    <row r="254" spans="1:38" x14ac:dyDescent="0.25">
      <c r="A254" s="8" t="s">
        <v>40</v>
      </c>
      <c r="B254" s="9"/>
      <c r="C254" s="9">
        <v>-1</v>
      </c>
      <c r="D254" s="7" t="s">
        <v>13</v>
      </c>
      <c r="E254" s="9">
        <v>380</v>
      </c>
      <c r="F254" s="9">
        <f>C254*E254</f>
        <v>-380</v>
      </c>
      <c r="H254" s="2" t="s">
        <v>52</v>
      </c>
      <c r="N254" s="8" t="s">
        <v>155</v>
      </c>
      <c r="O254" s="9"/>
      <c r="P254" s="9">
        <v>-100</v>
      </c>
      <c r="Q254" s="7" t="s">
        <v>13</v>
      </c>
      <c r="R254" s="9">
        <v>5</v>
      </c>
      <c r="S254" s="9">
        <f t="shared" si="6"/>
        <v>-500</v>
      </c>
      <c r="AA254" s="8" t="s">
        <v>40</v>
      </c>
      <c r="AB254" s="9"/>
      <c r="AC254" s="9">
        <v>-1</v>
      </c>
      <c r="AD254" s="7" t="s">
        <v>13</v>
      </c>
      <c r="AE254" s="9">
        <v>400</v>
      </c>
      <c r="AF254" s="9">
        <f>AC254*AE254</f>
        <v>-400</v>
      </c>
      <c r="AH254" s="2" t="s">
        <v>52</v>
      </c>
    </row>
    <row r="255" spans="1:38" x14ac:dyDescent="0.25">
      <c r="A255" s="8" t="s">
        <v>41</v>
      </c>
      <c r="B255" s="9"/>
      <c r="C255" s="9">
        <v>-1</v>
      </c>
      <c r="D255" s="7" t="s">
        <v>13</v>
      </c>
      <c r="E255" s="9">
        <v>165</v>
      </c>
      <c r="F255" s="9">
        <f>C255*E255</f>
        <v>-165</v>
      </c>
      <c r="N255" s="8" t="s">
        <v>48</v>
      </c>
      <c r="O255" s="9"/>
      <c r="P255" s="9"/>
      <c r="Q255" s="7" t="s">
        <v>13</v>
      </c>
      <c r="R255" s="9"/>
      <c r="S255" s="9">
        <v>-500</v>
      </c>
      <c r="U255" s="2" t="s">
        <v>594</v>
      </c>
      <c r="AA255" s="8" t="s">
        <v>41</v>
      </c>
      <c r="AB255" s="9"/>
      <c r="AC255" s="9">
        <v>-1</v>
      </c>
      <c r="AD255" s="7" t="s">
        <v>13</v>
      </c>
      <c r="AE255" s="9">
        <v>165</v>
      </c>
      <c r="AF255" s="9">
        <f>AC255*AE255</f>
        <v>-165</v>
      </c>
    </row>
    <row r="256" spans="1:38" x14ac:dyDescent="0.25">
      <c r="A256" s="8" t="s">
        <v>275</v>
      </c>
      <c r="B256" s="9"/>
      <c r="C256" s="9">
        <v>-1</v>
      </c>
      <c r="D256" s="7" t="s">
        <v>13</v>
      </c>
      <c r="E256" s="9">
        <v>1189</v>
      </c>
      <c r="F256" s="9">
        <f>C256*E256</f>
        <v>-1189</v>
      </c>
      <c r="H256" s="1" t="s">
        <v>293</v>
      </c>
      <c r="N256" s="5" t="s">
        <v>49</v>
      </c>
      <c r="O256" s="6"/>
      <c r="P256" s="6"/>
      <c r="Q256" s="7" t="s">
        <v>13</v>
      </c>
      <c r="R256" s="6"/>
      <c r="S256" s="6">
        <f>SUM(S247:S255)</f>
        <v>-5393.5</v>
      </c>
      <c r="AA256" s="8" t="s">
        <v>275</v>
      </c>
      <c r="AB256" s="9"/>
      <c r="AC256" s="9">
        <v>-1</v>
      </c>
      <c r="AD256" s="7" t="s">
        <v>13</v>
      </c>
      <c r="AE256" s="9">
        <v>1325</v>
      </c>
      <c r="AF256" s="9">
        <f>AC256*AE256</f>
        <v>-1325</v>
      </c>
      <c r="AH256" s="1" t="s">
        <v>293</v>
      </c>
    </row>
    <row r="257" spans="1:38" x14ac:dyDescent="0.25">
      <c r="A257" s="8" t="s">
        <v>48</v>
      </c>
      <c r="B257" s="9"/>
      <c r="C257" s="9"/>
      <c r="D257" s="7" t="s">
        <v>13</v>
      </c>
      <c r="E257" s="9"/>
      <c r="F257" s="9">
        <v>-500</v>
      </c>
      <c r="H257" s="2" t="s">
        <v>1</v>
      </c>
      <c r="I257" s="2" t="s">
        <v>235</v>
      </c>
      <c r="N257" s="8" t="s">
        <v>50</v>
      </c>
      <c r="O257" s="9"/>
      <c r="P257" s="9"/>
      <c r="Q257" s="7" t="s">
        <v>13</v>
      </c>
      <c r="R257" s="9"/>
      <c r="S257" s="9">
        <f>SUM(S244,S256)</f>
        <v>2236.5</v>
      </c>
      <c r="U257" s="2" t="s">
        <v>52</v>
      </c>
      <c r="AA257" s="8" t="s">
        <v>48</v>
      </c>
      <c r="AB257" s="9"/>
      <c r="AC257" s="9"/>
      <c r="AD257" s="7" t="s">
        <v>13</v>
      </c>
      <c r="AE257" s="9"/>
      <c r="AF257" s="9">
        <v>-500</v>
      </c>
      <c r="AH257" s="2" t="s">
        <v>1</v>
      </c>
      <c r="AI257" s="2" t="s">
        <v>235</v>
      </c>
    </row>
    <row r="258" spans="1:38" x14ac:dyDescent="0.25">
      <c r="A258" s="5" t="s">
        <v>49</v>
      </c>
      <c r="B258" s="6"/>
      <c r="C258" s="6"/>
      <c r="D258" s="7" t="s">
        <v>13</v>
      </c>
      <c r="E258" s="6"/>
      <c r="F258" s="6">
        <f>SUM(F252:F257)</f>
        <v>-3282.5</v>
      </c>
      <c r="H258" s="2" t="s">
        <v>3</v>
      </c>
      <c r="I258" s="2" t="s">
        <v>4</v>
      </c>
      <c r="N258" s="1"/>
      <c r="O258" s="1"/>
      <c r="P258" s="1"/>
      <c r="Q258" s="1"/>
      <c r="R258" s="1"/>
      <c r="S258" s="1"/>
      <c r="AA258" s="5" t="s">
        <v>49</v>
      </c>
      <c r="AB258" s="6"/>
      <c r="AC258" s="6"/>
      <c r="AD258" s="7" t="s">
        <v>13</v>
      </c>
      <c r="AE258" s="6"/>
      <c r="AF258" s="6">
        <f>SUM(AF252:AF257)</f>
        <v>-3555</v>
      </c>
      <c r="AH258" s="2" t="s">
        <v>3</v>
      </c>
      <c r="AI258" s="2" t="s">
        <v>4</v>
      </c>
    </row>
    <row r="259" spans="1:38" x14ac:dyDescent="0.25">
      <c r="A259" s="8" t="s">
        <v>50</v>
      </c>
      <c r="B259" s="9"/>
      <c r="C259" s="9"/>
      <c r="D259" s="7" t="s">
        <v>13</v>
      </c>
      <c r="E259" s="9"/>
      <c r="F259" s="9">
        <f>SUM(F249,F258)</f>
        <v>2496.3000000000002</v>
      </c>
      <c r="H259" s="2" t="s">
        <v>5</v>
      </c>
      <c r="I259" s="2" t="s">
        <v>203</v>
      </c>
      <c r="N259" s="2" t="s">
        <v>207</v>
      </c>
      <c r="O259" s="1"/>
      <c r="P259" s="1"/>
      <c r="Q259" s="1"/>
      <c r="R259" s="1"/>
      <c r="S259" s="1"/>
      <c r="U259" s="1" t="s">
        <v>293</v>
      </c>
      <c r="AA259" s="8" t="s">
        <v>50</v>
      </c>
      <c r="AB259" s="9"/>
      <c r="AC259" s="9"/>
      <c r="AD259" s="7" t="s">
        <v>13</v>
      </c>
      <c r="AE259" s="9"/>
      <c r="AF259" s="9">
        <f>SUM(AF249,AF258)</f>
        <v>4075</v>
      </c>
      <c r="AH259" s="2" t="s">
        <v>5</v>
      </c>
      <c r="AI259" s="2" t="s">
        <v>203</v>
      </c>
    </row>
    <row r="260" spans="1:38" x14ac:dyDescent="0.25">
      <c r="A260" s="1"/>
      <c r="B260" s="1"/>
      <c r="C260" s="1"/>
      <c r="D260" s="1"/>
      <c r="E260" s="1"/>
      <c r="F260" s="1"/>
      <c r="H260" s="2" t="s">
        <v>7</v>
      </c>
      <c r="I260" s="2" t="s">
        <v>8</v>
      </c>
      <c r="N260" s="2" t="s">
        <v>208</v>
      </c>
      <c r="O260" s="1"/>
      <c r="P260" s="1"/>
      <c r="Q260" s="1"/>
      <c r="R260" s="1"/>
      <c r="S260" s="1"/>
      <c r="U260" s="2" t="s">
        <v>1</v>
      </c>
      <c r="V260" s="2" t="s">
        <v>235</v>
      </c>
      <c r="AA260" s="1"/>
      <c r="AB260" s="1"/>
      <c r="AC260" s="1"/>
      <c r="AD260" s="1"/>
      <c r="AE260" s="1"/>
      <c r="AF260" s="1"/>
      <c r="AH260" s="2" t="s">
        <v>7</v>
      </c>
      <c r="AI260" s="2" t="s">
        <v>187</v>
      </c>
    </row>
    <row r="261" spans="1:38" x14ac:dyDescent="0.25">
      <c r="A261" s="2" t="s">
        <v>207</v>
      </c>
      <c r="B261" s="1"/>
      <c r="C261" s="1"/>
      <c r="D261" s="1"/>
      <c r="E261" s="1"/>
      <c r="F261" s="1"/>
      <c r="H261" s="2" t="s">
        <v>9</v>
      </c>
      <c r="I261" s="2" t="s">
        <v>133</v>
      </c>
      <c r="N261" s="1"/>
      <c r="O261" s="1"/>
      <c r="P261" s="1"/>
      <c r="Q261" s="1"/>
      <c r="R261" s="1"/>
      <c r="S261" s="1"/>
      <c r="U261" s="2" t="s">
        <v>3</v>
      </c>
      <c r="V261" s="2" t="s">
        <v>4</v>
      </c>
      <c r="AA261" s="2" t="s">
        <v>207</v>
      </c>
      <c r="AB261" s="1"/>
      <c r="AC261" s="1"/>
      <c r="AD261" s="1"/>
      <c r="AE261" s="1"/>
      <c r="AF261" s="1"/>
      <c r="AH261" s="2" t="s">
        <v>9</v>
      </c>
      <c r="AI261" s="2" t="s">
        <v>133</v>
      </c>
    </row>
    <row r="262" spans="1:38" x14ac:dyDescent="0.25">
      <c r="A262" s="2" t="s">
        <v>208</v>
      </c>
      <c r="B262" s="1"/>
      <c r="C262" s="1"/>
      <c r="D262" s="1"/>
      <c r="E262" s="1"/>
      <c r="F262" s="1"/>
      <c r="N262" s="2" t="s">
        <v>52</v>
      </c>
      <c r="O262" s="1"/>
      <c r="P262" s="1"/>
      <c r="Q262" s="1"/>
      <c r="R262" s="1"/>
      <c r="S262" s="1"/>
      <c r="U262" s="2" t="s">
        <v>5</v>
      </c>
      <c r="V262" s="2" t="s">
        <v>203</v>
      </c>
      <c r="AA262" s="2" t="s">
        <v>208</v>
      </c>
      <c r="AB262" s="1"/>
      <c r="AC262" s="1"/>
      <c r="AD262" s="1"/>
      <c r="AE262" s="1"/>
      <c r="AF262" s="1"/>
    </row>
    <row r="263" spans="1:38" x14ac:dyDescent="0.25">
      <c r="A263" s="1"/>
      <c r="B263" s="1"/>
      <c r="C263" s="1"/>
      <c r="D263" s="1"/>
      <c r="E263" s="1"/>
      <c r="F263" s="1"/>
      <c r="H263" s="3" t="s">
        <v>11</v>
      </c>
      <c r="I263" s="4" t="s">
        <v>15</v>
      </c>
      <c r="J263" s="4" t="s">
        <v>13</v>
      </c>
      <c r="K263" s="4" t="s">
        <v>16</v>
      </c>
      <c r="L263" s="4" t="s">
        <v>17</v>
      </c>
      <c r="N263" s="1"/>
      <c r="O263" s="1"/>
      <c r="P263" s="1"/>
      <c r="Q263" s="1"/>
      <c r="R263" s="1"/>
      <c r="S263" s="1"/>
      <c r="U263" s="2" t="s">
        <v>7</v>
      </c>
      <c r="V263" s="2" t="s">
        <v>152</v>
      </c>
      <c r="AA263" s="1"/>
      <c r="AB263" s="1"/>
      <c r="AC263" s="1"/>
      <c r="AD263" s="1"/>
      <c r="AE263" s="1"/>
      <c r="AF263" s="1"/>
      <c r="AH263" s="3" t="s">
        <v>11</v>
      </c>
      <c r="AI263" s="4" t="s">
        <v>15</v>
      </c>
      <c r="AJ263" s="4" t="s">
        <v>13</v>
      </c>
      <c r="AK263" s="4" t="s">
        <v>16</v>
      </c>
      <c r="AL263" s="4" t="s">
        <v>17</v>
      </c>
    </row>
    <row r="264" spans="1:38" x14ac:dyDescent="0.25">
      <c r="A264" s="2" t="s">
        <v>52</v>
      </c>
      <c r="B264" s="1"/>
      <c r="C264" s="1"/>
      <c r="D264" s="1"/>
      <c r="E264" s="1"/>
      <c r="F264" s="1"/>
      <c r="N264" s="1" t="s">
        <v>277</v>
      </c>
      <c r="O264" s="1"/>
      <c r="P264" s="1"/>
      <c r="Q264" s="1"/>
      <c r="R264" s="1"/>
      <c r="S264" s="1"/>
      <c r="U264" s="2" t="s">
        <v>9</v>
      </c>
      <c r="V264" s="2" t="s">
        <v>133</v>
      </c>
      <c r="AA264" s="2" t="s">
        <v>52</v>
      </c>
      <c r="AB264" s="1"/>
      <c r="AC264" s="1"/>
      <c r="AD264" s="1"/>
      <c r="AE264" s="1"/>
      <c r="AF264" s="1"/>
    </row>
    <row r="265" spans="1:38" x14ac:dyDescent="0.25">
      <c r="A265" s="1"/>
      <c r="B265" s="1"/>
      <c r="C265" s="1"/>
      <c r="D265" s="1"/>
      <c r="E265" s="1"/>
      <c r="F265" s="1"/>
      <c r="H265" s="2" t="s">
        <v>594</v>
      </c>
      <c r="N265" s="2" t="s">
        <v>1</v>
      </c>
      <c r="O265" s="2" t="s">
        <v>235</v>
      </c>
      <c r="P265" s="1"/>
      <c r="Q265" s="1"/>
      <c r="R265" s="1"/>
      <c r="S265" s="1"/>
      <c r="AA265" s="1"/>
      <c r="AB265" s="1"/>
      <c r="AC265" s="1"/>
      <c r="AD265" s="1"/>
      <c r="AE265" s="1"/>
      <c r="AF265" s="1"/>
      <c r="AH265" s="2" t="s">
        <v>594</v>
      </c>
    </row>
    <row r="266" spans="1:38" x14ac:dyDescent="0.25">
      <c r="A266" s="1" t="s">
        <v>277</v>
      </c>
      <c r="B266" s="1"/>
      <c r="C266" s="1"/>
      <c r="D266" s="1"/>
      <c r="E266" s="1"/>
      <c r="F266" s="1"/>
      <c r="N266" s="2" t="s">
        <v>3</v>
      </c>
      <c r="O266" s="2" t="s">
        <v>4</v>
      </c>
      <c r="P266" s="1"/>
      <c r="Q266" s="1"/>
      <c r="R266" s="1"/>
      <c r="S266" s="1"/>
      <c r="U266" s="3" t="s">
        <v>11</v>
      </c>
      <c r="V266" s="4" t="s">
        <v>15</v>
      </c>
      <c r="W266" s="4" t="s">
        <v>13</v>
      </c>
      <c r="X266" s="4" t="s">
        <v>16</v>
      </c>
      <c r="Y266" s="4" t="s">
        <v>17</v>
      </c>
      <c r="AA266" s="1" t="s">
        <v>277</v>
      </c>
      <c r="AB266" s="1"/>
      <c r="AC266" s="1"/>
      <c r="AD266" s="1"/>
      <c r="AE266" s="1"/>
      <c r="AF266" s="1"/>
    </row>
    <row r="267" spans="1:38" x14ac:dyDescent="0.25">
      <c r="A267" s="2" t="s">
        <v>1</v>
      </c>
      <c r="B267" s="2" t="s">
        <v>235</v>
      </c>
      <c r="C267" s="1"/>
      <c r="D267" s="1"/>
      <c r="E267" s="1"/>
      <c r="F267" s="1"/>
      <c r="H267" s="2" t="s">
        <v>52</v>
      </c>
      <c r="N267" s="2" t="s">
        <v>5</v>
      </c>
      <c r="O267" s="2" t="s">
        <v>203</v>
      </c>
      <c r="P267" s="1"/>
      <c r="Q267" s="1"/>
      <c r="R267" s="1"/>
      <c r="S267" s="1"/>
      <c r="AA267" s="2" t="s">
        <v>1</v>
      </c>
      <c r="AB267" s="2" t="s">
        <v>235</v>
      </c>
      <c r="AC267" s="1"/>
      <c r="AD267" s="1"/>
      <c r="AE267" s="1"/>
      <c r="AF267" s="1"/>
      <c r="AH267" s="2" t="s">
        <v>52</v>
      </c>
    </row>
    <row r="268" spans="1:38" x14ac:dyDescent="0.25">
      <c r="A268" s="2" t="s">
        <v>3</v>
      </c>
      <c r="B268" s="2" t="s">
        <v>4</v>
      </c>
      <c r="C268" s="1"/>
      <c r="D268" s="1"/>
      <c r="E268" s="1"/>
      <c r="F268" s="1"/>
      <c r="N268" s="2" t="s">
        <v>7</v>
      </c>
      <c r="O268" s="2" t="s">
        <v>152</v>
      </c>
      <c r="P268" s="1"/>
      <c r="Q268" s="1"/>
      <c r="R268" s="1"/>
      <c r="S268" s="1"/>
      <c r="U268" s="2" t="s">
        <v>594</v>
      </c>
      <c r="AA268" s="2" t="s">
        <v>3</v>
      </c>
      <c r="AB268" s="2" t="s">
        <v>4</v>
      </c>
      <c r="AC268" s="1"/>
      <c r="AD268" s="1"/>
      <c r="AE268" s="1"/>
      <c r="AF268" s="1"/>
    </row>
    <row r="269" spans="1:38" x14ac:dyDescent="0.25">
      <c r="A269" s="2" t="s">
        <v>5</v>
      </c>
      <c r="B269" s="2" t="s">
        <v>203</v>
      </c>
      <c r="C269" s="1"/>
      <c r="D269" s="1"/>
      <c r="E269" s="1"/>
      <c r="F269" s="1"/>
      <c r="H269" s="1" t="s">
        <v>69</v>
      </c>
      <c r="N269" s="2" t="s">
        <v>9</v>
      </c>
      <c r="O269" s="2" t="s">
        <v>10</v>
      </c>
      <c r="P269" s="1"/>
      <c r="Q269" s="1"/>
      <c r="R269" s="1"/>
      <c r="S269" s="1"/>
      <c r="AA269" s="2" t="s">
        <v>5</v>
      </c>
      <c r="AB269" s="2" t="s">
        <v>203</v>
      </c>
      <c r="AC269" s="1"/>
      <c r="AD269" s="1"/>
      <c r="AE269" s="1"/>
      <c r="AF269" s="1"/>
      <c r="AH269" s="1" t="s">
        <v>69</v>
      </c>
    </row>
    <row r="270" spans="1:38" x14ac:dyDescent="0.25">
      <c r="A270" s="2" t="s">
        <v>7</v>
      </c>
      <c r="B270" s="2" t="s">
        <v>8</v>
      </c>
      <c r="C270" s="1"/>
      <c r="D270" s="1"/>
      <c r="E270" s="1"/>
      <c r="F270" s="1"/>
      <c r="H270" s="2" t="s">
        <v>1</v>
      </c>
      <c r="I270" s="2" t="s">
        <v>235</v>
      </c>
      <c r="N270" s="1"/>
      <c r="O270" s="1"/>
      <c r="P270" s="1"/>
      <c r="Q270" s="1"/>
      <c r="R270" s="1"/>
      <c r="S270" s="1"/>
      <c r="U270" s="2" t="s">
        <v>52</v>
      </c>
      <c r="AA270" s="2" t="s">
        <v>7</v>
      </c>
      <c r="AB270" s="2" t="s">
        <v>187</v>
      </c>
      <c r="AC270" s="1"/>
      <c r="AD270" s="1"/>
      <c r="AE270" s="1"/>
      <c r="AF270" s="1"/>
      <c r="AH270" s="2" t="s">
        <v>1</v>
      </c>
      <c r="AI270" s="2" t="s">
        <v>235</v>
      </c>
    </row>
    <row r="271" spans="1:38" x14ac:dyDescent="0.25">
      <c r="A271" s="2" t="s">
        <v>9</v>
      </c>
      <c r="B271" s="2" t="s">
        <v>10</v>
      </c>
      <c r="C271" s="1"/>
      <c r="D271" s="1"/>
      <c r="E271" s="1"/>
      <c r="F271" s="1"/>
      <c r="H271" s="2" t="s">
        <v>3</v>
      </c>
      <c r="I271" s="2" t="s">
        <v>4</v>
      </c>
      <c r="N271" s="3" t="s">
        <v>11</v>
      </c>
      <c r="O271" s="4" t="s">
        <v>12</v>
      </c>
      <c r="P271" s="4" t="s">
        <v>15</v>
      </c>
      <c r="Q271" s="4" t="s">
        <v>13</v>
      </c>
      <c r="R271" s="4" t="s">
        <v>16</v>
      </c>
      <c r="S271" s="4" t="s">
        <v>17</v>
      </c>
      <c r="AA271" s="2" t="s">
        <v>9</v>
      </c>
      <c r="AB271" s="2" t="s">
        <v>10</v>
      </c>
      <c r="AC271" s="1"/>
      <c r="AD271" s="1"/>
      <c r="AE271" s="1"/>
      <c r="AF271" s="1"/>
      <c r="AH271" s="2" t="s">
        <v>3</v>
      </c>
      <c r="AI271" s="2" t="s">
        <v>4</v>
      </c>
    </row>
    <row r="272" spans="1:38" x14ac:dyDescent="0.25">
      <c r="A272" s="1"/>
      <c r="B272" s="1"/>
      <c r="C272" s="1"/>
      <c r="D272" s="1"/>
      <c r="E272" s="1"/>
      <c r="F272" s="1"/>
      <c r="H272" s="2" t="s">
        <v>5</v>
      </c>
      <c r="I272" s="2" t="s">
        <v>203</v>
      </c>
      <c r="N272" s="1"/>
      <c r="O272" s="1"/>
      <c r="P272" s="1"/>
      <c r="Q272" s="1"/>
      <c r="R272" s="1"/>
      <c r="S272" s="1"/>
      <c r="U272" s="1" t="s">
        <v>69</v>
      </c>
      <c r="AA272" s="1"/>
      <c r="AB272" s="1"/>
      <c r="AC272" s="1"/>
      <c r="AD272" s="1"/>
      <c r="AE272" s="1"/>
      <c r="AF272" s="1"/>
      <c r="AH272" s="2" t="s">
        <v>5</v>
      </c>
      <c r="AI272" s="2" t="s">
        <v>203</v>
      </c>
    </row>
    <row r="273" spans="1:38" x14ac:dyDescent="0.25">
      <c r="A273" s="3" t="s">
        <v>11</v>
      </c>
      <c r="B273" s="4" t="s">
        <v>12</v>
      </c>
      <c r="C273" s="4" t="s">
        <v>15</v>
      </c>
      <c r="D273" s="4" t="s">
        <v>13</v>
      </c>
      <c r="E273" s="4" t="s">
        <v>16</v>
      </c>
      <c r="F273" s="4" t="s">
        <v>17</v>
      </c>
      <c r="H273" s="2" t="s">
        <v>7</v>
      </c>
      <c r="I273" s="2" t="s">
        <v>8</v>
      </c>
      <c r="N273" s="2" t="s">
        <v>335</v>
      </c>
      <c r="O273" s="1"/>
      <c r="P273" s="1"/>
      <c r="Q273" s="1"/>
      <c r="R273" s="1"/>
      <c r="S273" s="1"/>
      <c r="U273" s="2" t="s">
        <v>1</v>
      </c>
      <c r="V273" s="2" t="s">
        <v>235</v>
      </c>
      <c r="AA273" s="3" t="s">
        <v>11</v>
      </c>
      <c r="AB273" s="4" t="s">
        <v>12</v>
      </c>
      <c r="AC273" s="4" t="s">
        <v>15</v>
      </c>
      <c r="AD273" s="4" t="s">
        <v>13</v>
      </c>
      <c r="AE273" s="4" t="s">
        <v>16</v>
      </c>
      <c r="AF273" s="4" t="s">
        <v>17</v>
      </c>
      <c r="AH273" s="2" t="s">
        <v>7</v>
      </c>
      <c r="AI273" s="2" t="s">
        <v>187</v>
      </c>
    </row>
    <row r="274" spans="1:38" x14ac:dyDescent="0.25">
      <c r="A274" s="1"/>
      <c r="B274" s="1"/>
      <c r="C274" s="1"/>
      <c r="D274" s="1"/>
      <c r="E274" s="1"/>
      <c r="F274" s="1"/>
      <c r="H274" s="2" t="s">
        <v>9</v>
      </c>
      <c r="I274" s="2" t="s">
        <v>133</v>
      </c>
      <c r="N274" s="1"/>
      <c r="O274" s="1"/>
      <c r="P274" s="1"/>
      <c r="Q274" s="1"/>
      <c r="R274" s="1"/>
      <c r="S274" s="1"/>
      <c r="U274" s="2" t="s">
        <v>3</v>
      </c>
      <c r="V274" s="2" t="s">
        <v>4</v>
      </c>
      <c r="AA274" s="1"/>
      <c r="AB274" s="1"/>
      <c r="AC274" s="1"/>
      <c r="AD274" s="1"/>
      <c r="AE274" s="1"/>
      <c r="AF274" s="1"/>
      <c r="AH274" s="2" t="s">
        <v>9</v>
      </c>
      <c r="AI274" s="2" t="s">
        <v>133</v>
      </c>
    </row>
    <row r="275" spans="1:38" x14ac:dyDescent="0.25">
      <c r="A275" s="2" t="s">
        <v>335</v>
      </c>
      <c r="B275" s="1"/>
      <c r="C275" s="1"/>
      <c r="D275" s="1"/>
      <c r="E275" s="1"/>
      <c r="F275" s="1"/>
      <c r="N275" s="2" t="s">
        <v>52</v>
      </c>
      <c r="O275" s="1"/>
      <c r="P275" s="1"/>
      <c r="Q275" s="1"/>
      <c r="R275" s="1"/>
      <c r="S275" s="1"/>
      <c r="U275" s="2" t="s">
        <v>5</v>
      </c>
      <c r="V275" s="2" t="s">
        <v>203</v>
      </c>
      <c r="AA275" s="2" t="s">
        <v>335</v>
      </c>
      <c r="AB275" s="1"/>
      <c r="AC275" s="1"/>
      <c r="AD275" s="1"/>
      <c r="AE275" s="1"/>
      <c r="AF275" s="1"/>
    </row>
    <row r="276" spans="1:38" x14ac:dyDescent="0.25">
      <c r="A276" s="1"/>
      <c r="B276" s="1"/>
      <c r="C276" s="1"/>
      <c r="D276" s="1"/>
      <c r="E276" s="1"/>
      <c r="F276" s="1"/>
      <c r="H276" s="3" t="s">
        <v>11</v>
      </c>
      <c r="I276" s="4" t="s">
        <v>15</v>
      </c>
      <c r="J276" s="4" t="s">
        <v>13</v>
      </c>
      <c r="K276" s="4" t="s">
        <v>16</v>
      </c>
      <c r="L276" s="4" t="s">
        <v>17</v>
      </c>
      <c r="N276" s="1"/>
      <c r="O276" s="1"/>
      <c r="P276" s="1"/>
      <c r="Q276" s="1"/>
      <c r="R276" s="1"/>
      <c r="S276" s="1"/>
      <c r="U276" s="2" t="s">
        <v>7</v>
      </c>
      <c r="V276" s="2" t="s">
        <v>152</v>
      </c>
      <c r="AA276" s="1"/>
      <c r="AB276" s="1"/>
      <c r="AC276" s="1"/>
      <c r="AD276" s="1"/>
      <c r="AE276" s="1"/>
      <c r="AF276" s="1"/>
      <c r="AH276" s="3" t="s">
        <v>11</v>
      </c>
      <c r="AI276" s="4" t="s">
        <v>15</v>
      </c>
      <c r="AJ276" s="4" t="s">
        <v>13</v>
      </c>
      <c r="AK276" s="4" t="s">
        <v>16</v>
      </c>
      <c r="AL276" s="4" t="s">
        <v>17</v>
      </c>
    </row>
    <row r="277" spans="1:38" x14ac:dyDescent="0.25">
      <c r="A277" s="2" t="s">
        <v>52</v>
      </c>
      <c r="B277" s="1"/>
      <c r="C277" s="1"/>
      <c r="D277" s="1"/>
      <c r="E277" s="1"/>
      <c r="F277" s="1"/>
      <c r="N277" s="1" t="s">
        <v>278</v>
      </c>
      <c r="O277" s="1"/>
      <c r="P277" s="1"/>
      <c r="Q277" s="1"/>
      <c r="R277" s="1"/>
      <c r="S277" s="1"/>
      <c r="U277" s="2" t="s">
        <v>9</v>
      </c>
      <c r="V277" s="2" t="s">
        <v>133</v>
      </c>
      <c r="AA277" s="2" t="s">
        <v>52</v>
      </c>
      <c r="AB277" s="1"/>
      <c r="AC277" s="1"/>
      <c r="AD277" s="1"/>
      <c r="AE277" s="1"/>
      <c r="AF277" s="1"/>
    </row>
    <row r="278" spans="1:38" x14ac:dyDescent="0.25">
      <c r="A278" s="1"/>
      <c r="B278" s="1"/>
      <c r="C278" s="1"/>
      <c r="D278" s="1"/>
      <c r="E278" s="1"/>
      <c r="F278" s="1"/>
      <c r="H278" s="2" t="s">
        <v>211</v>
      </c>
      <c r="N278" s="2" t="s">
        <v>1</v>
      </c>
      <c r="O278" s="2" t="s">
        <v>235</v>
      </c>
      <c r="P278" s="1"/>
      <c r="Q278" s="1"/>
      <c r="R278" s="1"/>
      <c r="S278" s="1"/>
      <c r="AA278" s="1"/>
      <c r="AB278" s="1"/>
      <c r="AC278" s="1"/>
      <c r="AD278" s="1"/>
      <c r="AE278" s="1"/>
      <c r="AF278" s="1"/>
      <c r="AH278" s="2" t="s">
        <v>211</v>
      </c>
    </row>
    <row r="279" spans="1:38" x14ac:dyDescent="0.25">
      <c r="A279" s="1" t="s">
        <v>278</v>
      </c>
      <c r="B279" s="1"/>
      <c r="C279" s="1"/>
      <c r="D279" s="1"/>
      <c r="E279" s="1"/>
      <c r="F279" s="1"/>
      <c r="N279" s="2" t="s">
        <v>3</v>
      </c>
      <c r="O279" s="2" t="s">
        <v>4</v>
      </c>
      <c r="P279" s="1"/>
      <c r="Q279" s="1"/>
      <c r="R279" s="1"/>
      <c r="S279" s="1"/>
      <c r="U279" s="3" t="s">
        <v>11</v>
      </c>
      <c r="V279" s="4" t="s">
        <v>15</v>
      </c>
      <c r="W279" s="4" t="s">
        <v>13</v>
      </c>
      <c r="X279" s="4" t="s">
        <v>16</v>
      </c>
      <c r="Y279" s="4" t="s">
        <v>17</v>
      </c>
      <c r="AA279" s="1" t="s">
        <v>278</v>
      </c>
      <c r="AB279" s="1"/>
      <c r="AC279" s="1"/>
      <c r="AD279" s="1"/>
      <c r="AE279" s="1"/>
      <c r="AF279" s="1"/>
    </row>
    <row r="280" spans="1:38" x14ac:dyDescent="0.25">
      <c r="A280" s="2" t="s">
        <v>1</v>
      </c>
      <c r="B280" s="2" t="s">
        <v>235</v>
      </c>
      <c r="C280" s="1"/>
      <c r="D280" s="1"/>
      <c r="E280" s="1"/>
      <c r="F280" s="1"/>
      <c r="H280" s="2" t="s">
        <v>52</v>
      </c>
      <c r="N280" s="2" t="s">
        <v>5</v>
      </c>
      <c r="O280" s="2" t="s">
        <v>203</v>
      </c>
      <c r="P280" s="1"/>
      <c r="Q280" s="1"/>
      <c r="R280" s="1"/>
      <c r="S280" s="1"/>
      <c r="AA280" s="2" t="s">
        <v>1</v>
      </c>
      <c r="AB280" s="2" t="s">
        <v>235</v>
      </c>
      <c r="AC280" s="1"/>
      <c r="AD280" s="1"/>
      <c r="AE280" s="1"/>
      <c r="AF280" s="1"/>
      <c r="AH280" s="2" t="s">
        <v>52</v>
      </c>
    </row>
    <row r="281" spans="1:38" x14ac:dyDescent="0.25">
      <c r="A281" s="2" t="s">
        <v>3</v>
      </c>
      <c r="B281" s="2" t="s">
        <v>4</v>
      </c>
      <c r="C281" s="1"/>
      <c r="D281" s="1"/>
      <c r="E281" s="1"/>
      <c r="F281" s="1"/>
      <c r="N281" s="2" t="s">
        <v>7</v>
      </c>
      <c r="O281" s="2" t="s">
        <v>152</v>
      </c>
      <c r="P281" s="1"/>
      <c r="Q281" s="1"/>
      <c r="R281" s="1"/>
      <c r="S281" s="1"/>
      <c r="U281" s="2" t="s">
        <v>211</v>
      </c>
      <c r="AA281" s="2" t="s">
        <v>3</v>
      </c>
      <c r="AB281" s="2" t="s">
        <v>4</v>
      </c>
      <c r="AC281" s="1"/>
      <c r="AD281" s="1"/>
      <c r="AE281" s="1"/>
      <c r="AF281" s="1"/>
    </row>
    <row r="282" spans="1:38" x14ac:dyDescent="0.25">
      <c r="A282" s="2" t="s">
        <v>5</v>
      </c>
      <c r="B282" s="2" t="s">
        <v>203</v>
      </c>
      <c r="C282" s="1"/>
      <c r="D282" s="1"/>
      <c r="E282" s="1"/>
      <c r="F282" s="1"/>
      <c r="H282" s="1" t="s">
        <v>295</v>
      </c>
      <c r="N282" s="2" t="s">
        <v>9</v>
      </c>
      <c r="O282" s="2" t="s">
        <v>10</v>
      </c>
      <c r="P282" s="1"/>
      <c r="Q282" s="1"/>
      <c r="R282" s="1"/>
      <c r="S282" s="1"/>
      <c r="AA282" s="2" t="s">
        <v>5</v>
      </c>
      <c r="AB282" s="2" t="s">
        <v>203</v>
      </c>
      <c r="AC282" s="1"/>
      <c r="AD282" s="1"/>
      <c r="AE282" s="1"/>
      <c r="AF282" s="1"/>
      <c r="AH282" s="1" t="s">
        <v>295</v>
      </c>
    </row>
    <row r="283" spans="1:38" x14ac:dyDescent="0.25">
      <c r="A283" s="2" t="s">
        <v>7</v>
      </c>
      <c r="B283" s="2" t="s">
        <v>8</v>
      </c>
      <c r="C283" s="1"/>
      <c r="D283" s="1"/>
      <c r="E283" s="1"/>
      <c r="F283" s="1"/>
      <c r="H283" s="2" t="s">
        <v>1</v>
      </c>
      <c r="I283" s="2" t="s">
        <v>235</v>
      </c>
      <c r="N283" s="1"/>
      <c r="O283" s="1"/>
      <c r="P283" s="1"/>
      <c r="Q283" s="1"/>
      <c r="R283" s="1"/>
      <c r="S283" s="1"/>
      <c r="U283" s="2" t="s">
        <v>52</v>
      </c>
      <c r="AA283" s="2" t="s">
        <v>7</v>
      </c>
      <c r="AB283" s="2" t="s">
        <v>187</v>
      </c>
      <c r="AC283" s="1"/>
      <c r="AD283" s="1"/>
      <c r="AE283" s="1"/>
      <c r="AF283" s="1"/>
      <c r="AH283" s="2" t="s">
        <v>1</v>
      </c>
      <c r="AI283" s="2" t="s">
        <v>235</v>
      </c>
    </row>
    <row r="284" spans="1:38" x14ac:dyDescent="0.25">
      <c r="A284" s="2" t="s">
        <v>9</v>
      </c>
      <c r="B284" s="2" t="s">
        <v>10</v>
      </c>
      <c r="C284" s="1"/>
      <c r="D284" s="1"/>
      <c r="E284" s="1"/>
      <c r="F284" s="1"/>
      <c r="H284" s="2" t="s">
        <v>3</v>
      </c>
      <c r="I284" s="2" t="s">
        <v>4</v>
      </c>
      <c r="N284" s="3" t="s">
        <v>11</v>
      </c>
      <c r="O284" s="4" t="s">
        <v>12</v>
      </c>
      <c r="P284" s="4" t="s">
        <v>15</v>
      </c>
      <c r="Q284" s="4" t="s">
        <v>13</v>
      </c>
      <c r="R284" s="4" t="s">
        <v>16</v>
      </c>
      <c r="S284" s="4" t="s">
        <v>17</v>
      </c>
      <c r="AA284" s="2" t="s">
        <v>9</v>
      </c>
      <c r="AB284" s="2" t="s">
        <v>10</v>
      </c>
      <c r="AC284" s="1"/>
      <c r="AD284" s="1"/>
      <c r="AE284" s="1"/>
      <c r="AF284" s="1"/>
      <c r="AH284" s="2" t="s">
        <v>3</v>
      </c>
      <c r="AI284" s="2" t="s">
        <v>4</v>
      </c>
    </row>
    <row r="285" spans="1:38" x14ac:dyDescent="0.25">
      <c r="A285" s="1"/>
      <c r="B285" s="1"/>
      <c r="C285" s="1"/>
      <c r="D285" s="1"/>
      <c r="E285" s="1"/>
      <c r="F285" s="1"/>
      <c r="H285" s="2" t="s">
        <v>5</v>
      </c>
      <c r="I285" s="2" t="s">
        <v>203</v>
      </c>
      <c r="N285" s="1"/>
      <c r="O285" s="1"/>
      <c r="P285" s="1"/>
      <c r="Q285" s="1"/>
      <c r="R285" s="1"/>
      <c r="S285" s="1"/>
      <c r="U285" s="1" t="s">
        <v>295</v>
      </c>
      <c r="AA285" s="1"/>
      <c r="AB285" s="1"/>
      <c r="AC285" s="1"/>
      <c r="AD285" s="1"/>
      <c r="AE285" s="1"/>
      <c r="AF285" s="1"/>
      <c r="AH285" s="2" t="s">
        <v>5</v>
      </c>
      <c r="AI285" s="2" t="s">
        <v>203</v>
      </c>
    </row>
    <row r="286" spans="1:38" x14ac:dyDescent="0.25">
      <c r="A286" s="3" t="s">
        <v>11</v>
      </c>
      <c r="B286" s="4" t="s">
        <v>12</v>
      </c>
      <c r="C286" s="4" t="s">
        <v>15</v>
      </c>
      <c r="D286" s="4" t="s">
        <v>13</v>
      </c>
      <c r="E286" s="4" t="s">
        <v>16</v>
      </c>
      <c r="F286" s="4" t="s">
        <v>17</v>
      </c>
      <c r="H286" s="2" t="s">
        <v>7</v>
      </c>
      <c r="I286" s="2" t="s">
        <v>8</v>
      </c>
      <c r="N286" s="2" t="s">
        <v>335</v>
      </c>
      <c r="O286" s="1"/>
      <c r="P286" s="1"/>
      <c r="Q286" s="1"/>
      <c r="R286" s="1"/>
      <c r="S286" s="1"/>
      <c r="U286" s="2" t="s">
        <v>1</v>
      </c>
      <c r="V286" s="2" t="s">
        <v>235</v>
      </c>
      <c r="AA286" s="3" t="s">
        <v>11</v>
      </c>
      <c r="AB286" s="4" t="s">
        <v>12</v>
      </c>
      <c r="AC286" s="4" t="s">
        <v>15</v>
      </c>
      <c r="AD286" s="4" t="s">
        <v>13</v>
      </c>
      <c r="AE286" s="4" t="s">
        <v>16</v>
      </c>
      <c r="AF286" s="4" t="s">
        <v>17</v>
      </c>
      <c r="AH286" s="2" t="s">
        <v>7</v>
      </c>
      <c r="AI286" s="2" t="s">
        <v>187</v>
      </c>
    </row>
    <row r="287" spans="1:38" x14ac:dyDescent="0.25">
      <c r="A287" s="1"/>
      <c r="B287" s="1"/>
      <c r="C287" s="1"/>
      <c r="D287" s="1"/>
      <c r="E287" s="1"/>
      <c r="F287" s="1"/>
      <c r="H287" s="2" t="s">
        <v>9</v>
      </c>
      <c r="I287" s="2" t="s">
        <v>133</v>
      </c>
      <c r="N287" s="1"/>
      <c r="O287" s="1"/>
      <c r="P287" s="1"/>
      <c r="Q287" s="1"/>
      <c r="R287" s="1"/>
      <c r="S287" s="1"/>
      <c r="U287" s="2" t="s">
        <v>3</v>
      </c>
      <c r="V287" s="2" t="s">
        <v>4</v>
      </c>
      <c r="AA287" s="1"/>
      <c r="AB287" s="1"/>
      <c r="AC287" s="1"/>
      <c r="AD287" s="1"/>
      <c r="AE287" s="1"/>
      <c r="AF287" s="1"/>
      <c r="AH287" s="2" t="s">
        <v>9</v>
      </c>
      <c r="AI287" s="2" t="s">
        <v>133</v>
      </c>
    </row>
    <row r="288" spans="1:38" x14ac:dyDescent="0.25">
      <c r="A288" s="2" t="s">
        <v>335</v>
      </c>
      <c r="B288" s="1"/>
      <c r="C288" s="1"/>
      <c r="D288" s="1"/>
      <c r="E288" s="1"/>
      <c r="F288" s="1"/>
      <c r="N288" s="2" t="s">
        <v>52</v>
      </c>
      <c r="O288" s="1"/>
      <c r="P288" s="1"/>
      <c r="Q288" s="1"/>
      <c r="R288" s="1"/>
      <c r="S288" s="1"/>
      <c r="U288" s="2" t="s">
        <v>5</v>
      </c>
      <c r="V288" s="2" t="s">
        <v>203</v>
      </c>
      <c r="AA288" s="2" t="s">
        <v>335</v>
      </c>
      <c r="AB288" s="1"/>
      <c r="AC288" s="1"/>
      <c r="AD288" s="1"/>
      <c r="AE288" s="1"/>
      <c r="AF288" s="1"/>
    </row>
    <row r="289" spans="1:38" x14ac:dyDescent="0.25">
      <c r="A289" s="1"/>
      <c r="B289" s="1"/>
      <c r="C289" s="1"/>
      <c r="D289" s="1"/>
      <c r="E289" s="1"/>
      <c r="F289" s="1"/>
      <c r="H289" s="3" t="s">
        <v>11</v>
      </c>
      <c r="I289" s="4" t="s">
        <v>15</v>
      </c>
      <c r="J289" s="4" t="s">
        <v>13</v>
      </c>
      <c r="K289" s="4" t="s">
        <v>16</v>
      </c>
      <c r="L289" s="4" t="s">
        <v>17</v>
      </c>
      <c r="N289" s="1"/>
      <c r="O289" s="1"/>
      <c r="P289" s="1"/>
      <c r="Q289" s="1"/>
      <c r="R289" s="1"/>
      <c r="S289" s="1"/>
      <c r="U289" s="2" t="s">
        <v>7</v>
      </c>
      <c r="V289" s="2" t="s">
        <v>152</v>
      </c>
      <c r="AA289" s="1"/>
      <c r="AB289" s="1"/>
      <c r="AC289" s="1"/>
      <c r="AD289" s="1"/>
      <c r="AE289" s="1"/>
      <c r="AF289" s="1"/>
      <c r="AH289" s="3" t="s">
        <v>11</v>
      </c>
      <c r="AI289" s="4" t="s">
        <v>15</v>
      </c>
      <c r="AJ289" s="4" t="s">
        <v>13</v>
      </c>
      <c r="AK289" s="4" t="s">
        <v>16</v>
      </c>
      <c r="AL289" s="4" t="s">
        <v>17</v>
      </c>
    </row>
    <row r="290" spans="1:38" x14ac:dyDescent="0.25">
      <c r="A290" s="2" t="s">
        <v>52</v>
      </c>
      <c r="B290" s="1"/>
      <c r="C290" s="1"/>
      <c r="D290" s="1"/>
      <c r="E290" s="1"/>
      <c r="F290" s="1"/>
      <c r="N290" s="1" t="s">
        <v>281</v>
      </c>
      <c r="O290" s="1"/>
      <c r="P290" s="1"/>
      <c r="Q290" s="1"/>
      <c r="R290" s="1"/>
      <c r="S290" s="1"/>
      <c r="U290" s="2" t="s">
        <v>9</v>
      </c>
      <c r="V290" s="2" t="s">
        <v>133</v>
      </c>
      <c r="AA290" s="2" t="s">
        <v>52</v>
      </c>
      <c r="AB290" s="1"/>
      <c r="AC290" s="1"/>
      <c r="AD290" s="1"/>
      <c r="AE290" s="1"/>
      <c r="AF290" s="1"/>
    </row>
    <row r="291" spans="1:38" x14ac:dyDescent="0.25">
      <c r="A291" s="1"/>
      <c r="B291" s="1"/>
      <c r="C291" s="1"/>
      <c r="D291" s="1"/>
      <c r="E291" s="1"/>
      <c r="F291" s="1"/>
      <c r="H291" s="2" t="s">
        <v>606</v>
      </c>
      <c r="N291" s="2" t="s">
        <v>1</v>
      </c>
      <c r="O291" s="2" t="s">
        <v>235</v>
      </c>
      <c r="P291" s="1"/>
      <c r="Q291" s="1"/>
      <c r="R291" s="1"/>
      <c r="S291" s="1"/>
      <c r="AA291" s="1"/>
      <c r="AB291" s="1"/>
      <c r="AC291" s="1"/>
      <c r="AD291" s="1"/>
      <c r="AE291" s="1"/>
      <c r="AF291" s="1"/>
      <c r="AH291" s="2" t="s">
        <v>606</v>
      </c>
    </row>
    <row r="292" spans="1:38" x14ac:dyDescent="0.25">
      <c r="A292" s="1" t="s">
        <v>281</v>
      </c>
      <c r="B292" s="1"/>
      <c r="C292" s="1"/>
      <c r="D292" s="1"/>
      <c r="E292" s="1"/>
      <c r="F292" s="1"/>
      <c r="N292" s="2" t="s">
        <v>3</v>
      </c>
      <c r="O292" s="2" t="s">
        <v>4</v>
      </c>
      <c r="P292" s="1"/>
      <c r="Q292" s="1"/>
      <c r="R292" s="1"/>
      <c r="S292" s="1"/>
      <c r="U292" s="3" t="s">
        <v>11</v>
      </c>
      <c r="V292" s="4" t="s">
        <v>15</v>
      </c>
      <c r="W292" s="4" t="s">
        <v>13</v>
      </c>
      <c r="X292" s="4" t="s">
        <v>16</v>
      </c>
      <c r="Y292" s="4" t="s">
        <v>17</v>
      </c>
      <c r="AA292" s="1" t="s">
        <v>281</v>
      </c>
      <c r="AB292" s="1"/>
      <c r="AC292" s="1"/>
      <c r="AD292" s="1"/>
      <c r="AE292" s="1"/>
      <c r="AF292" s="1"/>
    </row>
    <row r="293" spans="1:38" x14ac:dyDescent="0.25">
      <c r="A293" s="2" t="s">
        <v>1</v>
      </c>
      <c r="B293" s="2" t="s">
        <v>235</v>
      </c>
      <c r="C293" s="1"/>
      <c r="D293" s="1"/>
      <c r="E293" s="1"/>
      <c r="F293" s="1"/>
      <c r="H293" s="2" t="s">
        <v>52</v>
      </c>
      <c r="N293" s="2" t="s">
        <v>5</v>
      </c>
      <c r="O293" s="2" t="s">
        <v>203</v>
      </c>
      <c r="P293" s="1"/>
      <c r="Q293" s="1"/>
      <c r="R293" s="1"/>
      <c r="S293" s="1"/>
      <c r="AA293" s="2" t="s">
        <v>1</v>
      </c>
      <c r="AB293" s="2" t="s">
        <v>235</v>
      </c>
      <c r="AC293" s="1"/>
      <c r="AD293" s="1"/>
      <c r="AE293" s="1"/>
      <c r="AF293" s="1"/>
      <c r="AH293" s="2" t="s">
        <v>52</v>
      </c>
    </row>
    <row r="294" spans="1:38" x14ac:dyDescent="0.25">
      <c r="A294" s="2" t="s">
        <v>3</v>
      </c>
      <c r="B294" s="2" t="s">
        <v>4</v>
      </c>
      <c r="C294" s="1"/>
      <c r="D294" s="1"/>
      <c r="E294" s="1"/>
      <c r="F294" s="1"/>
      <c r="N294" s="2" t="s">
        <v>7</v>
      </c>
      <c r="O294" s="2" t="s">
        <v>152</v>
      </c>
      <c r="P294" s="1"/>
      <c r="Q294" s="1"/>
      <c r="R294" s="1"/>
      <c r="S294" s="1"/>
      <c r="U294" s="2" t="s">
        <v>606</v>
      </c>
      <c r="AA294" s="2" t="s">
        <v>3</v>
      </c>
      <c r="AB294" s="2" t="s">
        <v>4</v>
      </c>
      <c r="AC294" s="1"/>
      <c r="AD294" s="1"/>
      <c r="AE294" s="1"/>
      <c r="AF294" s="1"/>
    </row>
    <row r="295" spans="1:38" x14ac:dyDescent="0.25">
      <c r="A295" s="2" t="s">
        <v>5</v>
      </c>
      <c r="B295" s="2" t="s">
        <v>203</v>
      </c>
      <c r="C295" s="1"/>
      <c r="D295" s="1"/>
      <c r="E295" s="1"/>
      <c r="F295" s="1"/>
      <c r="H295" s="1" t="s">
        <v>297</v>
      </c>
      <c r="N295" s="2" t="s">
        <v>9</v>
      </c>
      <c r="O295" s="2" t="s">
        <v>10</v>
      </c>
      <c r="P295" s="1"/>
      <c r="Q295" s="1"/>
      <c r="R295" s="1"/>
      <c r="S295" s="1"/>
      <c r="AA295" s="2" t="s">
        <v>5</v>
      </c>
      <c r="AB295" s="2" t="s">
        <v>203</v>
      </c>
      <c r="AC295" s="1"/>
      <c r="AD295" s="1"/>
      <c r="AE295" s="1"/>
      <c r="AF295" s="1"/>
      <c r="AH295" s="1" t="s">
        <v>297</v>
      </c>
    </row>
    <row r="296" spans="1:38" x14ac:dyDescent="0.25">
      <c r="A296" s="2" t="s">
        <v>7</v>
      </c>
      <c r="B296" s="2" t="s">
        <v>8</v>
      </c>
      <c r="C296" s="1"/>
      <c r="D296" s="1"/>
      <c r="E296" s="1"/>
      <c r="F296" s="1"/>
      <c r="H296" s="2" t="s">
        <v>1</v>
      </c>
      <c r="I296" s="2" t="s">
        <v>235</v>
      </c>
      <c r="N296" s="1"/>
      <c r="O296" s="1"/>
      <c r="P296" s="1"/>
      <c r="Q296" s="1"/>
      <c r="R296" s="1"/>
      <c r="S296" s="1"/>
      <c r="U296" s="2" t="s">
        <v>52</v>
      </c>
      <c r="AA296" s="2" t="s">
        <v>7</v>
      </c>
      <c r="AB296" s="2" t="s">
        <v>187</v>
      </c>
      <c r="AC296" s="1"/>
      <c r="AD296" s="1"/>
      <c r="AE296" s="1"/>
      <c r="AF296" s="1"/>
      <c r="AH296" s="2" t="s">
        <v>1</v>
      </c>
      <c r="AI296" s="2" t="s">
        <v>235</v>
      </c>
    </row>
    <row r="297" spans="1:38" x14ac:dyDescent="0.25">
      <c r="A297" s="2" t="s">
        <v>9</v>
      </c>
      <c r="B297" s="2" t="s">
        <v>10</v>
      </c>
      <c r="C297" s="1"/>
      <c r="D297" s="1"/>
      <c r="E297" s="1"/>
      <c r="F297" s="1"/>
      <c r="H297" s="2" t="s">
        <v>3</v>
      </c>
      <c r="I297" s="2" t="s">
        <v>4</v>
      </c>
      <c r="N297" s="3" t="s">
        <v>11</v>
      </c>
      <c r="O297" s="4" t="s">
        <v>12</v>
      </c>
      <c r="P297" s="4" t="s">
        <v>15</v>
      </c>
      <c r="Q297" s="4" t="s">
        <v>13</v>
      </c>
      <c r="R297" s="4" t="s">
        <v>16</v>
      </c>
      <c r="S297" s="4" t="s">
        <v>17</v>
      </c>
      <c r="AA297" s="2" t="s">
        <v>9</v>
      </c>
      <c r="AB297" s="2" t="s">
        <v>10</v>
      </c>
      <c r="AC297" s="1"/>
      <c r="AD297" s="1"/>
      <c r="AE297" s="1"/>
      <c r="AF297" s="1"/>
      <c r="AH297" s="2" t="s">
        <v>3</v>
      </c>
      <c r="AI297" s="2" t="s">
        <v>4</v>
      </c>
    </row>
    <row r="298" spans="1:38" x14ac:dyDescent="0.25">
      <c r="A298" s="1"/>
      <c r="B298" s="1"/>
      <c r="C298" s="1"/>
      <c r="D298" s="1"/>
      <c r="E298" s="1"/>
      <c r="F298" s="1"/>
      <c r="H298" s="2" t="s">
        <v>5</v>
      </c>
      <c r="I298" s="2" t="s">
        <v>203</v>
      </c>
      <c r="N298" s="1"/>
      <c r="O298" s="1"/>
      <c r="P298" s="1"/>
      <c r="Q298" s="1"/>
      <c r="R298" s="1"/>
      <c r="S298" s="1"/>
      <c r="U298" s="1" t="s">
        <v>297</v>
      </c>
      <c r="AA298" s="1"/>
      <c r="AB298" s="1"/>
      <c r="AC298" s="1"/>
      <c r="AD298" s="1"/>
      <c r="AE298" s="1"/>
      <c r="AF298" s="1"/>
      <c r="AH298" s="2" t="s">
        <v>5</v>
      </c>
      <c r="AI298" s="2" t="s">
        <v>203</v>
      </c>
    </row>
    <row r="299" spans="1:38" x14ac:dyDescent="0.25">
      <c r="A299" s="3" t="s">
        <v>11</v>
      </c>
      <c r="B299" s="4" t="s">
        <v>12</v>
      </c>
      <c r="C299" s="4" t="s">
        <v>15</v>
      </c>
      <c r="D299" s="4" t="s">
        <v>13</v>
      </c>
      <c r="E299" s="4" t="s">
        <v>16</v>
      </c>
      <c r="F299" s="4" t="s">
        <v>17</v>
      </c>
      <c r="H299" s="2" t="s">
        <v>7</v>
      </c>
      <c r="I299" s="2" t="s">
        <v>8</v>
      </c>
      <c r="N299" s="2" t="s">
        <v>335</v>
      </c>
      <c r="O299" s="1"/>
      <c r="P299" s="1"/>
      <c r="Q299" s="1"/>
      <c r="R299" s="1"/>
      <c r="S299" s="1"/>
      <c r="U299" s="2" t="s">
        <v>1</v>
      </c>
      <c r="V299" s="2" t="s">
        <v>235</v>
      </c>
      <c r="AA299" s="3" t="s">
        <v>11</v>
      </c>
      <c r="AB299" s="4" t="s">
        <v>12</v>
      </c>
      <c r="AC299" s="4" t="s">
        <v>15</v>
      </c>
      <c r="AD299" s="4" t="s">
        <v>13</v>
      </c>
      <c r="AE299" s="4" t="s">
        <v>16</v>
      </c>
      <c r="AF299" s="4" t="s">
        <v>17</v>
      </c>
      <c r="AH299" s="2" t="s">
        <v>7</v>
      </c>
      <c r="AI299" s="2" t="s">
        <v>187</v>
      </c>
    </row>
    <row r="300" spans="1:38" x14ac:dyDescent="0.25">
      <c r="A300" s="1"/>
      <c r="B300" s="1"/>
      <c r="C300" s="1"/>
      <c r="D300" s="1"/>
      <c r="E300" s="1"/>
      <c r="F300" s="1"/>
      <c r="H300" s="2" t="s">
        <v>9</v>
      </c>
      <c r="I300" s="2" t="s">
        <v>133</v>
      </c>
      <c r="N300" s="1"/>
      <c r="O300" s="1"/>
      <c r="P300" s="1"/>
      <c r="Q300" s="1"/>
      <c r="R300" s="1"/>
      <c r="S300" s="1"/>
      <c r="U300" s="2" t="s">
        <v>3</v>
      </c>
      <c r="V300" s="2" t="s">
        <v>4</v>
      </c>
      <c r="AA300" s="1"/>
      <c r="AB300" s="1"/>
      <c r="AC300" s="1"/>
      <c r="AD300" s="1"/>
      <c r="AE300" s="1"/>
      <c r="AF300" s="1"/>
      <c r="AH300" s="2" t="s">
        <v>9</v>
      </c>
      <c r="AI300" s="2" t="s">
        <v>133</v>
      </c>
    </row>
    <row r="301" spans="1:38" x14ac:dyDescent="0.25">
      <c r="A301" s="2" t="s">
        <v>335</v>
      </c>
      <c r="B301" s="1"/>
      <c r="C301" s="1"/>
      <c r="D301" s="1"/>
      <c r="E301" s="1"/>
      <c r="F301" s="1"/>
      <c r="N301" s="2" t="s">
        <v>52</v>
      </c>
      <c r="O301" s="1"/>
      <c r="P301" s="1"/>
      <c r="Q301" s="1"/>
      <c r="R301" s="1"/>
      <c r="S301" s="1"/>
      <c r="U301" s="2" t="s">
        <v>5</v>
      </c>
      <c r="V301" s="2" t="s">
        <v>203</v>
      </c>
      <c r="AA301" s="2" t="s">
        <v>335</v>
      </c>
      <c r="AB301" s="1"/>
      <c r="AC301" s="1"/>
      <c r="AD301" s="1"/>
      <c r="AE301" s="1"/>
      <c r="AF301" s="1"/>
    </row>
    <row r="302" spans="1:38" x14ac:dyDescent="0.25">
      <c r="A302" s="1"/>
      <c r="B302" s="1"/>
      <c r="C302" s="1"/>
      <c r="D302" s="1"/>
      <c r="E302" s="1"/>
      <c r="F302" s="1"/>
      <c r="H302" s="3" t="s">
        <v>11</v>
      </c>
      <c r="I302" s="4" t="s">
        <v>15</v>
      </c>
      <c r="J302" s="4" t="s">
        <v>13</v>
      </c>
      <c r="K302" s="4" t="s">
        <v>16</v>
      </c>
      <c r="L302" s="4" t="s">
        <v>17</v>
      </c>
      <c r="N302" s="1"/>
      <c r="O302" s="1"/>
      <c r="P302" s="1"/>
      <c r="Q302" s="1"/>
      <c r="R302" s="1"/>
      <c r="S302" s="1"/>
      <c r="U302" s="2" t="s">
        <v>7</v>
      </c>
      <c r="V302" s="2" t="s">
        <v>152</v>
      </c>
      <c r="AA302" s="1"/>
      <c r="AB302" s="1"/>
      <c r="AC302" s="1"/>
      <c r="AD302" s="1"/>
      <c r="AE302" s="1"/>
      <c r="AF302" s="1"/>
      <c r="AH302" s="3" t="s">
        <v>11</v>
      </c>
      <c r="AI302" s="4" t="s">
        <v>15</v>
      </c>
      <c r="AJ302" s="4" t="s">
        <v>13</v>
      </c>
      <c r="AK302" s="4" t="s">
        <v>16</v>
      </c>
      <c r="AL302" s="4" t="s">
        <v>17</v>
      </c>
    </row>
    <row r="303" spans="1:38" x14ac:dyDescent="0.25">
      <c r="A303" s="2" t="s">
        <v>52</v>
      </c>
      <c r="B303" s="1"/>
      <c r="C303" s="1"/>
      <c r="D303" s="1"/>
      <c r="E303" s="1"/>
      <c r="F303" s="1"/>
      <c r="N303" s="1" t="s">
        <v>285</v>
      </c>
      <c r="O303" s="1"/>
      <c r="P303" s="1"/>
      <c r="Q303" s="1"/>
      <c r="R303" s="1"/>
      <c r="S303" s="1"/>
      <c r="U303" s="2" t="s">
        <v>9</v>
      </c>
      <c r="V303" s="2" t="s">
        <v>133</v>
      </c>
      <c r="AA303" s="2" t="s">
        <v>52</v>
      </c>
      <c r="AB303" s="1"/>
      <c r="AC303" s="1"/>
      <c r="AD303" s="1"/>
      <c r="AE303" s="1"/>
      <c r="AF303" s="1"/>
    </row>
    <row r="304" spans="1:38" x14ac:dyDescent="0.25">
      <c r="A304" s="1"/>
      <c r="B304" s="1"/>
      <c r="C304" s="1"/>
      <c r="D304" s="1"/>
      <c r="E304" s="1"/>
      <c r="F304" s="1"/>
      <c r="H304" s="2" t="s">
        <v>606</v>
      </c>
      <c r="N304" s="2" t="s">
        <v>1</v>
      </c>
      <c r="O304" s="2" t="s">
        <v>235</v>
      </c>
      <c r="P304" s="1"/>
      <c r="Q304" s="1"/>
      <c r="R304" s="1"/>
      <c r="S304" s="1"/>
      <c r="AA304" s="1"/>
      <c r="AB304" s="1"/>
      <c r="AC304" s="1"/>
      <c r="AD304" s="1"/>
      <c r="AE304" s="1"/>
      <c r="AF304" s="1"/>
      <c r="AH304" s="2" t="s">
        <v>606</v>
      </c>
    </row>
    <row r="305" spans="1:38" x14ac:dyDescent="0.25">
      <c r="A305" s="1" t="s">
        <v>285</v>
      </c>
      <c r="B305" s="1"/>
      <c r="C305" s="1"/>
      <c r="D305" s="1"/>
      <c r="E305" s="1"/>
      <c r="F305" s="1"/>
      <c r="N305" s="2" t="s">
        <v>3</v>
      </c>
      <c r="O305" s="2" t="s">
        <v>4</v>
      </c>
      <c r="P305" s="1"/>
      <c r="Q305" s="1"/>
      <c r="R305" s="1"/>
      <c r="S305" s="1"/>
      <c r="U305" s="3" t="s">
        <v>11</v>
      </c>
      <c r="V305" s="4" t="s">
        <v>15</v>
      </c>
      <c r="W305" s="4" t="s">
        <v>13</v>
      </c>
      <c r="X305" s="4" t="s">
        <v>16</v>
      </c>
      <c r="Y305" s="4" t="s">
        <v>17</v>
      </c>
      <c r="AA305" s="1" t="s">
        <v>285</v>
      </c>
      <c r="AB305" s="1"/>
      <c r="AC305" s="1"/>
      <c r="AD305" s="1"/>
      <c r="AE305" s="1"/>
      <c r="AF305" s="1"/>
    </row>
    <row r="306" spans="1:38" x14ac:dyDescent="0.25">
      <c r="A306" s="2" t="s">
        <v>1</v>
      </c>
      <c r="B306" s="2" t="s">
        <v>235</v>
      </c>
      <c r="C306" s="1"/>
      <c r="D306" s="1"/>
      <c r="E306" s="1"/>
      <c r="F306" s="1"/>
      <c r="H306" s="2" t="s">
        <v>52</v>
      </c>
      <c r="N306" s="2" t="s">
        <v>5</v>
      </c>
      <c r="O306" s="2" t="s">
        <v>203</v>
      </c>
      <c r="P306" s="1"/>
      <c r="Q306" s="1"/>
      <c r="R306" s="1"/>
      <c r="S306" s="1"/>
      <c r="AA306" s="2" t="s">
        <v>1</v>
      </c>
      <c r="AB306" s="2" t="s">
        <v>235</v>
      </c>
      <c r="AC306" s="1"/>
      <c r="AD306" s="1"/>
      <c r="AE306" s="1"/>
      <c r="AF306" s="1"/>
      <c r="AH306" s="2" t="s">
        <v>52</v>
      </c>
    </row>
    <row r="307" spans="1:38" x14ac:dyDescent="0.25">
      <c r="A307" s="2" t="s">
        <v>3</v>
      </c>
      <c r="B307" s="2" t="s">
        <v>4</v>
      </c>
      <c r="C307" s="1"/>
      <c r="D307" s="1"/>
      <c r="E307" s="1"/>
      <c r="F307" s="1"/>
      <c r="N307" s="2" t="s">
        <v>7</v>
      </c>
      <c r="O307" s="2" t="s">
        <v>152</v>
      </c>
      <c r="P307" s="1"/>
      <c r="Q307" s="1"/>
      <c r="R307" s="1"/>
      <c r="S307" s="1"/>
      <c r="U307" s="2" t="s">
        <v>606</v>
      </c>
      <c r="AA307" s="2" t="s">
        <v>3</v>
      </c>
      <c r="AB307" s="2" t="s">
        <v>4</v>
      </c>
      <c r="AC307" s="1"/>
      <c r="AD307" s="1"/>
      <c r="AE307" s="1"/>
      <c r="AF307" s="1"/>
    </row>
    <row r="308" spans="1:38" x14ac:dyDescent="0.25">
      <c r="A308" s="2" t="s">
        <v>5</v>
      </c>
      <c r="B308" s="2" t="s">
        <v>203</v>
      </c>
      <c r="C308" s="1"/>
      <c r="D308" s="1"/>
      <c r="E308" s="1"/>
      <c r="F308" s="1"/>
      <c r="H308" s="1" t="s">
        <v>301</v>
      </c>
      <c r="N308" s="2" t="s">
        <v>9</v>
      </c>
      <c r="O308" s="2" t="s">
        <v>10</v>
      </c>
      <c r="P308" s="1"/>
      <c r="Q308" s="1"/>
      <c r="R308" s="1"/>
      <c r="S308" s="1"/>
      <c r="AA308" s="2" t="s">
        <v>5</v>
      </c>
      <c r="AB308" s="2" t="s">
        <v>203</v>
      </c>
      <c r="AC308" s="1"/>
      <c r="AD308" s="1"/>
      <c r="AE308" s="1"/>
      <c r="AF308" s="1"/>
      <c r="AH308" s="1" t="s">
        <v>301</v>
      </c>
    </row>
    <row r="309" spans="1:38" x14ac:dyDescent="0.25">
      <c r="A309" s="2" t="s">
        <v>7</v>
      </c>
      <c r="B309" s="2" t="s">
        <v>8</v>
      </c>
      <c r="C309" s="1"/>
      <c r="D309" s="1"/>
      <c r="E309" s="1"/>
      <c r="F309" s="1"/>
      <c r="H309" s="2" t="s">
        <v>1</v>
      </c>
      <c r="I309" s="2" t="s">
        <v>235</v>
      </c>
      <c r="N309" s="1"/>
      <c r="O309" s="1"/>
      <c r="P309" s="1"/>
      <c r="Q309" s="1"/>
      <c r="R309" s="1"/>
      <c r="S309" s="1"/>
      <c r="U309" s="2" t="s">
        <v>52</v>
      </c>
      <c r="AA309" s="2" t="s">
        <v>7</v>
      </c>
      <c r="AB309" s="2" t="s">
        <v>187</v>
      </c>
      <c r="AC309" s="1"/>
      <c r="AD309" s="1"/>
      <c r="AE309" s="1"/>
      <c r="AF309" s="1"/>
      <c r="AH309" s="2" t="s">
        <v>1</v>
      </c>
      <c r="AI309" s="2" t="s">
        <v>235</v>
      </c>
    </row>
    <row r="310" spans="1:38" x14ac:dyDescent="0.25">
      <c r="A310" s="2" t="s">
        <v>9</v>
      </c>
      <c r="B310" s="2" t="s">
        <v>10</v>
      </c>
      <c r="C310" s="1"/>
      <c r="D310" s="1"/>
      <c r="E310" s="1"/>
      <c r="F310" s="1"/>
      <c r="H310" s="2" t="s">
        <v>3</v>
      </c>
      <c r="I310" s="2" t="s">
        <v>4</v>
      </c>
      <c r="N310" s="3" t="s">
        <v>11</v>
      </c>
      <c r="O310" s="4" t="s">
        <v>12</v>
      </c>
      <c r="P310" s="4" t="s">
        <v>15</v>
      </c>
      <c r="Q310" s="4" t="s">
        <v>13</v>
      </c>
      <c r="R310" s="4" t="s">
        <v>16</v>
      </c>
      <c r="S310" s="4" t="s">
        <v>17</v>
      </c>
      <c r="AA310" s="2" t="s">
        <v>9</v>
      </c>
      <c r="AB310" s="2" t="s">
        <v>10</v>
      </c>
      <c r="AC310" s="1"/>
      <c r="AD310" s="1"/>
      <c r="AE310" s="1"/>
      <c r="AF310" s="1"/>
      <c r="AH310" s="2" t="s">
        <v>3</v>
      </c>
      <c r="AI310" s="2" t="s">
        <v>4</v>
      </c>
    </row>
    <row r="311" spans="1:38" x14ac:dyDescent="0.25">
      <c r="A311" s="1"/>
      <c r="B311" s="1"/>
      <c r="C311" s="1"/>
      <c r="D311" s="1"/>
      <c r="E311" s="1"/>
      <c r="F311" s="1"/>
      <c r="H311" s="2" t="s">
        <v>5</v>
      </c>
      <c r="I311" s="2" t="s">
        <v>203</v>
      </c>
      <c r="N311" s="1"/>
      <c r="O311" s="1"/>
      <c r="P311" s="1"/>
      <c r="Q311" s="1"/>
      <c r="R311" s="1"/>
      <c r="S311" s="1"/>
      <c r="U311" s="1" t="s">
        <v>301</v>
      </c>
      <c r="AA311" s="1"/>
      <c r="AB311" s="1"/>
      <c r="AC311" s="1"/>
      <c r="AD311" s="1"/>
      <c r="AE311" s="1"/>
      <c r="AF311" s="1"/>
      <c r="AH311" s="2" t="s">
        <v>5</v>
      </c>
      <c r="AI311" s="2" t="s">
        <v>203</v>
      </c>
    </row>
    <row r="312" spans="1:38" x14ac:dyDescent="0.25">
      <c r="A312" s="3" t="s">
        <v>11</v>
      </c>
      <c r="B312" s="4" t="s">
        <v>12</v>
      </c>
      <c r="C312" s="4" t="s">
        <v>15</v>
      </c>
      <c r="D312" s="4" t="s">
        <v>13</v>
      </c>
      <c r="E312" s="4" t="s">
        <v>16</v>
      </c>
      <c r="F312" s="4" t="s">
        <v>17</v>
      </c>
      <c r="H312" s="2" t="s">
        <v>7</v>
      </c>
      <c r="I312" s="2" t="s">
        <v>8</v>
      </c>
      <c r="N312" s="2" t="s">
        <v>336</v>
      </c>
      <c r="O312" s="1"/>
      <c r="P312" s="1"/>
      <c r="Q312" s="1"/>
      <c r="R312" s="1"/>
      <c r="S312" s="1"/>
      <c r="U312" s="2" t="s">
        <v>1</v>
      </c>
      <c r="V312" s="2" t="s">
        <v>235</v>
      </c>
      <c r="AA312" s="3" t="s">
        <v>11</v>
      </c>
      <c r="AB312" s="4" t="s">
        <v>12</v>
      </c>
      <c r="AC312" s="4" t="s">
        <v>15</v>
      </c>
      <c r="AD312" s="4" t="s">
        <v>13</v>
      </c>
      <c r="AE312" s="4" t="s">
        <v>16</v>
      </c>
      <c r="AF312" s="4" t="s">
        <v>17</v>
      </c>
      <c r="AH312" s="2" t="s">
        <v>7</v>
      </c>
      <c r="AI312" s="2" t="s">
        <v>187</v>
      </c>
    </row>
    <row r="313" spans="1:38" x14ac:dyDescent="0.25">
      <c r="A313" s="1"/>
      <c r="B313" s="1"/>
      <c r="C313" s="1"/>
      <c r="D313" s="1"/>
      <c r="E313" s="1"/>
      <c r="F313" s="1"/>
      <c r="H313" s="2" t="s">
        <v>9</v>
      </c>
      <c r="I313" s="2" t="s">
        <v>133</v>
      </c>
      <c r="N313" s="1"/>
      <c r="O313" s="1"/>
      <c r="P313" s="1"/>
      <c r="Q313" s="1"/>
      <c r="R313" s="1"/>
      <c r="S313" s="1"/>
      <c r="U313" s="2" t="s">
        <v>3</v>
      </c>
      <c r="V313" s="2" t="s">
        <v>4</v>
      </c>
      <c r="AA313" s="1"/>
      <c r="AB313" s="1"/>
      <c r="AC313" s="1"/>
      <c r="AD313" s="1"/>
      <c r="AE313" s="1"/>
      <c r="AF313" s="1"/>
      <c r="AH313" s="2" t="s">
        <v>9</v>
      </c>
      <c r="AI313" s="2" t="s">
        <v>133</v>
      </c>
    </row>
    <row r="314" spans="1:38" x14ac:dyDescent="0.25">
      <c r="A314" s="2" t="s">
        <v>336</v>
      </c>
      <c r="B314" s="1"/>
      <c r="C314" s="1"/>
      <c r="D314" s="1"/>
      <c r="E314" s="1"/>
      <c r="F314" s="1"/>
      <c r="N314" s="2" t="s">
        <v>52</v>
      </c>
      <c r="O314" s="1"/>
      <c r="P314" s="1"/>
      <c r="Q314" s="1"/>
      <c r="R314" s="1"/>
      <c r="S314" s="1"/>
      <c r="U314" s="2" t="s">
        <v>5</v>
      </c>
      <c r="V314" s="2" t="s">
        <v>203</v>
      </c>
      <c r="AA314" s="2" t="s">
        <v>336</v>
      </c>
      <c r="AB314" s="1"/>
      <c r="AC314" s="1"/>
      <c r="AD314" s="1"/>
      <c r="AE314" s="1"/>
      <c r="AF314" s="1"/>
    </row>
    <row r="315" spans="1:38" x14ac:dyDescent="0.25">
      <c r="A315" s="1"/>
      <c r="B315" s="1"/>
      <c r="C315" s="1"/>
      <c r="D315" s="1"/>
      <c r="E315" s="1"/>
      <c r="F315" s="1"/>
      <c r="H315" s="3" t="s">
        <v>11</v>
      </c>
      <c r="I315" s="4" t="s">
        <v>15</v>
      </c>
      <c r="J315" s="4" t="s">
        <v>13</v>
      </c>
      <c r="K315" s="4" t="s">
        <v>16</v>
      </c>
      <c r="L315" s="4" t="s">
        <v>17</v>
      </c>
      <c r="N315" s="1"/>
      <c r="O315" s="1"/>
      <c r="P315" s="1"/>
      <c r="Q315" s="1"/>
      <c r="R315" s="1"/>
      <c r="S315" s="1"/>
      <c r="U315" s="2" t="s">
        <v>7</v>
      </c>
      <c r="V315" s="2" t="s">
        <v>152</v>
      </c>
      <c r="AA315" s="1"/>
      <c r="AB315" s="1"/>
      <c r="AC315" s="1"/>
      <c r="AD315" s="1"/>
      <c r="AE315" s="1"/>
      <c r="AF315" s="1"/>
      <c r="AH315" s="3" t="s">
        <v>11</v>
      </c>
      <c r="AI315" s="4" t="s">
        <v>15</v>
      </c>
      <c r="AJ315" s="4" t="s">
        <v>13</v>
      </c>
      <c r="AK315" s="4" t="s">
        <v>16</v>
      </c>
      <c r="AL315" s="4" t="s">
        <v>17</v>
      </c>
    </row>
    <row r="316" spans="1:38" x14ac:dyDescent="0.25">
      <c r="A316" s="2" t="s">
        <v>52</v>
      </c>
      <c r="B316" s="1"/>
      <c r="C316" s="1"/>
      <c r="D316" s="1"/>
      <c r="E316" s="1"/>
      <c r="F316" s="1"/>
      <c r="N316" s="1" t="s">
        <v>287</v>
      </c>
      <c r="O316" s="1"/>
      <c r="P316" s="1"/>
      <c r="Q316" s="1"/>
      <c r="R316" s="1"/>
      <c r="S316" s="1"/>
      <c r="U316" s="2" t="s">
        <v>9</v>
      </c>
      <c r="V316" s="2" t="s">
        <v>133</v>
      </c>
      <c r="AA316" s="2" t="s">
        <v>52</v>
      </c>
      <c r="AB316" s="1"/>
      <c r="AC316" s="1"/>
      <c r="AD316" s="1"/>
      <c r="AE316" s="1"/>
      <c r="AF316" s="1"/>
    </row>
    <row r="317" spans="1:38" x14ac:dyDescent="0.25">
      <c r="A317" s="1"/>
      <c r="B317" s="1"/>
      <c r="C317" s="1"/>
      <c r="D317" s="1"/>
      <c r="E317" s="1"/>
      <c r="F317" s="1"/>
      <c r="H317" s="2" t="s">
        <v>606</v>
      </c>
      <c r="N317" s="2" t="s">
        <v>1</v>
      </c>
      <c r="O317" s="2" t="s">
        <v>235</v>
      </c>
      <c r="P317" s="1"/>
      <c r="Q317" s="1"/>
      <c r="R317" s="1"/>
      <c r="S317" s="1"/>
      <c r="AA317" s="1"/>
      <c r="AB317" s="1"/>
      <c r="AC317" s="1"/>
      <c r="AD317" s="1"/>
      <c r="AE317" s="1"/>
      <c r="AF317" s="1"/>
      <c r="AH317" s="2" t="s">
        <v>606</v>
      </c>
    </row>
    <row r="318" spans="1:38" x14ac:dyDescent="0.25">
      <c r="A318" s="1" t="s">
        <v>287</v>
      </c>
      <c r="B318" s="1"/>
      <c r="C318" s="1"/>
      <c r="D318" s="1"/>
      <c r="E318" s="1"/>
      <c r="F318" s="1"/>
      <c r="N318" s="2" t="s">
        <v>3</v>
      </c>
      <c r="O318" s="2" t="s">
        <v>4</v>
      </c>
      <c r="P318" s="1"/>
      <c r="Q318" s="1"/>
      <c r="R318" s="1"/>
      <c r="S318" s="1"/>
      <c r="U318" s="3" t="s">
        <v>11</v>
      </c>
      <c r="V318" s="4" t="s">
        <v>15</v>
      </c>
      <c r="W318" s="4" t="s">
        <v>13</v>
      </c>
      <c r="X318" s="4" t="s">
        <v>16</v>
      </c>
      <c r="Y318" s="4" t="s">
        <v>17</v>
      </c>
      <c r="AA318" s="1" t="s">
        <v>287</v>
      </c>
      <c r="AB318" s="1"/>
      <c r="AC318" s="1"/>
      <c r="AD318" s="1"/>
      <c r="AE318" s="1"/>
      <c r="AF318" s="1"/>
    </row>
    <row r="319" spans="1:38" x14ac:dyDescent="0.25">
      <c r="A319" s="2" t="s">
        <v>1</v>
      </c>
      <c r="B319" s="2" t="s">
        <v>235</v>
      </c>
      <c r="C319" s="1"/>
      <c r="D319" s="1"/>
      <c r="E319" s="1"/>
      <c r="F319" s="1"/>
      <c r="H319" s="2" t="s">
        <v>52</v>
      </c>
      <c r="N319" s="2" t="s">
        <v>5</v>
      </c>
      <c r="O319" s="2" t="s">
        <v>203</v>
      </c>
      <c r="P319" s="1"/>
      <c r="Q319" s="1"/>
      <c r="R319" s="1"/>
      <c r="S319" s="1"/>
      <c r="AA319" s="2" t="s">
        <v>1</v>
      </c>
      <c r="AB319" s="2" t="s">
        <v>235</v>
      </c>
      <c r="AC319" s="1"/>
      <c r="AD319" s="1"/>
      <c r="AE319" s="1"/>
      <c r="AF319" s="1"/>
      <c r="AH319" s="2" t="s">
        <v>52</v>
      </c>
    </row>
    <row r="320" spans="1:38" x14ac:dyDescent="0.25">
      <c r="A320" s="2" t="s">
        <v>3</v>
      </c>
      <c r="B320" s="2" t="s">
        <v>4</v>
      </c>
      <c r="C320" s="1"/>
      <c r="D320" s="1"/>
      <c r="E320" s="1"/>
      <c r="F320" s="1"/>
      <c r="N320" s="2" t="s">
        <v>7</v>
      </c>
      <c r="O320" s="2" t="s">
        <v>152</v>
      </c>
      <c r="P320" s="1"/>
      <c r="Q320" s="1"/>
      <c r="R320" s="1"/>
      <c r="S320" s="1"/>
      <c r="U320" s="2" t="s">
        <v>606</v>
      </c>
      <c r="AA320" s="2" t="s">
        <v>3</v>
      </c>
      <c r="AB320" s="2" t="s">
        <v>4</v>
      </c>
      <c r="AC320" s="1"/>
      <c r="AD320" s="1"/>
      <c r="AE320" s="1"/>
      <c r="AF320" s="1"/>
    </row>
    <row r="321" spans="1:38" x14ac:dyDescent="0.25">
      <c r="A321" s="2" t="s">
        <v>5</v>
      </c>
      <c r="B321" s="2" t="s">
        <v>203</v>
      </c>
      <c r="C321" s="1"/>
      <c r="D321" s="1"/>
      <c r="E321" s="1"/>
      <c r="F321" s="1"/>
      <c r="H321" s="1" t="s">
        <v>301</v>
      </c>
      <c r="N321" s="2" t="s">
        <v>9</v>
      </c>
      <c r="O321" s="2" t="s">
        <v>10</v>
      </c>
      <c r="P321" s="1"/>
      <c r="Q321" s="1"/>
      <c r="R321" s="1"/>
      <c r="S321" s="1"/>
      <c r="AA321" s="2" t="s">
        <v>5</v>
      </c>
      <c r="AB321" s="2" t="s">
        <v>203</v>
      </c>
      <c r="AC321" s="1"/>
      <c r="AD321" s="1"/>
      <c r="AE321" s="1"/>
      <c r="AF321" s="1"/>
      <c r="AH321" s="1" t="s">
        <v>301</v>
      </c>
    </row>
    <row r="322" spans="1:38" x14ac:dyDescent="0.25">
      <c r="A322" s="2" t="s">
        <v>7</v>
      </c>
      <c r="B322" s="2" t="s">
        <v>8</v>
      </c>
      <c r="C322" s="1"/>
      <c r="D322" s="1"/>
      <c r="E322" s="1"/>
      <c r="F322" s="1"/>
      <c r="H322" s="2" t="s">
        <v>1</v>
      </c>
      <c r="I322" s="2" t="s">
        <v>235</v>
      </c>
      <c r="N322" s="1"/>
      <c r="O322" s="1"/>
      <c r="P322" s="1"/>
      <c r="Q322" s="1"/>
      <c r="R322" s="1"/>
      <c r="S322" s="1"/>
      <c r="U322" s="2" t="s">
        <v>52</v>
      </c>
      <c r="AA322" s="2" t="s">
        <v>7</v>
      </c>
      <c r="AB322" s="2" t="s">
        <v>187</v>
      </c>
      <c r="AC322" s="1"/>
      <c r="AD322" s="1"/>
      <c r="AE322" s="1"/>
      <c r="AF322" s="1"/>
      <c r="AH322" s="2" t="s">
        <v>1</v>
      </c>
      <c r="AI322" s="2" t="s">
        <v>235</v>
      </c>
    </row>
    <row r="323" spans="1:38" x14ac:dyDescent="0.25">
      <c r="A323" s="2" t="s">
        <v>9</v>
      </c>
      <c r="B323" s="2" t="s">
        <v>10</v>
      </c>
      <c r="C323" s="1"/>
      <c r="D323" s="1"/>
      <c r="E323" s="1"/>
      <c r="F323" s="1"/>
      <c r="H323" s="2" t="s">
        <v>3</v>
      </c>
      <c r="I323" s="2" t="s">
        <v>4</v>
      </c>
      <c r="N323" s="3" t="s">
        <v>11</v>
      </c>
      <c r="O323" s="4" t="s">
        <v>12</v>
      </c>
      <c r="P323" s="4" t="s">
        <v>15</v>
      </c>
      <c r="Q323" s="4" t="s">
        <v>13</v>
      </c>
      <c r="R323" s="4" t="s">
        <v>16</v>
      </c>
      <c r="S323" s="4" t="s">
        <v>17</v>
      </c>
      <c r="AA323" s="2" t="s">
        <v>9</v>
      </c>
      <c r="AB323" s="2" t="s">
        <v>10</v>
      </c>
      <c r="AC323" s="1"/>
      <c r="AD323" s="1"/>
      <c r="AE323" s="1"/>
      <c r="AF323" s="1"/>
      <c r="AH323" s="2" t="s">
        <v>3</v>
      </c>
      <c r="AI323" s="2" t="s">
        <v>4</v>
      </c>
    </row>
    <row r="324" spans="1:38" x14ac:dyDescent="0.25">
      <c r="A324" s="1"/>
      <c r="B324" s="1"/>
      <c r="C324" s="1"/>
      <c r="D324" s="1"/>
      <c r="E324" s="1"/>
      <c r="F324" s="1"/>
      <c r="H324" s="2" t="s">
        <v>5</v>
      </c>
      <c r="I324" s="2" t="s">
        <v>203</v>
      </c>
      <c r="N324" s="1"/>
      <c r="O324" s="1"/>
      <c r="P324" s="1"/>
      <c r="Q324" s="1"/>
      <c r="R324" s="1"/>
      <c r="S324" s="1"/>
      <c r="U324" s="1" t="s">
        <v>301</v>
      </c>
      <c r="AA324" s="1"/>
      <c r="AB324" s="1"/>
      <c r="AC324" s="1"/>
      <c r="AD324" s="1"/>
      <c r="AE324" s="1"/>
      <c r="AF324" s="1"/>
      <c r="AH324" s="2" t="s">
        <v>5</v>
      </c>
      <c r="AI324" s="2" t="s">
        <v>203</v>
      </c>
    </row>
    <row r="325" spans="1:38" x14ac:dyDescent="0.25">
      <c r="A325" s="3" t="s">
        <v>11</v>
      </c>
      <c r="B325" s="4" t="s">
        <v>12</v>
      </c>
      <c r="C325" s="4" t="s">
        <v>15</v>
      </c>
      <c r="D325" s="4" t="s">
        <v>13</v>
      </c>
      <c r="E325" s="4" t="s">
        <v>16</v>
      </c>
      <c r="F325" s="4" t="s">
        <v>17</v>
      </c>
      <c r="H325" s="2" t="s">
        <v>7</v>
      </c>
      <c r="I325" s="2" t="s">
        <v>8</v>
      </c>
      <c r="N325" s="2" t="s">
        <v>334</v>
      </c>
      <c r="O325" s="1"/>
      <c r="P325" s="1"/>
      <c r="Q325" s="1"/>
      <c r="R325" s="1"/>
      <c r="S325" s="1"/>
      <c r="U325" s="2" t="s">
        <v>1</v>
      </c>
      <c r="V325" s="2" t="s">
        <v>235</v>
      </c>
      <c r="AA325" s="3" t="s">
        <v>11</v>
      </c>
      <c r="AB325" s="4" t="s">
        <v>12</v>
      </c>
      <c r="AC325" s="4" t="s">
        <v>15</v>
      </c>
      <c r="AD325" s="4" t="s">
        <v>13</v>
      </c>
      <c r="AE325" s="4" t="s">
        <v>16</v>
      </c>
      <c r="AF325" s="4" t="s">
        <v>17</v>
      </c>
      <c r="AH325" s="2" t="s">
        <v>7</v>
      </c>
      <c r="AI325" s="2" t="s">
        <v>187</v>
      </c>
    </row>
    <row r="326" spans="1:38" x14ac:dyDescent="0.25">
      <c r="A326" s="1"/>
      <c r="B326" s="1"/>
      <c r="C326" s="1"/>
      <c r="D326" s="1"/>
      <c r="E326" s="1"/>
      <c r="F326" s="1"/>
      <c r="H326" s="2" t="s">
        <v>9</v>
      </c>
      <c r="I326" s="2" t="s">
        <v>133</v>
      </c>
      <c r="N326" s="1"/>
      <c r="O326" s="1"/>
      <c r="P326" s="1"/>
      <c r="Q326" s="1"/>
      <c r="R326" s="1"/>
      <c r="S326" s="1"/>
      <c r="U326" s="2" t="s">
        <v>3</v>
      </c>
      <c r="V326" s="2" t="s">
        <v>4</v>
      </c>
      <c r="AA326" s="1"/>
      <c r="AB326" s="1"/>
      <c r="AC326" s="1"/>
      <c r="AD326" s="1"/>
      <c r="AE326" s="1"/>
      <c r="AF326" s="1"/>
      <c r="AH326" s="2" t="s">
        <v>9</v>
      </c>
      <c r="AI326" s="2" t="s">
        <v>133</v>
      </c>
    </row>
    <row r="327" spans="1:38" x14ac:dyDescent="0.25">
      <c r="A327" s="2" t="s">
        <v>334</v>
      </c>
      <c r="B327" s="1"/>
      <c r="C327" s="1"/>
      <c r="D327" s="1"/>
      <c r="E327" s="1"/>
      <c r="F327" s="1"/>
      <c r="N327" s="2" t="s">
        <v>52</v>
      </c>
      <c r="O327" s="1"/>
      <c r="P327" s="1"/>
      <c r="Q327" s="1"/>
      <c r="R327" s="1"/>
      <c r="S327" s="1"/>
      <c r="U327" s="2" t="s">
        <v>5</v>
      </c>
      <c r="V327" s="2" t="s">
        <v>203</v>
      </c>
      <c r="AA327" s="2" t="s">
        <v>334</v>
      </c>
      <c r="AB327" s="1"/>
      <c r="AC327" s="1"/>
      <c r="AD327" s="1"/>
      <c r="AE327" s="1"/>
      <c r="AF327" s="1"/>
    </row>
    <row r="328" spans="1:38" x14ac:dyDescent="0.25">
      <c r="A328" s="1"/>
      <c r="B328" s="1"/>
      <c r="C328" s="1"/>
      <c r="D328" s="1"/>
      <c r="E328" s="1"/>
      <c r="F328" s="1"/>
      <c r="H328" s="3" t="s">
        <v>11</v>
      </c>
      <c r="I328" s="4" t="s">
        <v>15</v>
      </c>
      <c r="J328" s="4" t="s">
        <v>13</v>
      </c>
      <c r="K328" s="4" t="s">
        <v>16</v>
      </c>
      <c r="L328" s="4" t="s">
        <v>17</v>
      </c>
      <c r="N328" s="1"/>
      <c r="O328" s="1"/>
      <c r="P328" s="1"/>
      <c r="Q328" s="1"/>
      <c r="R328" s="1"/>
      <c r="S328" s="1"/>
      <c r="U328" s="2" t="s">
        <v>7</v>
      </c>
      <c r="V328" s="2" t="s">
        <v>152</v>
      </c>
      <c r="AA328" s="1"/>
      <c r="AB328" s="1"/>
      <c r="AC328" s="1"/>
      <c r="AD328" s="1"/>
      <c r="AE328" s="1"/>
      <c r="AF328" s="1"/>
      <c r="AH328" s="3" t="s">
        <v>11</v>
      </c>
      <c r="AI328" s="4" t="s">
        <v>15</v>
      </c>
      <c r="AJ328" s="4" t="s">
        <v>13</v>
      </c>
      <c r="AK328" s="4" t="s">
        <v>16</v>
      </c>
      <c r="AL328" s="4" t="s">
        <v>17</v>
      </c>
    </row>
    <row r="329" spans="1:38" x14ac:dyDescent="0.25">
      <c r="A329" s="2" t="s">
        <v>52</v>
      </c>
      <c r="B329" s="1"/>
      <c r="C329" s="1"/>
      <c r="D329" s="1"/>
      <c r="E329" s="1"/>
      <c r="F329" s="1"/>
      <c r="N329" s="1" t="s">
        <v>289</v>
      </c>
      <c r="O329" s="1"/>
      <c r="P329" s="1"/>
      <c r="Q329" s="1"/>
      <c r="R329" s="1"/>
      <c r="S329" s="1"/>
      <c r="U329" s="2" t="s">
        <v>9</v>
      </c>
      <c r="V329" s="2" t="s">
        <v>133</v>
      </c>
      <c r="AA329" s="2" t="s">
        <v>52</v>
      </c>
      <c r="AB329" s="1"/>
      <c r="AC329" s="1"/>
      <c r="AD329" s="1"/>
      <c r="AE329" s="1"/>
      <c r="AF329" s="1"/>
    </row>
    <row r="330" spans="1:38" x14ac:dyDescent="0.25">
      <c r="A330" s="1"/>
      <c r="B330" s="1"/>
      <c r="C330" s="1"/>
      <c r="D330" s="1"/>
      <c r="E330" s="1"/>
      <c r="F330" s="1"/>
      <c r="H330" s="2" t="s">
        <v>605</v>
      </c>
      <c r="N330" s="2" t="s">
        <v>1</v>
      </c>
      <c r="O330" s="2" t="s">
        <v>235</v>
      </c>
      <c r="P330" s="1"/>
      <c r="Q330" s="1"/>
      <c r="R330" s="1"/>
      <c r="S330" s="1"/>
      <c r="AA330" s="1"/>
      <c r="AB330" s="1"/>
      <c r="AC330" s="1"/>
      <c r="AD330" s="1"/>
      <c r="AE330" s="1"/>
      <c r="AF330" s="1"/>
      <c r="AH330" s="2" t="s">
        <v>605</v>
      </c>
    </row>
    <row r="331" spans="1:38" x14ac:dyDescent="0.25">
      <c r="A331" s="1" t="s">
        <v>289</v>
      </c>
      <c r="B331" s="1"/>
      <c r="C331" s="1"/>
      <c r="D331" s="1"/>
      <c r="E331" s="1"/>
      <c r="F331" s="1"/>
      <c r="N331" s="2" t="s">
        <v>3</v>
      </c>
      <c r="O331" s="2" t="s">
        <v>4</v>
      </c>
      <c r="P331" s="1"/>
      <c r="Q331" s="1"/>
      <c r="R331" s="1"/>
      <c r="S331" s="1"/>
      <c r="U331" s="3" t="s">
        <v>11</v>
      </c>
      <c r="V331" s="4" t="s">
        <v>15</v>
      </c>
      <c r="W331" s="4" t="s">
        <v>13</v>
      </c>
      <c r="X331" s="4" t="s">
        <v>16</v>
      </c>
      <c r="Y331" s="4" t="s">
        <v>17</v>
      </c>
      <c r="AA331" s="1" t="s">
        <v>289</v>
      </c>
      <c r="AB331" s="1"/>
      <c r="AC331" s="1"/>
      <c r="AD331" s="1"/>
      <c r="AE331" s="1"/>
      <c r="AF331" s="1"/>
    </row>
    <row r="332" spans="1:38" x14ac:dyDescent="0.25">
      <c r="A332" s="2" t="s">
        <v>1</v>
      </c>
      <c r="B332" s="2" t="s">
        <v>235</v>
      </c>
      <c r="C332" s="1"/>
      <c r="D332" s="1"/>
      <c r="E332" s="1"/>
      <c r="F332" s="1"/>
      <c r="H332" s="2" t="s">
        <v>52</v>
      </c>
      <c r="N332" s="2" t="s">
        <v>5</v>
      </c>
      <c r="O332" s="2" t="s">
        <v>203</v>
      </c>
      <c r="P332" s="1"/>
      <c r="Q332" s="1"/>
      <c r="R332" s="1"/>
      <c r="S332" s="1"/>
      <c r="AA332" s="2" t="s">
        <v>1</v>
      </c>
      <c r="AB332" s="2" t="s">
        <v>235</v>
      </c>
      <c r="AC332" s="1"/>
      <c r="AD332" s="1"/>
      <c r="AE332" s="1"/>
      <c r="AF332" s="1"/>
      <c r="AH332" s="2" t="s">
        <v>52</v>
      </c>
    </row>
    <row r="333" spans="1:38" x14ac:dyDescent="0.25">
      <c r="A333" s="2" t="s">
        <v>3</v>
      </c>
      <c r="B333" s="2" t="s">
        <v>4</v>
      </c>
      <c r="C333" s="1"/>
      <c r="D333" s="1"/>
      <c r="E333" s="1"/>
      <c r="F333" s="1"/>
      <c r="N333" s="2" t="s">
        <v>7</v>
      </c>
      <c r="O333" s="2" t="s">
        <v>152</v>
      </c>
      <c r="P333" s="1"/>
      <c r="Q333" s="1"/>
      <c r="R333" s="1"/>
      <c r="S333" s="1"/>
      <c r="U333" s="2" t="s">
        <v>605</v>
      </c>
      <c r="AA333" s="2" t="s">
        <v>3</v>
      </c>
      <c r="AB333" s="2" t="s">
        <v>4</v>
      </c>
      <c r="AC333" s="1"/>
      <c r="AD333" s="1"/>
      <c r="AE333" s="1"/>
      <c r="AF333" s="1"/>
    </row>
    <row r="334" spans="1:38" x14ac:dyDescent="0.25">
      <c r="A334" s="2" t="s">
        <v>5</v>
      </c>
      <c r="B334" s="2" t="s">
        <v>203</v>
      </c>
      <c r="C334" s="1"/>
      <c r="D334" s="1"/>
      <c r="E334" s="1"/>
      <c r="F334" s="1"/>
      <c r="H334" s="1" t="s">
        <v>301</v>
      </c>
      <c r="N334" s="2" t="s">
        <v>9</v>
      </c>
      <c r="O334" s="2" t="s">
        <v>10</v>
      </c>
      <c r="P334" s="1"/>
      <c r="Q334" s="1"/>
      <c r="R334" s="1"/>
      <c r="S334" s="1"/>
      <c r="AA334" s="2" t="s">
        <v>5</v>
      </c>
      <c r="AB334" s="2" t="s">
        <v>203</v>
      </c>
      <c r="AC334" s="1"/>
      <c r="AD334" s="1"/>
      <c r="AE334" s="1"/>
      <c r="AF334" s="1"/>
      <c r="AH334" s="1" t="s">
        <v>301</v>
      </c>
    </row>
    <row r="335" spans="1:38" x14ac:dyDescent="0.25">
      <c r="A335" s="2" t="s">
        <v>7</v>
      </c>
      <c r="B335" s="2" t="s">
        <v>8</v>
      </c>
      <c r="C335" s="1"/>
      <c r="D335" s="1"/>
      <c r="E335" s="1"/>
      <c r="F335" s="1"/>
      <c r="H335" s="2" t="s">
        <v>1</v>
      </c>
      <c r="I335" s="2" t="s">
        <v>235</v>
      </c>
      <c r="N335" s="1"/>
      <c r="O335" s="1"/>
      <c r="P335" s="1"/>
      <c r="Q335" s="1"/>
      <c r="R335" s="1"/>
      <c r="S335" s="1"/>
      <c r="U335" s="2" t="s">
        <v>52</v>
      </c>
      <c r="AA335" s="2" t="s">
        <v>7</v>
      </c>
      <c r="AB335" s="2" t="s">
        <v>187</v>
      </c>
      <c r="AC335" s="1"/>
      <c r="AD335" s="1"/>
      <c r="AE335" s="1"/>
      <c r="AF335" s="1"/>
      <c r="AH335" s="2" t="s">
        <v>1</v>
      </c>
      <c r="AI335" s="2" t="s">
        <v>235</v>
      </c>
    </row>
    <row r="336" spans="1:38" x14ac:dyDescent="0.25">
      <c r="A336" s="2" t="s">
        <v>9</v>
      </c>
      <c r="B336" s="2" t="s">
        <v>10</v>
      </c>
      <c r="C336" s="1"/>
      <c r="D336" s="1"/>
      <c r="E336" s="1"/>
      <c r="F336" s="1"/>
      <c r="H336" s="2" t="s">
        <v>3</v>
      </c>
      <c r="I336" s="2" t="s">
        <v>4</v>
      </c>
      <c r="N336" s="3" t="s">
        <v>11</v>
      </c>
      <c r="O336" s="4" t="s">
        <v>12</v>
      </c>
      <c r="P336" s="4" t="s">
        <v>15</v>
      </c>
      <c r="Q336" s="4" t="s">
        <v>13</v>
      </c>
      <c r="R336" s="4" t="s">
        <v>16</v>
      </c>
      <c r="S336" s="4" t="s">
        <v>17</v>
      </c>
      <c r="AA336" s="2" t="s">
        <v>9</v>
      </c>
      <c r="AB336" s="2" t="s">
        <v>10</v>
      </c>
      <c r="AC336" s="1"/>
      <c r="AD336" s="1"/>
      <c r="AE336" s="1"/>
      <c r="AF336" s="1"/>
      <c r="AH336" s="2" t="s">
        <v>3</v>
      </c>
      <c r="AI336" s="2" t="s">
        <v>4</v>
      </c>
    </row>
    <row r="337" spans="1:38" x14ac:dyDescent="0.25">
      <c r="A337" s="1"/>
      <c r="B337" s="1"/>
      <c r="C337" s="1"/>
      <c r="D337" s="1"/>
      <c r="E337" s="1"/>
      <c r="F337" s="1"/>
      <c r="H337" s="2" t="s">
        <v>5</v>
      </c>
      <c r="I337" s="2" t="s">
        <v>203</v>
      </c>
      <c r="N337" s="5" t="s">
        <v>18</v>
      </c>
      <c r="O337" s="6"/>
      <c r="P337" s="6"/>
      <c r="Q337" s="7" t="s">
        <v>13</v>
      </c>
      <c r="R337" s="6"/>
      <c r="S337" s="6"/>
      <c r="U337" s="1" t="s">
        <v>301</v>
      </c>
      <c r="AA337" s="1"/>
      <c r="AB337" s="1"/>
      <c r="AC337" s="1"/>
      <c r="AD337" s="1"/>
      <c r="AE337" s="1"/>
      <c r="AF337" s="1"/>
      <c r="AH337" s="2" t="s">
        <v>5</v>
      </c>
      <c r="AI337" s="2" t="s">
        <v>203</v>
      </c>
    </row>
    <row r="338" spans="1:38" x14ac:dyDescent="0.25">
      <c r="A338" s="3" t="s">
        <v>11</v>
      </c>
      <c r="B338" s="4" t="s">
        <v>12</v>
      </c>
      <c r="C338" s="4" t="s">
        <v>15</v>
      </c>
      <c r="D338" s="4" t="s">
        <v>13</v>
      </c>
      <c r="E338" s="4" t="s">
        <v>16</v>
      </c>
      <c r="F338" s="4" t="s">
        <v>17</v>
      </c>
      <c r="H338" s="2" t="s">
        <v>7</v>
      </c>
      <c r="I338" s="2" t="s">
        <v>8</v>
      </c>
      <c r="N338" s="8" t="s">
        <v>236</v>
      </c>
      <c r="O338" s="9">
        <v>8400</v>
      </c>
      <c r="P338" s="9">
        <v>8400</v>
      </c>
      <c r="Q338" s="7" t="s">
        <v>237</v>
      </c>
      <c r="R338" s="10"/>
      <c r="S338" s="9"/>
      <c r="U338" s="2" t="s">
        <v>1</v>
      </c>
      <c r="V338" s="2" t="s">
        <v>235</v>
      </c>
      <c r="AA338" s="3" t="s">
        <v>11</v>
      </c>
      <c r="AB338" s="4" t="s">
        <v>12</v>
      </c>
      <c r="AC338" s="4" t="s">
        <v>15</v>
      </c>
      <c r="AD338" s="4" t="s">
        <v>13</v>
      </c>
      <c r="AE338" s="4" t="s">
        <v>16</v>
      </c>
      <c r="AF338" s="4" t="s">
        <v>17</v>
      </c>
      <c r="AH338" s="2" t="s">
        <v>7</v>
      </c>
      <c r="AI338" s="2" t="s">
        <v>187</v>
      </c>
    </row>
    <row r="339" spans="1:38" x14ac:dyDescent="0.25">
      <c r="A339" s="5" t="s">
        <v>18</v>
      </c>
      <c r="B339" s="6"/>
      <c r="C339" s="6"/>
      <c r="D339" s="7" t="s">
        <v>13</v>
      </c>
      <c r="E339" s="6"/>
      <c r="F339" s="6"/>
      <c r="H339" s="2" t="s">
        <v>9</v>
      </c>
      <c r="I339" s="2" t="s">
        <v>133</v>
      </c>
      <c r="N339" s="8" t="s">
        <v>72</v>
      </c>
      <c r="O339" s="9">
        <v>8000</v>
      </c>
      <c r="P339" s="9">
        <v>8000</v>
      </c>
      <c r="Q339" s="7" t="s">
        <v>237</v>
      </c>
      <c r="R339" s="10">
        <v>1.41</v>
      </c>
      <c r="S339" s="9">
        <f>P339*R339</f>
        <v>11280</v>
      </c>
      <c r="U339" s="2" t="s">
        <v>3</v>
      </c>
      <c r="V339" s="2" t="s">
        <v>4</v>
      </c>
      <c r="AA339" s="5" t="s">
        <v>18</v>
      </c>
      <c r="AB339" s="6"/>
      <c r="AC339" s="6"/>
      <c r="AD339" s="7" t="s">
        <v>13</v>
      </c>
      <c r="AE339" s="6"/>
      <c r="AF339" s="6"/>
      <c r="AH339" s="2" t="s">
        <v>9</v>
      </c>
      <c r="AI339" s="2" t="s">
        <v>133</v>
      </c>
    </row>
    <row r="340" spans="1:38" x14ac:dyDescent="0.25">
      <c r="A340" s="8" t="s">
        <v>236</v>
      </c>
      <c r="B340" s="9">
        <v>6825</v>
      </c>
      <c r="C340" s="9">
        <v>6825</v>
      </c>
      <c r="D340" s="7" t="s">
        <v>237</v>
      </c>
      <c r="E340" s="10"/>
      <c r="F340" s="9"/>
      <c r="N340" s="8" t="s">
        <v>204</v>
      </c>
      <c r="O340" s="9"/>
      <c r="P340" s="9"/>
      <c r="Q340" s="7" t="s">
        <v>205</v>
      </c>
      <c r="R340" s="9"/>
      <c r="S340" s="9">
        <v>870</v>
      </c>
      <c r="U340" s="2" t="s">
        <v>5</v>
      </c>
      <c r="V340" s="2" t="s">
        <v>203</v>
      </c>
      <c r="AA340" s="8" t="s">
        <v>236</v>
      </c>
      <c r="AB340" s="9">
        <v>8400</v>
      </c>
      <c r="AC340" s="9">
        <v>8400</v>
      </c>
      <c r="AD340" s="7" t="s">
        <v>237</v>
      </c>
      <c r="AE340" s="10"/>
      <c r="AF340" s="9"/>
    </row>
    <row r="341" spans="1:38" x14ac:dyDescent="0.25">
      <c r="A341" s="8" t="s">
        <v>72</v>
      </c>
      <c r="B341" s="9">
        <v>6500</v>
      </c>
      <c r="C341" s="9">
        <v>6500</v>
      </c>
      <c r="D341" s="7" t="s">
        <v>237</v>
      </c>
      <c r="E341" s="10">
        <v>1.41</v>
      </c>
      <c r="F341" s="9">
        <f>C341*E341</f>
        <v>9165</v>
      </c>
      <c r="H341" s="3" t="s">
        <v>11</v>
      </c>
      <c r="I341" s="4" t="s">
        <v>15</v>
      </c>
      <c r="J341" s="4" t="s">
        <v>13</v>
      </c>
      <c r="K341" s="4" t="s">
        <v>16</v>
      </c>
      <c r="L341" s="4" t="s">
        <v>17</v>
      </c>
      <c r="N341" s="5" t="s">
        <v>23</v>
      </c>
      <c r="O341" s="6"/>
      <c r="P341" s="6"/>
      <c r="Q341" s="7" t="s">
        <v>13</v>
      </c>
      <c r="R341" s="6"/>
      <c r="S341" s="6">
        <f>SUM(S338:S340)</f>
        <v>12150</v>
      </c>
      <c r="U341" s="2" t="s">
        <v>7</v>
      </c>
      <c r="V341" s="2" t="s">
        <v>152</v>
      </c>
      <c r="AA341" s="8" t="s">
        <v>72</v>
      </c>
      <c r="AB341" s="9">
        <v>8000</v>
      </c>
      <c r="AC341" s="9">
        <v>8000</v>
      </c>
      <c r="AD341" s="7" t="s">
        <v>237</v>
      </c>
      <c r="AE341" s="10">
        <v>1.41</v>
      </c>
      <c r="AF341" s="9">
        <f>AC341*AE341</f>
        <v>11280</v>
      </c>
      <c r="AH341" s="3" t="s">
        <v>11</v>
      </c>
      <c r="AI341" s="4" t="s">
        <v>15</v>
      </c>
      <c r="AJ341" s="4" t="s">
        <v>13</v>
      </c>
      <c r="AK341" s="4" t="s">
        <v>16</v>
      </c>
      <c r="AL341" s="4" t="s">
        <v>17</v>
      </c>
    </row>
    <row r="342" spans="1:38" x14ac:dyDescent="0.25">
      <c r="A342" s="8" t="s">
        <v>204</v>
      </c>
      <c r="B342" s="9"/>
      <c r="C342" s="9"/>
      <c r="D342" s="7" t="s">
        <v>205</v>
      </c>
      <c r="E342" s="9"/>
      <c r="F342" s="9">
        <v>870</v>
      </c>
      <c r="N342" s="8" t="s">
        <v>13</v>
      </c>
      <c r="O342" s="9"/>
      <c r="P342" s="9"/>
      <c r="Q342" s="7" t="s">
        <v>13</v>
      </c>
      <c r="R342" s="9"/>
      <c r="S342" s="9"/>
      <c r="U342" s="2" t="s">
        <v>9</v>
      </c>
      <c r="V342" s="2" t="s">
        <v>133</v>
      </c>
      <c r="AA342" s="8" t="s">
        <v>204</v>
      </c>
      <c r="AB342" s="9"/>
      <c r="AC342" s="9"/>
      <c r="AD342" s="7" t="s">
        <v>205</v>
      </c>
      <c r="AE342" s="9"/>
      <c r="AF342" s="9">
        <v>870</v>
      </c>
    </row>
    <row r="343" spans="1:38" x14ac:dyDescent="0.25">
      <c r="A343" s="5" t="s">
        <v>23</v>
      </c>
      <c r="B343" s="6"/>
      <c r="C343" s="6"/>
      <c r="D343" s="7" t="s">
        <v>13</v>
      </c>
      <c r="E343" s="6"/>
      <c r="F343" s="6">
        <f>SUM(F340:F342)</f>
        <v>10035</v>
      </c>
      <c r="H343" s="2" t="s">
        <v>607</v>
      </c>
      <c r="N343" s="5" t="s">
        <v>24</v>
      </c>
      <c r="O343" s="6"/>
      <c r="P343" s="6"/>
      <c r="Q343" s="7" t="s">
        <v>13</v>
      </c>
      <c r="R343" s="6"/>
      <c r="S343" s="6"/>
      <c r="AA343" s="5" t="s">
        <v>23</v>
      </c>
      <c r="AB343" s="6"/>
      <c r="AC343" s="6"/>
      <c r="AD343" s="7" t="s">
        <v>13</v>
      </c>
      <c r="AE343" s="6"/>
      <c r="AF343" s="6">
        <f>SUM(AF340:AF342)</f>
        <v>12150</v>
      </c>
      <c r="AH343" s="2" t="s">
        <v>607</v>
      </c>
    </row>
    <row r="344" spans="1:38" x14ac:dyDescent="0.25">
      <c r="A344" s="8" t="s">
        <v>13</v>
      </c>
      <c r="B344" s="9"/>
      <c r="C344" s="9"/>
      <c r="D344" s="7" t="s">
        <v>13</v>
      </c>
      <c r="E344" s="9"/>
      <c r="F344" s="9"/>
      <c r="N344" s="8" t="s">
        <v>25</v>
      </c>
      <c r="O344" s="9"/>
      <c r="P344" s="9">
        <v>-2</v>
      </c>
      <c r="Q344" s="7" t="s">
        <v>30</v>
      </c>
      <c r="R344" s="10">
        <v>750</v>
      </c>
      <c r="S344" s="9">
        <f>P344*R344</f>
        <v>-1500</v>
      </c>
      <c r="U344" s="3" t="s">
        <v>11</v>
      </c>
      <c r="V344" s="4" t="s">
        <v>15</v>
      </c>
      <c r="W344" s="4" t="s">
        <v>13</v>
      </c>
      <c r="X344" s="4" t="s">
        <v>16</v>
      </c>
      <c r="Y344" s="4" t="s">
        <v>17</v>
      </c>
      <c r="AA344" s="8" t="s">
        <v>13</v>
      </c>
      <c r="AB344" s="9"/>
      <c r="AC344" s="9"/>
      <c r="AD344" s="7" t="s">
        <v>13</v>
      </c>
      <c r="AE344" s="9"/>
      <c r="AF344" s="9"/>
    </row>
    <row r="345" spans="1:38" x14ac:dyDescent="0.25">
      <c r="A345" s="5" t="s">
        <v>24</v>
      </c>
      <c r="B345" s="6"/>
      <c r="C345" s="6"/>
      <c r="D345" s="7" t="s">
        <v>13</v>
      </c>
      <c r="E345" s="6"/>
      <c r="F345" s="6"/>
      <c r="H345" s="2" t="s">
        <v>52</v>
      </c>
      <c r="N345" s="8" t="s">
        <v>27</v>
      </c>
      <c r="O345" s="9"/>
      <c r="P345" s="9">
        <v>-30</v>
      </c>
      <c r="Q345" s="7" t="s">
        <v>28</v>
      </c>
      <c r="R345" s="10"/>
      <c r="S345" s="9"/>
      <c r="AA345" s="5" t="s">
        <v>24</v>
      </c>
      <c r="AB345" s="6"/>
      <c r="AC345" s="6"/>
      <c r="AD345" s="7" t="s">
        <v>13</v>
      </c>
      <c r="AE345" s="6"/>
      <c r="AF345" s="6"/>
      <c r="AH345" s="2" t="s">
        <v>52</v>
      </c>
    </row>
    <row r="346" spans="1:38" x14ac:dyDescent="0.25">
      <c r="A346" s="8" t="s">
        <v>25</v>
      </c>
      <c r="B346" s="9"/>
      <c r="C346" s="9">
        <v>-2</v>
      </c>
      <c r="D346" s="7" t="s">
        <v>30</v>
      </c>
      <c r="E346" s="10">
        <v>750</v>
      </c>
      <c r="F346" s="9">
        <f>C346*E346</f>
        <v>-1500</v>
      </c>
      <c r="N346" s="8" t="s">
        <v>74</v>
      </c>
      <c r="O346" s="9"/>
      <c r="P346" s="9">
        <v>-240</v>
      </c>
      <c r="Q346" s="7" t="s">
        <v>30</v>
      </c>
      <c r="R346" s="10">
        <v>2.2000000000000002</v>
      </c>
      <c r="S346" s="9">
        <f>P346*R346</f>
        <v>-528</v>
      </c>
      <c r="U346" s="2" t="s">
        <v>607</v>
      </c>
      <c r="AA346" s="8" t="s">
        <v>25</v>
      </c>
      <c r="AB346" s="9"/>
      <c r="AC346" s="9">
        <v>-2</v>
      </c>
      <c r="AD346" s="7" t="s">
        <v>30</v>
      </c>
      <c r="AE346" s="10">
        <v>750</v>
      </c>
      <c r="AF346" s="9">
        <f>AC346*AE346</f>
        <v>-1500</v>
      </c>
    </row>
    <row r="347" spans="1:38" x14ac:dyDescent="0.25">
      <c r="A347" s="8" t="s">
        <v>27</v>
      </c>
      <c r="B347" s="9"/>
      <c r="C347" s="9">
        <v>-30</v>
      </c>
      <c r="D347" s="7" t="s">
        <v>28</v>
      </c>
      <c r="E347" s="10"/>
      <c r="F347" s="9"/>
      <c r="H347" s="1" t="s">
        <v>308</v>
      </c>
      <c r="N347" s="5" t="s">
        <v>34</v>
      </c>
      <c r="O347" s="6"/>
      <c r="P347" s="6"/>
      <c r="Q347" s="7" t="s">
        <v>13</v>
      </c>
      <c r="R347" s="6"/>
      <c r="S347" s="6">
        <f>SUM(S343:S346)</f>
        <v>-2028</v>
      </c>
      <c r="AA347" s="8" t="s">
        <v>27</v>
      </c>
      <c r="AB347" s="9"/>
      <c r="AC347" s="9">
        <v>-30</v>
      </c>
      <c r="AD347" s="7" t="s">
        <v>28</v>
      </c>
      <c r="AE347" s="10"/>
      <c r="AF347" s="9"/>
      <c r="AH347" s="1" t="s">
        <v>308</v>
      </c>
    </row>
    <row r="348" spans="1:38" x14ac:dyDescent="0.25">
      <c r="A348" s="8" t="s">
        <v>74</v>
      </c>
      <c r="B348" s="9"/>
      <c r="C348" s="9">
        <v>-195</v>
      </c>
      <c r="D348" s="7" t="s">
        <v>30</v>
      </c>
      <c r="E348" s="10">
        <v>2.2000000000000002</v>
      </c>
      <c r="F348" s="9">
        <f>C348*E348</f>
        <v>-429.00000000000006</v>
      </c>
      <c r="H348" s="2" t="s">
        <v>1</v>
      </c>
      <c r="I348" s="2" t="s">
        <v>235</v>
      </c>
      <c r="N348" s="5" t="s">
        <v>35</v>
      </c>
      <c r="O348" s="6"/>
      <c r="P348" s="6"/>
      <c r="Q348" s="7" t="s">
        <v>13</v>
      </c>
      <c r="R348" s="6"/>
      <c r="S348" s="6">
        <f>SUM(S341,S347)</f>
        <v>10122</v>
      </c>
      <c r="U348" s="2" t="s">
        <v>52</v>
      </c>
      <c r="AA348" s="8" t="s">
        <v>74</v>
      </c>
      <c r="AB348" s="9"/>
      <c r="AC348" s="9">
        <v>-240</v>
      </c>
      <c r="AD348" s="7" t="s">
        <v>30</v>
      </c>
      <c r="AE348" s="10">
        <v>2.2000000000000002</v>
      </c>
      <c r="AF348" s="9">
        <f>AC348*AE348</f>
        <v>-528</v>
      </c>
      <c r="AH348" s="2" t="s">
        <v>1</v>
      </c>
      <c r="AI348" s="2" t="s">
        <v>235</v>
      </c>
    </row>
    <row r="349" spans="1:38" x14ac:dyDescent="0.25">
      <c r="A349" s="5" t="s">
        <v>34</v>
      </c>
      <c r="B349" s="6"/>
      <c r="C349" s="6"/>
      <c r="D349" s="7" t="s">
        <v>13</v>
      </c>
      <c r="E349" s="6"/>
      <c r="F349" s="6">
        <f>SUM(F345:F348)</f>
        <v>-1929</v>
      </c>
      <c r="H349" s="2" t="s">
        <v>3</v>
      </c>
      <c r="I349" s="2" t="s">
        <v>4</v>
      </c>
      <c r="N349" s="8" t="s">
        <v>13</v>
      </c>
      <c r="O349" s="9"/>
      <c r="P349" s="9"/>
      <c r="Q349" s="7" t="s">
        <v>13</v>
      </c>
      <c r="R349" s="9"/>
      <c r="S349" s="9"/>
      <c r="AA349" s="5" t="s">
        <v>34</v>
      </c>
      <c r="AB349" s="6"/>
      <c r="AC349" s="6"/>
      <c r="AD349" s="7" t="s">
        <v>13</v>
      </c>
      <c r="AE349" s="6"/>
      <c r="AF349" s="6">
        <f>SUM(AF345:AF348)</f>
        <v>-2028</v>
      </c>
      <c r="AH349" s="2" t="s">
        <v>3</v>
      </c>
      <c r="AI349" s="2" t="s">
        <v>4</v>
      </c>
    </row>
    <row r="350" spans="1:38" x14ac:dyDescent="0.25">
      <c r="A350" s="5" t="s">
        <v>35</v>
      </c>
      <c r="B350" s="6"/>
      <c r="C350" s="6"/>
      <c r="D350" s="7" t="s">
        <v>13</v>
      </c>
      <c r="E350" s="6"/>
      <c r="F350" s="6">
        <f>SUM(F343,F349)</f>
        <v>8106</v>
      </c>
      <c r="H350" s="2" t="s">
        <v>5</v>
      </c>
      <c r="I350" s="2" t="s">
        <v>203</v>
      </c>
      <c r="N350" s="5" t="s">
        <v>36</v>
      </c>
      <c r="O350" s="6"/>
      <c r="P350" s="6"/>
      <c r="Q350" s="7" t="s">
        <v>13</v>
      </c>
      <c r="R350" s="6"/>
      <c r="S350" s="6"/>
      <c r="U350" s="1" t="s">
        <v>308</v>
      </c>
      <c r="AA350" s="5" t="s">
        <v>35</v>
      </c>
      <c r="AB350" s="6"/>
      <c r="AC350" s="6"/>
      <c r="AD350" s="7" t="s">
        <v>13</v>
      </c>
      <c r="AE350" s="6"/>
      <c r="AF350" s="6">
        <f>SUM(AF343,AF349)</f>
        <v>10122</v>
      </c>
      <c r="AH350" s="2" t="s">
        <v>5</v>
      </c>
      <c r="AI350" s="2" t="s">
        <v>203</v>
      </c>
    </row>
    <row r="351" spans="1:38" x14ac:dyDescent="0.25">
      <c r="A351" s="8" t="s">
        <v>13</v>
      </c>
      <c r="B351" s="9"/>
      <c r="C351" s="9"/>
      <c r="D351" s="7" t="s">
        <v>13</v>
      </c>
      <c r="E351" s="9"/>
      <c r="F351" s="9"/>
      <c r="H351" s="2" t="s">
        <v>7</v>
      </c>
      <c r="I351" s="2" t="s">
        <v>8</v>
      </c>
      <c r="N351" s="8" t="s">
        <v>37</v>
      </c>
      <c r="O351" s="9"/>
      <c r="P351" s="9">
        <v>-1</v>
      </c>
      <c r="Q351" s="7" t="s">
        <v>13</v>
      </c>
      <c r="R351" s="9">
        <v>652.5</v>
      </c>
      <c r="S351" s="9">
        <f t="shared" ref="S351:S361" si="7">P351*R351</f>
        <v>-652.5</v>
      </c>
      <c r="U351" s="2" t="s">
        <v>1</v>
      </c>
      <c r="V351" s="2" t="s">
        <v>235</v>
      </c>
      <c r="AA351" s="8" t="s">
        <v>13</v>
      </c>
      <c r="AB351" s="9"/>
      <c r="AC351" s="9"/>
      <c r="AD351" s="7" t="s">
        <v>13</v>
      </c>
      <c r="AE351" s="9"/>
      <c r="AF351" s="9"/>
      <c r="AH351" s="2" t="s">
        <v>7</v>
      </c>
      <c r="AI351" s="2" t="s">
        <v>187</v>
      </c>
    </row>
    <row r="352" spans="1:38" x14ac:dyDescent="0.25">
      <c r="A352" s="5" t="s">
        <v>36</v>
      </c>
      <c r="B352" s="6"/>
      <c r="C352" s="6"/>
      <c r="D352" s="7" t="s">
        <v>13</v>
      </c>
      <c r="E352" s="6"/>
      <c r="F352" s="6"/>
      <c r="H352" s="2" t="s">
        <v>9</v>
      </c>
      <c r="I352" s="2" t="s">
        <v>133</v>
      </c>
      <c r="N352" s="8" t="s">
        <v>175</v>
      </c>
      <c r="O352" s="9"/>
      <c r="P352" s="9">
        <v>-1</v>
      </c>
      <c r="Q352" s="7" t="s">
        <v>13</v>
      </c>
      <c r="R352" s="9">
        <v>203</v>
      </c>
      <c r="S352" s="9">
        <f t="shared" si="7"/>
        <v>-203</v>
      </c>
      <c r="U352" s="2" t="s">
        <v>3</v>
      </c>
      <c r="V352" s="2" t="s">
        <v>4</v>
      </c>
      <c r="AA352" s="5" t="s">
        <v>36</v>
      </c>
      <c r="AB352" s="6"/>
      <c r="AC352" s="6"/>
      <c r="AD352" s="7" t="s">
        <v>13</v>
      </c>
      <c r="AE352" s="6"/>
      <c r="AF352" s="6"/>
      <c r="AH352" s="2" t="s">
        <v>9</v>
      </c>
      <c r="AI352" s="2" t="s">
        <v>133</v>
      </c>
    </row>
    <row r="353" spans="1:38" x14ac:dyDescent="0.25">
      <c r="A353" s="8" t="s">
        <v>37</v>
      </c>
      <c r="B353" s="9"/>
      <c r="C353" s="9">
        <v>-1</v>
      </c>
      <c r="D353" s="7" t="s">
        <v>13</v>
      </c>
      <c r="E353" s="9">
        <v>652.5</v>
      </c>
      <c r="F353" s="9">
        <f t="shared" ref="F353:F360" si="8">C353*E353</f>
        <v>-652.5</v>
      </c>
      <c r="N353" s="8" t="s">
        <v>38</v>
      </c>
      <c r="O353" s="9"/>
      <c r="P353" s="9">
        <v>-30</v>
      </c>
      <c r="Q353" s="7" t="s">
        <v>13</v>
      </c>
      <c r="R353" s="9">
        <v>19.8</v>
      </c>
      <c r="S353" s="9">
        <f t="shared" si="7"/>
        <v>-594</v>
      </c>
      <c r="U353" s="2" t="s">
        <v>5</v>
      </c>
      <c r="V353" s="2" t="s">
        <v>203</v>
      </c>
      <c r="AA353" s="8" t="s">
        <v>37</v>
      </c>
      <c r="AB353" s="9"/>
      <c r="AC353" s="9">
        <v>-1</v>
      </c>
      <c r="AD353" s="7" t="s">
        <v>13</v>
      </c>
      <c r="AE353" s="9">
        <v>725</v>
      </c>
      <c r="AF353" s="9">
        <f t="shared" ref="AF353:AF360" si="9">AC353*AE353</f>
        <v>-725</v>
      </c>
    </row>
    <row r="354" spans="1:38" x14ac:dyDescent="0.25">
      <c r="A354" s="8" t="s">
        <v>175</v>
      </c>
      <c r="B354" s="9"/>
      <c r="C354" s="9">
        <v>-1</v>
      </c>
      <c r="D354" s="7" t="s">
        <v>13</v>
      </c>
      <c r="E354" s="9">
        <v>200</v>
      </c>
      <c r="F354" s="9">
        <f t="shared" si="8"/>
        <v>-200</v>
      </c>
      <c r="H354" s="3" t="s">
        <v>11</v>
      </c>
      <c r="I354" s="4" t="s">
        <v>15</v>
      </c>
      <c r="J354" s="4" t="s">
        <v>13</v>
      </c>
      <c r="K354" s="4" t="s">
        <v>16</v>
      </c>
      <c r="L354" s="4" t="s">
        <v>17</v>
      </c>
      <c r="N354" s="8" t="s">
        <v>76</v>
      </c>
      <c r="O354" s="9"/>
      <c r="P354" s="9">
        <v>-1</v>
      </c>
      <c r="Q354" s="7" t="s">
        <v>13</v>
      </c>
      <c r="R354" s="9">
        <v>498.75</v>
      </c>
      <c r="S354" s="9">
        <f t="shared" si="7"/>
        <v>-498.75</v>
      </c>
      <c r="U354" s="2" t="s">
        <v>7</v>
      </c>
      <c r="V354" s="2" t="s">
        <v>152</v>
      </c>
      <c r="AA354" s="8" t="s">
        <v>175</v>
      </c>
      <c r="AB354" s="9"/>
      <c r="AC354" s="9">
        <v>-1</v>
      </c>
      <c r="AD354" s="7" t="s">
        <v>13</v>
      </c>
      <c r="AE354" s="9">
        <v>225</v>
      </c>
      <c r="AF354" s="9">
        <f t="shared" si="9"/>
        <v>-225</v>
      </c>
      <c r="AH354" s="3" t="s">
        <v>11</v>
      </c>
      <c r="AI354" s="4" t="s">
        <v>15</v>
      </c>
      <c r="AJ354" s="4" t="s">
        <v>13</v>
      </c>
      <c r="AK354" s="4" t="s">
        <v>16</v>
      </c>
      <c r="AL354" s="4" t="s">
        <v>17</v>
      </c>
    </row>
    <row r="355" spans="1:38" x14ac:dyDescent="0.25">
      <c r="A355" s="8" t="s">
        <v>38</v>
      </c>
      <c r="B355" s="9"/>
      <c r="C355" s="9">
        <v>-30</v>
      </c>
      <c r="D355" s="7" t="s">
        <v>13</v>
      </c>
      <c r="E355" s="9">
        <v>19.8</v>
      </c>
      <c r="F355" s="9">
        <f t="shared" si="8"/>
        <v>-594</v>
      </c>
      <c r="N355" s="8" t="s">
        <v>41</v>
      </c>
      <c r="O355" s="9"/>
      <c r="P355" s="9">
        <v>-1</v>
      </c>
      <c r="Q355" s="7" t="s">
        <v>13</v>
      </c>
      <c r="R355" s="9">
        <v>165</v>
      </c>
      <c r="S355" s="9">
        <f t="shared" si="7"/>
        <v>-165</v>
      </c>
      <c r="U355" s="2" t="s">
        <v>9</v>
      </c>
      <c r="V355" s="2" t="s">
        <v>133</v>
      </c>
      <c r="AA355" s="8" t="s">
        <v>38</v>
      </c>
      <c r="AB355" s="9"/>
      <c r="AC355" s="9">
        <v>-30</v>
      </c>
      <c r="AD355" s="7" t="s">
        <v>13</v>
      </c>
      <c r="AE355" s="9">
        <v>22</v>
      </c>
      <c r="AF355" s="9">
        <f t="shared" si="9"/>
        <v>-660</v>
      </c>
    </row>
    <row r="356" spans="1:38" x14ac:dyDescent="0.25">
      <c r="A356" s="8" t="s">
        <v>76</v>
      </c>
      <c r="B356" s="9"/>
      <c r="C356" s="9">
        <v>-1</v>
      </c>
      <c r="D356" s="7" t="s">
        <v>13</v>
      </c>
      <c r="E356" s="9">
        <v>498.75</v>
      </c>
      <c r="F356" s="9">
        <f t="shared" si="8"/>
        <v>-498.75</v>
      </c>
      <c r="H356" s="2" t="s">
        <v>606</v>
      </c>
      <c r="N356" s="8" t="s">
        <v>206</v>
      </c>
      <c r="O356" s="9"/>
      <c r="P356" s="9">
        <v>-3</v>
      </c>
      <c r="Q356" s="7" t="s">
        <v>13</v>
      </c>
      <c r="R356" s="9">
        <v>175</v>
      </c>
      <c r="S356" s="9">
        <f t="shared" si="7"/>
        <v>-525</v>
      </c>
      <c r="AA356" s="8" t="s">
        <v>76</v>
      </c>
      <c r="AB356" s="9"/>
      <c r="AC356" s="9">
        <v>-1</v>
      </c>
      <c r="AD356" s="7" t="s">
        <v>13</v>
      </c>
      <c r="AE356" s="9">
        <v>525</v>
      </c>
      <c r="AF356" s="9">
        <f t="shared" si="9"/>
        <v>-525</v>
      </c>
      <c r="AH356" s="2" t="s">
        <v>606</v>
      </c>
    </row>
    <row r="357" spans="1:38" x14ac:dyDescent="0.25">
      <c r="A357" s="8" t="s">
        <v>41</v>
      </c>
      <c r="B357" s="9"/>
      <c r="C357" s="9">
        <v>-1</v>
      </c>
      <c r="D357" s="7" t="s">
        <v>13</v>
      </c>
      <c r="E357" s="9">
        <v>165</v>
      </c>
      <c r="F357" s="9">
        <f t="shared" si="8"/>
        <v>-165</v>
      </c>
      <c r="N357" s="8" t="s">
        <v>195</v>
      </c>
      <c r="O357" s="9"/>
      <c r="P357" s="9">
        <v>-1</v>
      </c>
      <c r="Q357" s="7" t="s">
        <v>13</v>
      </c>
      <c r="R357" s="9">
        <v>350</v>
      </c>
      <c r="S357" s="9">
        <f t="shared" si="7"/>
        <v>-350</v>
      </c>
      <c r="U357" s="3" t="s">
        <v>11</v>
      </c>
      <c r="V357" s="4" t="s">
        <v>15</v>
      </c>
      <c r="W357" s="4" t="s">
        <v>13</v>
      </c>
      <c r="X357" s="4" t="s">
        <v>16</v>
      </c>
      <c r="Y357" s="4" t="s">
        <v>17</v>
      </c>
      <c r="AA357" s="8" t="s">
        <v>41</v>
      </c>
      <c r="AB357" s="9"/>
      <c r="AC357" s="9">
        <v>-1</v>
      </c>
      <c r="AD357" s="7" t="s">
        <v>13</v>
      </c>
      <c r="AE357" s="9">
        <v>165</v>
      </c>
      <c r="AF357" s="9">
        <f t="shared" si="9"/>
        <v>-165</v>
      </c>
    </row>
    <row r="358" spans="1:38" x14ac:dyDescent="0.25">
      <c r="A358" s="8" t="s">
        <v>206</v>
      </c>
      <c r="B358" s="9"/>
      <c r="C358" s="9">
        <v>-3</v>
      </c>
      <c r="D358" s="7" t="s">
        <v>13</v>
      </c>
      <c r="E358" s="9">
        <v>175</v>
      </c>
      <c r="F358" s="9">
        <f t="shared" si="8"/>
        <v>-525</v>
      </c>
      <c r="H358" s="2" t="s">
        <v>52</v>
      </c>
      <c r="N358" s="8" t="s">
        <v>290</v>
      </c>
      <c r="O358" s="9"/>
      <c r="P358" s="9">
        <v>-1</v>
      </c>
      <c r="Q358" s="7" t="s">
        <v>13</v>
      </c>
      <c r="R358" s="9">
        <v>1750</v>
      </c>
      <c r="S358" s="9">
        <f t="shared" si="7"/>
        <v>-1750</v>
      </c>
      <c r="AA358" s="8" t="s">
        <v>206</v>
      </c>
      <c r="AB358" s="9"/>
      <c r="AC358" s="9">
        <v>-3</v>
      </c>
      <c r="AD358" s="7" t="s">
        <v>13</v>
      </c>
      <c r="AE358" s="9">
        <v>175</v>
      </c>
      <c r="AF358" s="9">
        <f t="shared" si="9"/>
        <v>-525</v>
      </c>
      <c r="AH358" s="2" t="s">
        <v>52</v>
      </c>
    </row>
    <row r="359" spans="1:38" x14ac:dyDescent="0.25">
      <c r="A359" s="8" t="s">
        <v>195</v>
      </c>
      <c r="B359" s="9"/>
      <c r="C359" s="9">
        <v>-1</v>
      </c>
      <c r="D359" s="7" t="s">
        <v>13</v>
      </c>
      <c r="E359" s="9">
        <v>350</v>
      </c>
      <c r="F359" s="9">
        <f t="shared" si="8"/>
        <v>-350</v>
      </c>
      <c r="N359" s="8" t="s">
        <v>153</v>
      </c>
      <c r="O359" s="9"/>
      <c r="P359" s="9">
        <v>-1</v>
      </c>
      <c r="Q359" s="7" t="s">
        <v>13</v>
      </c>
      <c r="R359" s="9">
        <v>1225</v>
      </c>
      <c r="S359" s="9">
        <f t="shared" si="7"/>
        <v>-1225</v>
      </c>
      <c r="U359" s="2" t="s">
        <v>606</v>
      </c>
      <c r="AA359" s="8" t="s">
        <v>195</v>
      </c>
      <c r="AB359" s="9"/>
      <c r="AC359" s="9">
        <v>-1</v>
      </c>
      <c r="AD359" s="7" t="s">
        <v>13</v>
      </c>
      <c r="AE359" s="9">
        <v>350</v>
      </c>
      <c r="AF359" s="9">
        <f t="shared" si="9"/>
        <v>-350</v>
      </c>
    </row>
    <row r="360" spans="1:38" x14ac:dyDescent="0.25">
      <c r="A360" s="8" t="s">
        <v>290</v>
      </c>
      <c r="B360" s="9"/>
      <c r="C360" s="9">
        <v>-1</v>
      </c>
      <c r="D360" s="7" t="s">
        <v>13</v>
      </c>
      <c r="E360" s="9">
        <v>1585.93</v>
      </c>
      <c r="F360" s="9">
        <f t="shared" si="8"/>
        <v>-1585.93</v>
      </c>
      <c r="H360" s="1" t="s">
        <v>309</v>
      </c>
      <c r="N360" s="8" t="s">
        <v>154</v>
      </c>
      <c r="O360" s="9"/>
      <c r="P360" s="9">
        <v>-2</v>
      </c>
      <c r="Q360" s="7" t="s">
        <v>13</v>
      </c>
      <c r="R360" s="9">
        <v>125</v>
      </c>
      <c r="S360" s="9">
        <f t="shared" si="7"/>
        <v>-250</v>
      </c>
      <c r="AA360" s="8" t="s">
        <v>290</v>
      </c>
      <c r="AB360" s="9"/>
      <c r="AC360" s="9">
        <v>-1</v>
      </c>
      <c r="AD360" s="7" t="s">
        <v>13</v>
      </c>
      <c r="AE360" s="9">
        <v>1750</v>
      </c>
      <c r="AF360" s="9">
        <f t="shared" si="9"/>
        <v>-1750</v>
      </c>
      <c r="AH360" s="1" t="s">
        <v>309</v>
      </c>
    </row>
    <row r="361" spans="1:38" x14ac:dyDescent="0.25">
      <c r="A361" s="8" t="s">
        <v>48</v>
      </c>
      <c r="B361" s="9"/>
      <c r="C361" s="9"/>
      <c r="D361" s="7" t="s">
        <v>13</v>
      </c>
      <c r="E361" s="9"/>
      <c r="F361" s="9">
        <v>-500</v>
      </c>
      <c r="H361" s="2" t="s">
        <v>1</v>
      </c>
      <c r="I361" s="2" t="s">
        <v>235</v>
      </c>
      <c r="N361" s="8" t="s">
        <v>155</v>
      </c>
      <c r="O361" s="9"/>
      <c r="P361" s="9">
        <v>-70</v>
      </c>
      <c r="Q361" s="7" t="s">
        <v>13</v>
      </c>
      <c r="R361" s="9">
        <v>5</v>
      </c>
      <c r="S361" s="9">
        <f t="shared" si="7"/>
        <v>-350</v>
      </c>
      <c r="U361" s="2" t="s">
        <v>52</v>
      </c>
      <c r="AA361" s="8" t="s">
        <v>48</v>
      </c>
      <c r="AB361" s="9"/>
      <c r="AC361" s="9"/>
      <c r="AD361" s="7" t="s">
        <v>13</v>
      </c>
      <c r="AE361" s="9"/>
      <c r="AF361" s="9">
        <v>-500</v>
      </c>
      <c r="AH361" s="2" t="s">
        <v>1</v>
      </c>
      <c r="AI361" s="2" t="s">
        <v>235</v>
      </c>
    </row>
    <row r="362" spans="1:38" x14ac:dyDescent="0.25">
      <c r="A362" s="5" t="s">
        <v>291</v>
      </c>
      <c r="B362" s="6"/>
      <c r="C362" s="6"/>
      <c r="D362" s="7" t="s">
        <v>13</v>
      </c>
      <c r="E362" s="6"/>
      <c r="F362" s="6">
        <f>SUM(F353:F361)</f>
        <v>-5071.18</v>
      </c>
      <c r="H362" s="2" t="s">
        <v>3</v>
      </c>
      <c r="I362" s="2" t="s">
        <v>4</v>
      </c>
      <c r="N362" s="8" t="s">
        <v>48</v>
      </c>
      <c r="O362" s="9"/>
      <c r="P362" s="9"/>
      <c r="Q362" s="7" t="s">
        <v>13</v>
      </c>
      <c r="R362" s="9"/>
      <c r="S362" s="9">
        <v>-500</v>
      </c>
      <c r="AA362" s="5" t="s">
        <v>291</v>
      </c>
      <c r="AB362" s="6"/>
      <c r="AC362" s="6"/>
      <c r="AD362" s="7" t="s">
        <v>13</v>
      </c>
      <c r="AE362" s="6"/>
      <c r="AF362" s="6">
        <f>SUM(AF353:AF361)</f>
        <v>-5425</v>
      </c>
      <c r="AH362" s="2" t="s">
        <v>3</v>
      </c>
      <c r="AI362" s="2" t="s">
        <v>4</v>
      </c>
    </row>
    <row r="363" spans="1:38" x14ac:dyDescent="0.25">
      <c r="A363" s="8" t="s">
        <v>50</v>
      </c>
      <c r="B363" s="9"/>
      <c r="C363" s="9"/>
      <c r="D363" s="7" t="s">
        <v>13</v>
      </c>
      <c r="E363" s="9"/>
      <c r="F363" s="9">
        <f>SUM(F350,F362)</f>
        <v>3034.8199999999997</v>
      </c>
      <c r="H363" s="2" t="s">
        <v>5</v>
      </c>
      <c r="I363" s="2" t="s">
        <v>203</v>
      </c>
      <c r="N363" s="5" t="s">
        <v>291</v>
      </c>
      <c r="O363" s="6"/>
      <c r="P363" s="6"/>
      <c r="Q363" s="7" t="s">
        <v>13</v>
      </c>
      <c r="R363" s="6"/>
      <c r="S363" s="6">
        <f>SUM(S351:S362)</f>
        <v>-7063.25</v>
      </c>
      <c r="U363" s="1" t="s">
        <v>309</v>
      </c>
      <c r="AA363" s="8" t="s">
        <v>50</v>
      </c>
      <c r="AB363" s="9"/>
      <c r="AC363" s="9"/>
      <c r="AD363" s="7" t="s">
        <v>13</v>
      </c>
      <c r="AE363" s="9"/>
      <c r="AF363" s="9">
        <f>SUM(AF350,AF362)</f>
        <v>4697</v>
      </c>
      <c r="AH363" s="2" t="s">
        <v>5</v>
      </c>
      <c r="AI363" s="2" t="s">
        <v>203</v>
      </c>
    </row>
    <row r="364" spans="1:38" x14ac:dyDescent="0.25">
      <c r="A364" s="1"/>
      <c r="B364" s="1"/>
      <c r="C364" s="1"/>
      <c r="D364" s="1"/>
      <c r="E364" s="1"/>
      <c r="F364" s="1"/>
      <c r="H364" s="2" t="s">
        <v>7</v>
      </c>
      <c r="I364" s="2" t="s">
        <v>8</v>
      </c>
      <c r="N364" s="8" t="s">
        <v>50</v>
      </c>
      <c r="O364" s="9"/>
      <c r="P364" s="9"/>
      <c r="Q364" s="7" t="s">
        <v>13</v>
      </c>
      <c r="R364" s="9"/>
      <c r="S364" s="9">
        <f>SUM(S348,S363)</f>
        <v>3058.75</v>
      </c>
      <c r="U364" s="2" t="s">
        <v>1</v>
      </c>
      <c r="V364" s="2" t="s">
        <v>235</v>
      </c>
      <c r="AA364" s="1"/>
      <c r="AB364" s="1"/>
      <c r="AC364" s="1"/>
      <c r="AD364" s="1"/>
      <c r="AE364" s="1"/>
      <c r="AF364" s="1"/>
      <c r="AH364" s="2" t="s">
        <v>7</v>
      </c>
      <c r="AI364" s="2" t="s">
        <v>187</v>
      </c>
    </row>
    <row r="365" spans="1:38" x14ac:dyDescent="0.25">
      <c r="A365" s="2" t="s">
        <v>207</v>
      </c>
      <c r="B365" s="1"/>
      <c r="C365" s="1"/>
      <c r="D365" s="1"/>
      <c r="E365" s="1"/>
      <c r="F365" s="1"/>
      <c r="H365" s="2" t="s">
        <v>9</v>
      </c>
      <c r="I365" s="2" t="s">
        <v>133</v>
      </c>
      <c r="N365" s="1"/>
      <c r="O365" s="1"/>
      <c r="P365" s="1"/>
      <c r="Q365" s="1"/>
      <c r="R365" s="1"/>
      <c r="S365" s="1"/>
      <c r="U365" s="2" t="s">
        <v>3</v>
      </c>
      <c r="V365" s="2" t="s">
        <v>4</v>
      </c>
      <c r="AA365" s="2" t="s">
        <v>207</v>
      </c>
      <c r="AB365" s="1"/>
      <c r="AC365" s="1"/>
      <c r="AD365" s="1"/>
      <c r="AE365" s="1"/>
      <c r="AF365" s="1"/>
      <c r="AH365" s="2" t="s">
        <v>9</v>
      </c>
      <c r="AI365" s="2" t="s">
        <v>133</v>
      </c>
    </row>
    <row r="366" spans="1:38" x14ac:dyDescent="0.25">
      <c r="A366" s="2" t="s">
        <v>208</v>
      </c>
      <c r="B366" s="1"/>
      <c r="C366" s="1"/>
      <c r="D366" s="1"/>
      <c r="E366" s="1"/>
      <c r="F366" s="1"/>
      <c r="N366" s="2" t="s">
        <v>207</v>
      </c>
      <c r="O366" s="1"/>
      <c r="P366" s="1"/>
      <c r="Q366" s="1"/>
      <c r="R366" s="1"/>
      <c r="S366" s="1"/>
      <c r="U366" s="2" t="s">
        <v>5</v>
      </c>
      <c r="V366" s="2" t="s">
        <v>203</v>
      </c>
      <c r="AA366" s="2" t="s">
        <v>208</v>
      </c>
      <c r="AB366" s="1"/>
      <c r="AC366" s="1"/>
      <c r="AD366" s="1"/>
      <c r="AE366" s="1"/>
      <c r="AF366" s="1"/>
    </row>
    <row r="367" spans="1:38" x14ac:dyDescent="0.25">
      <c r="A367" s="1"/>
      <c r="B367" s="1"/>
      <c r="C367" s="1"/>
      <c r="D367" s="1"/>
      <c r="E367" s="1"/>
      <c r="F367" s="1"/>
      <c r="H367" s="3" t="s">
        <v>11</v>
      </c>
      <c r="I367" s="4" t="s">
        <v>15</v>
      </c>
      <c r="J367" s="4" t="s">
        <v>13</v>
      </c>
      <c r="K367" s="4" t="s">
        <v>16</v>
      </c>
      <c r="L367" s="4" t="s">
        <v>17</v>
      </c>
      <c r="N367" s="2" t="s">
        <v>208</v>
      </c>
      <c r="O367" s="1"/>
      <c r="P367" s="1"/>
      <c r="Q367" s="1"/>
      <c r="R367" s="1"/>
      <c r="S367" s="1"/>
      <c r="U367" s="2" t="s">
        <v>7</v>
      </c>
      <c r="V367" s="2" t="s">
        <v>152</v>
      </c>
      <c r="AA367" s="1"/>
      <c r="AB367" s="1"/>
      <c r="AC367" s="1"/>
      <c r="AD367" s="1"/>
      <c r="AE367" s="1"/>
      <c r="AF367" s="1"/>
      <c r="AH367" s="3" t="s">
        <v>11</v>
      </c>
      <c r="AI367" s="4" t="s">
        <v>15</v>
      </c>
      <c r="AJ367" s="4" t="s">
        <v>13</v>
      </c>
      <c r="AK367" s="4" t="s">
        <v>16</v>
      </c>
      <c r="AL367" s="4" t="s">
        <v>17</v>
      </c>
    </row>
    <row r="368" spans="1:38" x14ac:dyDescent="0.25">
      <c r="A368" s="2" t="s">
        <v>52</v>
      </c>
      <c r="B368" s="1"/>
      <c r="C368" s="1"/>
      <c r="D368" s="1"/>
      <c r="E368" s="1"/>
      <c r="F368" s="1"/>
      <c r="N368" s="1"/>
      <c r="O368" s="1"/>
      <c r="P368" s="1"/>
      <c r="Q368" s="1"/>
      <c r="R368" s="1"/>
      <c r="S368" s="1"/>
      <c r="U368" s="2" t="s">
        <v>9</v>
      </c>
      <c r="V368" s="2" t="s">
        <v>133</v>
      </c>
      <c r="AA368" s="2" t="s">
        <v>52</v>
      </c>
      <c r="AB368" s="1"/>
      <c r="AC368" s="1"/>
      <c r="AD368" s="1"/>
      <c r="AE368" s="1"/>
      <c r="AF368" s="1"/>
    </row>
    <row r="369" spans="1:38" x14ac:dyDescent="0.25">
      <c r="A369" s="1"/>
      <c r="B369" s="1"/>
      <c r="C369" s="1"/>
      <c r="D369" s="1"/>
      <c r="E369" s="1"/>
      <c r="F369" s="1"/>
      <c r="H369" s="2" t="s">
        <v>331</v>
      </c>
      <c r="N369" s="2" t="s">
        <v>52</v>
      </c>
      <c r="O369" s="1"/>
      <c r="P369" s="1"/>
      <c r="Q369" s="1"/>
      <c r="R369" s="1"/>
      <c r="S369" s="1"/>
      <c r="AA369" s="1"/>
      <c r="AB369" s="1"/>
      <c r="AC369" s="1"/>
      <c r="AD369" s="1"/>
      <c r="AE369" s="1"/>
      <c r="AF369" s="1"/>
      <c r="AH369" s="2" t="s">
        <v>331</v>
      </c>
    </row>
    <row r="370" spans="1:38" x14ac:dyDescent="0.25">
      <c r="A370" s="1" t="s">
        <v>293</v>
      </c>
      <c r="B370" s="1"/>
      <c r="C370" s="1"/>
      <c r="D370" s="1"/>
      <c r="E370" s="1"/>
      <c r="F370" s="1"/>
      <c r="N370" s="1"/>
      <c r="O370" s="1"/>
      <c r="P370" s="1"/>
      <c r="Q370" s="1"/>
      <c r="R370" s="1"/>
      <c r="S370" s="1"/>
      <c r="U370" s="3" t="s">
        <v>11</v>
      </c>
      <c r="V370" s="4" t="s">
        <v>15</v>
      </c>
      <c r="W370" s="4" t="s">
        <v>13</v>
      </c>
      <c r="X370" s="4" t="s">
        <v>16</v>
      </c>
      <c r="Y370" s="4" t="s">
        <v>17</v>
      </c>
      <c r="AA370" s="1" t="s">
        <v>293</v>
      </c>
      <c r="AB370" s="1"/>
      <c r="AC370" s="1"/>
      <c r="AD370" s="1"/>
      <c r="AE370" s="1"/>
      <c r="AF370" s="1"/>
    </row>
    <row r="371" spans="1:38" x14ac:dyDescent="0.25">
      <c r="A371" s="2" t="s">
        <v>1</v>
      </c>
      <c r="B371" s="2" t="s">
        <v>235</v>
      </c>
      <c r="C371" s="1"/>
      <c r="D371" s="1"/>
      <c r="E371" s="1"/>
      <c r="F371" s="1"/>
      <c r="H371" s="2" t="s">
        <v>52</v>
      </c>
      <c r="N371" s="1" t="s">
        <v>293</v>
      </c>
      <c r="O371" s="1"/>
      <c r="P371" s="1"/>
      <c r="Q371" s="1"/>
      <c r="R371" s="1"/>
      <c r="S371" s="1"/>
      <c r="AA371" s="2" t="s">
        <v>1</v>
      </c>
      <c r="AB371" s="2" t="s">
        <v>235</v>
      </c>
      <c r="AC371" s="1"/>
      <c r="AD371" s="1"/>
      <c r="AE371" s="1"/>
      <c r="AF371" s="1"/>
      <c r="AH371" s="2" t="s">
        <v>52</v>
      </c>
    </row>
    <row r="372" spans="1:38" x14ac:dyDescent="0.25">
      <c r="A372" s="2" t="s">
        <v>3</v>
      </c>
      <c r="B372" s="2" t="s">
        <v>4</v>
      </c>
      <c r="C372" s="1"/>
      <c r="D372" s="1"/>
      <c r="E372" s="1"/>
      <c r="F372" s="1"/>
      <c r="N372" s="2" t="s">
        <v>1</v>
      </c>
      <c r="O372" s="2" t="s">
        <v>235</v>
      </c>
      <c r="P372" s="1"/>
      <c r="Q372" s="1"/>
      <c r="R372" s="1"/>
      <c r="S372" s="1"/>
      <c r="U372" s="2" t="s">
        <v>331</v>
      </c>
      <c r="AA372" s="2" t="s">
        <v>3</v>
      </c>
      <c r="AB372" s="2" t="s">
        <v>4</v>
      </c>
      <c r="AC372" s="1"/>
      <c r="AD372" s="1"/>
      <c r="AE372" s="1"/>
      <c r="AF372" s="1"/>
    </row>
    <row r="373" spans="1:38" x14ac:dyDescent="0.25">
      <c r="A373" s="2" t="s">
        <v>5</v>
      </c>
      <c r="B373" s="2" t="s">
        <v>203</v>
      </c>
      <c r="C373" s="1"/>
      <c r="D373" s="1"/>
      <c r="E373" s="1"/>
      <c r="F373" s="1"/>
      <c r="H373" s="1" t="s">
        <v>312</v>
      </c>
      <c r="N373" s="2" t="s">
        <v>3</v>
      </c>
      <c r="O373" s="2" t="s">
        <v>4</v>
      </c>
      <c r="P373" s="1"/>
      <c r="Q373" s="1"/>
      <c r="R373" s="1"/>
      <c r="S373" s="1"/>
      <c r="AA373" s="2" t="s">
        <v>5</v>
      </c>
      <c r="AB373" s="2" t="s">
        <v>203</v>
      </c>
      <c r="AC373" s="1"/>
      <c r="AD373" s="1"/>
      <c r="AE373" s="1"/>
      <c r="AF373" s="1"/>
      <c r="AH373" s="1" t="s">
        <v>312</v>
      </c>
    </row>
    <row r="374" spans="1:38" x14ac:dyDescent="0.25">
      <c r="A374" s="2" t="s">
        <v>7</v>
      </c>
      <c r="B374" s="2" t="s">
        <v>8</v>
      </c>
      <c r="C374" s="1"/>
      <c r="D374" s="1"/>
      <c r="E374" s="1"/>
      <c r="F374" s="1"/>
      <c r="H374" s="2" t="s">
        <v>1</v>
      </c>
      <c r="I374" s="2" t="s">
        <v>235</v>
      </c>
      <c r="N374" s="2" t="s">
        <v>5</v>
      </c>
      <c r="O374" s="2" t="s">
        <v>203</v>
      </c>
      <c r="P374" s="1"/>
      <c r="Q374" s="1"/>
      <c r="R374" s="1"/>
      <c r="S374" s="1"/>
      <c r="U374" s="2" t="s">
        <v>52</v>
      </c>
      <c r="AA374" s="2" t="s">
        <v>7</v>
      </c>
      <c r="AB374" s="2" t="s">
        <v>187</v>
      </c>
      <c r="AC374" s="1"/>
      <c r="AD374" s="1"/>
      <c r="AE374" s="1"/>
      <c r="AF374" s="1"/>
      <c r="AH374" s="2" t="s">
        <v>1</v>
      </c>
      <c r="AI374" s="2" t="s">
        <v>235</v>
      </c>
    </row>
    <row r="375" spans="1:38" x14ac:dyDescent="0.25">
      <c r="A375" s="2" t="s">
        <v>9</v>
      </c>
      <c r="B375" s="2" t="s">
        <v>10</v>
      </c>
      <c r="C375" s="1"/>
      <c r="D375" s="1"/>
      <c r="E375" s="1"/>
      <c r="F375" s="1"/>
      <c r="H375" s="2" t="s">
        <v>3</v>
      </c>
      <c r="I375" s="2" t="s">
        <v>4</v>
      </c>
      <c r="N375" s="2" t="s">
        <v>7</v>
      </c>
      <c r="O375" s="2" t="s">
        <v>152</v>
      </c>
      <c r="P375" s="1"/>
      <c r="Q375" s="1"/>
      <c r="R375" s="1"/>
      <c r="S375" s="1"/>
      <c r="AA375" s="2" t="s">
        <v>9</v>
      </c>
      <c r="AB375" s="2" t="s">
        <v>10</v>
      </c>
      <c r="AC375" s="1"/>
      <c r="AD375" s="1"/>
      <c r="AE375" s="1"/>
      <c r="AF375" s="1"/>
      <c r="AH375" s="2" t="s">
        <v>3</v>
      </c>
      <c r="AI375" s="2" t="s">
        <v>4</v>
      </c>
    </row>
    <row r="376" spans="1:38" x14ac:dyDescent="0.25">
      <c r="A376" s="1"/>
      <c r="B376" s="1"/>
      <c r="C376" s="1"/>
      <c r="D376" s="1"/>
      <c r="E376" s="1"/>
      <c r="F376" s="1"/>
      <c r="H376" s="2" t="s">
        <v>5</v>
      </c>
      <c r="I376" s="2" t="s">
        <v>203</v>
      </c>
      <c r="N376" s="2" t="s">
        <v>9</v>
      </c>
      <c r="O376" s="2" t="s">
        <v>10</v>
      </c>
      <c r="P376" s="1"/>
      <c r="Q376" s="1"/>
      <c r="R376" s="1"/>
      <c r="S376" s="1"/>
      <c r="U376" s="1" t="s">
        <v>312</v>
      </c>
      <c r="AA376" s="1"/>
      <c r="AB376" s="1"/>
      <c r="AC376" s="1"/>
      <c r="AD376" s="1"/>
      <c r="AE376" s="1"/>
      <c r="AF376" s="1"/>
      <c r="AH376" s="2" t="s">
        <v>5</v>
      </c>
      <c r="AI376" s="2" t="s">
        <v>203</v>
      </c>
    </row>
    <row r="377" spans="1:38" x14ac:dyDescent="0.25">
      <c r="A377" s="3" t="s">
        <v>11</v>
      </c>
      <c r="B377" s="4" t="s">
        <v>12</v>
      </c>
      <c r="C377" s="4" t="s">
        <v>15</v>
      </c>
      <c r="D377" s="4" t="s">
        <v>13</v>
      </c>
      <c r="E377" s="4" t="s">
        <v>16</v>
      </c>
      <c r="F377" s="4" t="s">
        <v>17</v>
      </c>
      <c r="H377" s="2" t="s">
        <v>7</v>
      </c>
      <c r="I377" s="2" t="s">
        <v>8</v>
      </c>
      <c r="N377" s="1"/>
      <c r="O377" s="1"/>
      <c r="P377" s="1"/>
      <c r="Q377" s="1"/>
      <c r="R377" s="1"/>
      <c r="S377" s="1"/>
      <c r="U377" s="2" t="s">
        <v>1</v>
      </c>
      <c r="V377" s="2" t="s">
        <v>235</v>
      </c>
      <c r="AA377" s="3" t="s">
        <v>11</v>
      </c>
      <c r="AB377" s="4" t="s">
        <v>12</v>
      </c>
      <c r="AC377" s="4" t="s">
        <v>15</v>
      </c>
      <c r="AD377" s="4" t="s">
        <v>13</v>
      </c>
      <c r="AE377" s="4" t="s">
        <v>16</v>
      </c>
      <c r="AF377" s="4" t="s">
        <v>17</v>
      </c>
      <c r="AH377" s="2" t="s">
        <v>7</v>
      </c>
      <c r="AI377" s="2" t="s">
        <v>187</v>
      </c>
    </row>
    <row r="378" spans="1:38" x14ac:dyDescent="0.25">
      <c r="A378" s="1"/>
      <c r="B378" s="1"/>
      <c r="C378" s="1"/>
      <c r="D378" s="1"/>
      <c r="E378" s="1"/>
      <c r="F378" s="1"/>
      <c r="H378" s="2" t="s">
        <v>9</v>
      </c>
      <c r="I378" s="2" t="s">
        <v>133</v>
      </c>
      <c r="N378" s="3" t="s">
        <v>11</v>
      </c>
      <c r="O378" s="4" t="s">
        <v>12</v>
      </c>
      <c r="P378" s="4" t="s">
        <v>15</v>
      </c>
      <c r="Q378" s="4" t="s">
        <v>13</v>
      </c>
      <c r="R378" s="4" t="s">
        <v>16</v>
      </c>
      <c r="S378" s="4" t="s">
        <v>17</v>
      </c>
      <c r="U378" s="2" t="s">
        <v>3</v>
      </c>
      <c r="V378" s="2" t="s">
        <v>4</v>
      </c>
      <c r="AA378" s="1"/>
      <c r="AB378" s="1"/>
      <c r="AC378" s="1"/>
      <c r="AD378" s="1"/>
      <c r="AE378" s="1"/>
      <c r="AF378" s="1"/>
      <c r="AH378" s="2" t="s">
        <v>9</v>
      </c>
      <c r="AI378" s="2" t="s">
        <v>133</v>
      </c>
    </row>
    <row r="379" spans="1:38" x14ac:dyDescent="0.25">
      <c r="A379" s="2" t="s">
        <v>334</v>
      </c>
      <c r="B379" s="1"/>
      <c r="C379" s="1"/>
      <c r="D379" s="1"/>
      <c r="E379" s="1"/>
      <c r="F379" s="1"/>
      <c r="N379" s="1"/>
      <c r="O379" s="1"/>
      <c r="P379" s="1"/>
      <c r="Q379" s="1"/>
      <c r="R379" s="1"/>
      <c r="S379" s="1"/>
      <c r="U379" s="2" t="s">
        <v>5</v>
      </c>
      <c r="V379" s="2" t="s">
        <v>203</v>
      </c>
      <c r="AA379" s="2" t="s">
        <v>334</v>
      </c>
      <c r="AB379" s="1"/>
      <c r="AC379" s="1"/>
      <c r="AD379" s="1"/>
      <c r="AE379" s="1"/>
      <c r="AF379" s="1"/>
    </row>
    <row r="380" spans="1:38" x14ac:dyDescent="0.25">
      <c r="A380" s="1"/>
      <c r="B380" s="1"/>
      <c r="C380" s="1"/>
      <c r="D380" s="1"/>
      <c r="E380" s="1"/>
      <c r="F380" s="1"/>
      <c r="H380" s="3" t="s">
        <v>11</v>
      </c>
      <c r="I380" s="4" t="s">
        <v>15</v>
      </c>
      <c r="J380" s="4" t="s">
        <v>13</v>
      </c>
      <c r="K380" s="4" t="s">
        <v>16</v>
      </c>
      <c r="L380" s="4" t="s">
        <v>17</v>
      </c>
      <c r="N380" s="2" t="s">
        <v>334</v>
      </c>
      <c r="O380" s="1"/>
      <c r="P380" s="1"/>
      <c r="Q380" s="1"/>
      <c r="R380" s="1"/>
      <c r="S380" s="1"/>
      <c r="U380" s="2" t="s">
        <v>7</v>
      </c>
      <c r="V380" s="2" t="s">
        <v>152</v>
      </c>
      <c r="AA380" s="1"/>
      <c r="AB380" s="1"/>
      <c r="AC380" s="1"/>
      <c r="AD380" s="1"/>
      <c r="AE380" s="1"/>
      <c r="AF380" s="1"/>
      <c r="AH380" s="3" t="s">
        <v>11</v>
      </c>
      <c r="AI380" s="4" t="s">
        <v>15</v>
      </c>
      <c r="AJ380" s="4" t="s">
        <v>13</v>
      </c>
      <c r="AK380" s="4" t="s">
        <v>16</v>
      </c>
      <c r="AL380" s="4" t="s">
        <v>17</v>
      </c>
    </row>
    <row r="381" spans="1:38" x14ac:dyDescent="0.25">
      <c r="A381" s="2" t="s">
        <v>52</v>
      </c>
      <c r="B381" s="1"/>
      <c r="C381" s="1"/>
      <c r="D381" s="1"/>
      <c r="E381" s="1"/>
      <c r="F381" s="1"/>
      <c r="N381" s="1"/>
      <c r="O381" s="1"/>
      <c r="P381" s="1"/>
      <c r="Q381" s="1"/>
      <c r="R381" s="1"/>
      <c r="S381" s="1"/>
      <c r="U381" s="2" t="s">
        <v>9</v>
      </c>
      <c r="V381" s="2" t="s">
        <v>133</v>
      </c>
      <c r="AA381" s="2" t="s">
        <v>52</v>
      </c>
      <c r="AB381" s="1"/>
      <c r="AC381" s="1"/>
      <c r="AD381" s="1"/>
      <c r="AE381" s="1"/>
      <c r="AF381" s="1"/>
    </row>
    <row r="382" spans="1:38" x14ac:dyDescent="0.25">
      <c r="A382" s="1"/>
      <c r="B382" s="1"/>
      <c r="C382" s="1"/>
      <c r="D382" s="1"/>
      <c r="E382" s="1"/>
      <c r="F382" s="1"/>
      <c r="H382" s="2" t="s">
        <v>331</v>
      </c>
      <c r="N382" s="2" t="s">
        <v>52</v>
      </c>
      <c r="O382" s="1"/>
      <c r="P382" s="1"/>
      <c r="Q382" s="1"/>
      <c r="R382" s="1"/>
      <c r="S382" s="1"/>
      <c r="AA382" s="1"/>
      <c r="AB382" s="1"/>
      <c r="AC382" s="1"/>
      <c r="AD382" s="1"/>
      <c r="AE382" s="1"/>
      <c r="AF382" s="1"/>
      <c r="AH382" s="2" t="s">
        <v>331</v>
      </c>
    </row>
    <row r="383" spans="1:38" x14ac:dyDescent="0.25">
      <c r="A383" s="1" t="s">
        <v>69</v>
      </c>
      <c r="B383" s="1"/>
      <c r="C383" s="1"/>
      <c r="D383" s="1"/>
      <c r="E383" s="1"/>
      <c r="F383" s="1"/>
      <c r="N383" s="1"/>
      <c r="O383" s="1"/>
      <c r="P383" s="1"/>
      <c r="Q383" s="1"/>
      <c r="R383" s="1"/>
      <c r="S383" s="1"/>
      <c r="U383" s="3" t="s">
        <v>11</v>
      </c>
      <c r="V383" s="4" t="s">
        <v>15</v>
      </c>
      <c r="W383" s="4" t="s">
        <v>13</v>
      </c>
      <c r="X383" s="4" t="s">
        <v>16</v>
      </c>
      <c r="Y383" s="4" t="s">
        <v>17</v>
      </c>
      <c r="AA383" s="1" t="s">
        <v>69</v>
      </c>
      <c r="AB383" s="1"/>
      <c r="AC383" s="1"/>
      <c r="AD383" s="1"/>
      <c r="AE383" s="1"/>
      <c r="AF383" s="1"/>
    </row>
    <row r="384" spans="1:38" x14ac:dyDescent="0.25">
      <c r="A384" s="2" t="s">
        <v>1</v>
      </c>
      <c r="B384" s="2" t="s">
        <v>235</v>
      </c>
      <c r="C384" s="1"/>
      <c r="D384" s="1"/>
      <c r="E384" s="1"/>
      <c r="F384" s="1"/>
      <c r="H384" s="2" t="s">
        <v>52</v>
      </c>
      <c r="N384" s="1" t="s">
        <v>69</v>
      </c>
      <c r="O384" s="1"/>
      <c r="P384" s="1"/>
      <c r="Q384" s="1"/>
      <c r="R384" s="1"/>
      <c r="S384" s="1"/>
      <c r="AA384" s="2" t="s">
        <v>1</v>
      </c>
      <c r="AB384" s="2" t="s">
        <v>235</v>
      </c>
      <c r="AC384" s="1"/>
      <c r="AD384" s="1"/>
      <c r="AE384" s="1"/>
      <c r="AF384" s="1"/>
      <c r="AH384" s="2" t="s">
        <v>52</v>
      </c>
    </row>
    <row r="385" spans="1:34" x14ac:dyDescent="0.25">
      <c r="A385" s="2" t="s">
        <v>3</v>
      </c>
      <c r="B385" s="2" t="s">
        <v>4</v>
      </c>
      <c r="C385" s="1"/>
      <c r="D385" s="1"/>
      <c r="E385" s="1"/>
      <c r="F385" s="1"/>
      <c r="N385" s="2" t="s">
        <v>1</v>
      </c>
      <c r="O385" s="2" t="s">
        <v>235</v>
      </c>
      <c r="P385" s="1"/>
      <c r="Q385" s="1"/>
      <c r="R385" s="1"/>
      <c r="S385" s="1"/>
      <c r="U385" s="2" t="s">
        <v>331</v>
      </c>
      <c r="AA385" s="2" t="s">
        <v>3</v>
      </c>
      <c r="AB385" s="2" t="s">
        <v>4</v>
      </c>
      <c r="AC385" s="1"/>
      <c r="AD385" s="1"/>
      <c r="AE385" s="1"/>
      <c r="AF385" s="1"/>
    </row>
    <row r="386" spans="1:34" x14ac:dyDescent="0.25">
      <c r="A386" s="2" t="s">
        <v>5</v>
      </c>
      <c r="B386" s="2" t="s">
        <v>203</v>
      </c>
      <c r="C386" s="1"/>
      <c r="D386" s="1"/>
      <c r="E386" s="1"/>
      <c r="F386" s="1"/>
      <c r="H386" s="2" t="s">
        <v>129</v>
      </c>
      <c r="N386" s="2" t="s">
        <v>3</v>
      </c>
      <c r="O386" s="2" t="s">
        <v>4</v>
      </c>
      <c r="P386" s="1"/>
      <c r="Q386" s="1"/>
      <c r="R386" s="1"/>
      <c r="S386" s="1"/>
      <c r="AA386" s="2" t="s">
        <v>5</v>
      </c>
      <c r="AB386" s="2" t="s">
        <v>203</v>
      </c>
      <c r="AC386" s="1"/>
      <c r="AD386" s="1"/>
      <c r="AE386" s="1"/>
      <c r="AF386" s="1"/>
      <c r="AH386" s="2" t="s">
        <v>129</v>
      </c>
    </row>
    <row r="387" spans="1:34" x14ac:dyDescent="0.25">
      <c r="A387" s="2" t="s">
        <v>7</v>
      </c>
      <c r="B387" s="2" t="s">
        <v>8</v>
      </c>
      <c r="C387" s="1"/>
      <c r="D387" s="1"/>
      <c r="E387" s="1"/>
      <c r="F387" s="1"/>
      <c r="H387" s="2" t="s">
        <v>130</v>
      </c>
      <c r="N387" s="2" t="s">
        <v>5</v>
      </c>
      <c r="O387" s="2" t="s">
        <v>203</v>
      </c>
      <c r="P387" s="1"/>
      <c r="Q387" s="1"/>
      <c r="R387" s="1"/>
      <c r="S387" s="1"/>
      <c r="U387" s="2" t="s">
        <v>52</v>
      </c>
      <c r="AA387" s="2" t="s">
        <v>7</v>
      </c>
      <c r="AB387" s="2" t="s">
        <v>187</v>
      </c>
      <c r="AC387" s="1"/>
      <c r="AD387" s="1"/>
      <c r="AE387" s="1"/>
      <c r="AF387" s="1"/>
      <c r="AH387" s="2" t="s">
        <v>130</v>
      </c>
    </row>
    <row r="388" spans="1:34" x14ac:dyDescent="0.25">
      <c r="A388" s="2" t="s">
        <v>9</v>
      </c>
      <c r="B388" s="2" t="s">
        <v>10</v>
      </c>
      <c r="C388" s="1"/>
      <c r="D388" s="1"/>
      <c r="E388" s="1"/>
      <c r="F388" s="1"/>
      <c r="N388" s="2" t="s">
        <v>7</v>
      </c>
      <c r="O388" s="2" t="s">
        <v>152</v>
      </c>
      <c r="P388" s="1"/>
      <c r="Q388" s="1"/>
      <c r="R388" s="1"/>
      <c r="S388" s="1"/>
      <c r="AA388" s="2" t="s">
        <v>9</v>
      </c>
      <c r="AB388" s="2" t="s">
        <v>10</v>
      </c>
      <c r="AC388" s="1"/>
      <c r="AD388" s="1"/>
      <c r="AE388" s="1"/>
      <c r="AF388" s="1"/>
    </row>
    <row r="389" spans="1:34" x14ac:dyDescent="0.25">
      <c r="A389" s="1"/>
      <c r="B389" s="1"/>
      <c r="C389" s="1"/>
      <c r="D389" s="1"/>
      <c r="E389" s="1"/>
      <c r="F389" s="1"/>
      <c r="H389" s="2" t="s">
        <v>131</v>
      </c>
      <c r="N389" s="2" t="s">
        <v>9</v>
      </c>
      <c r="O389" s="2" t="s">
        <v>10</v>
      </c>
      <c r="P389" s="1"/>
      <c r="Q389" s="1"/>
      <c r="R389" s="1"/>
      <c r="S389" s="1"/>
      <c r="U389" s="2" t="s">
        <v>129</v>
      </c>
      <c r="AA389" s="1"/>
      <c r="AB389" s="1"/>
      <c r="AC389" s="1"/>
      <c r="AD389" s="1"/>
      <c r="AE389" s="1"/>
      <c r="AF389" s="1"/>
      <c r="AH389" s="2" t="s">
        <v>131</v>
      </c>
    </row>
    <row r="390" spans="1:34" x14ac:dyDescent="0.25">
      <c r="A390" s="3" t="s">
        <v>11</v>
      </c>
      <c r="B390" s="4" t="s">
        <v>12</v>
      </c>
      <c r="C390" s="4" t="s">
        <v>15</v>
      </c>
      <c r="D390" s="4" t="s">
        <v>13</v>
      </c>
      <c r="E390" s="4" t="s">
        <v>16</v>
      </c>
      <c r="F390" s="4" t="s">
        <v>17</v>
      </c>
      <c r="H390" s="2" t="s">
        <v>132</v>
      </c>
      <c r="N390" s="1"/>
      <c r="O390" s="1"/>
      <c r="P390" s="1"/>
      <c r="Q390" s="1"/>
      <c r="R390" s="1"/>
      <c r="S390" s="1"/>
      <c r="U390" s="2" t="s">
        <v>130</v>
      </c>
      <c r="AA390" s="3" t="s">
        <v>11</v>
      </c>
      <c r="AB390" s="4" t="s">
        <v>12</v>
      </c>
      <c r="AC390" s="4" t="s">
        <v>15</v>
      </c>
      <c r="AD390" s="4" t="s">
        <v>13</v>
      </c>
      <c r="AE390" s="4" t="s">
        <v>16</v>
      </c>
      <c r="AF390" s="4" t="s">
        <v>17</v>
      </c>
      <c r="AH390" s="2" t="s">
        <v>132</v>
      </c>
    </row>
    <row r="391" spans="1:34" x14ac:dyDescent="0.25">
      <c r="A391" s="1"/>
      <c r="B391" s="1"/>
      <c r="C391" s="1"/>
      <c r="D391" s="1"/>
      <c r="E391" s="1"/>
      <c r="F391" s="1"/>
      <c r="N391" s="3" t="s">
        <v>11</v>
      </c>
      <c r="O391" s="4" t="s">
        <v>12</v>
      </c>
      <c r="P391" s="4" t="s">
        <v>15</v>
      </c>
      <c r="Q391" s="4" t="s">
        <v>13</v>
      </c>
      <c r="R391" s="4" t="s">
        <v>16</v>
      </c>
      <c r="S391" s="4" t="s">
        <v>17</v>
      </c>
      <c r="AA391" s="1"/>
      <c r="AB391" s="1"/>
      <c r="AC391" s="1"/>
      <c r="AD391" s="1"/>
      <c r="AE391" s="1"/>
      <c r="AF391" s="1"/>
    </row>
    <row r="392" spans="1:34" x14ac:dyDescent="0.25">
      <c r="A392" s="2" t="s">
        <v>211</v>
      </c>
      <c r="B392" s="1"/>
      <c r="C392" s="1"/>
      <c r="D392" s="1"/>
      <c r="E392" s="1"/>
      <c r="F392" s="1"/>
      <c r="N392" s="1"/>
      <c r="O392" s="1"/>
      <c r="P392" s="1"/>
      <c r="Q392" s="1"/>
      <c r="R392" s="1"/>
      <c r="S392" s="1"/>
      <c r="U392" s="2" t="s">
        <v>131</v>
      </c>
      <c r="AA392" s="2" t="s">
        <v>211</v>
      </c>
      <c r="AB392" s="1"/>
      <c r="AC392" s="1"/>
      <c r="AD392" s="1"/>
      <c r="AE392" s="1"/>
      <c r="AF392" s="1"/>
    </row>
    <row r="393" spans="1:34" x14ac:dyDescent="0.25">
      <c r="A393" s="1"/>
      <c r="B393" s="1"/>
      <c r="C393" s="1"/>
      <c r="D393" s="1"/>
      <c r="E393" s="1"/>
      <c r="F393" s="1"/>
      <c r="N393" s="2" t="s">
        <v>211</v>
      </c>
      <c r="O393" s="1"/>
      <c r="P393" s="1"/>
      <c r="Q393" s="1"/>
      <c r="R393" s="1"/>
      <c r="S393" s="1"/>
      <c r="U393" s="2" t="s">
        <v>132</v>
      </c>
      <c r="AA393" s="1"/>
      <c r="AB393" s="1"/>
      <c r="AC393" s="1"/>
      <c r="AD393" s="1"/>
      <c r="AE393" s="1"/>
      <c r="AF393" s="1"/>
    </row>
    <row r="394" spans="1:34" x14ac:dyDescent="0.25">
      <c r="A394" s="2" t="s">
        <v>52</v>
      </c>
      <c r="B394" s="1"/>
      <c r="C394" s="1"/>
      <c r="D394" s="1"/>
      <c r="E394" s="1"/>
      <c r="F394" s="1"/>
      <c r="N394" s="1"/>
      <c r="O394" s="1"/>
      <c r="P394" s="1"/>
      <c r="Q394" s="1"/>
      <c r="R394" s="1"/>
      <c r="S394" s="1"/>
      <c r="AA394" s="2" t="s">
        <v>52</v>
      </c>
      <c r="AB394" s="1"/>
      <c r="AC394" s="1"/>
      <c r="AD394" s="1"/>
      <c r="AE394" s="1"/>
      <c r="AF394" s="1"/>
    </row>
    <row r="395" spans="1:34" x14ac:dyDescent="0.25">
      <c r="A395" s="1"/>
      <c r="B395" s="1"/>
      <c r="C395" s="1"/>
      <c r="D395" s="1"/>
      <c r="E395" s="1"/>
      <c r="F395" s="1"/>
      <c r="N395" s="2" t="s">
        <v>52</v>
      </c>
      <c r="O395" s="1"/>
      <c r="P395" s="1"/>
      <c r="Q395" s="1"/>
      <c r="R395" s="1"/>
      <c r="S395" s="1"/>
      <c r="AA395" s="1"/>
      <c r="AB395" s="1"/>
      <c r="AC395" s="1"/>
      <c r="AD395" s="1"/>
      <c r="AE395" s="1"/>
      <c r="AF395" s="1"/>
    </row>
    <row r="396" spans="1:34" x14ac:dyDescent="0.25">
      <c r="A396" s="1" t="s">
        <v>295</v>
      </c>
      <c r="B396" s="1"/>
      <c r="C396" s="1"/>
      <c r="D396" s="1"/>
      <c r="E396" s="1"/>
      <c r="F396" s="1"/>
      <c r="N396" s="1"/>
      <c r="O396" s="1"/>
      <c r="P396" s="1"/>
      <c r="Q396" s="1"/>
      <c r="R396" s="1"/>
      <c r="S396" s="1"/>
      <c r="AA396" s="1" t="s">
        <v>295</v>
      </c>
      <c r="AB396" s="1"/>
      <c r="AC396" s="1"/>
      <c r="AD396" s="1"/>
      <c r="AE396" s="1"/>
      <c r="AF396" s="1"/>
    </row>
    <row r="397" spans="1:34" x14ac:dyDescent="0.25">
      <c r="A397" s="2" t="s">
        <v>1</v>
      </c>
      <c r="B397" s="2" t="s">
        <v>235</v>
      </c>
      <c r="C397" s="1"/>
      <c r="D397" s="1"/>
      <c r="E397" s="1"/>
      <c r="F397" s="1"/>
      <c r="N397" s="1" t="s">
        <v>295</v>
      </c>
      <c r="O397" s="1"/>
      <c r="P397" s="1"/>
      <c r="Q397" s="1"/>
      <c r="R397" s="1"/>
      <c r="S397" s="1"/>
      <c r="AA397" s="2" t="s">
        <v>1</v>
      </c>
      <c r="AB397" s="2" t="s">
        <v>235</v>
      </c>
      <c r="AC397" s="1"/>
      <c r="AD397" s="1"/>
      <c r="AE397" s="1"/>
      <c r="AF397" s="1"/>
    </row>
    <row r="398" spans="1:34" x14ac:dyDescent="0.25">
      <c r="A398" s="2" t="s">
        <v>3</v>
      </c>
      <c r="B398" s="2" t="s">
        <v>4</v>
      </c>
      <c r="C398" s="1"/>
      <c r="D398" s="1"/>
      <c r="E398" s="1"/>
      <c r="F398" s="1"/>
      <c r="N398" s="2" t="s">
        <v>1</v>
      </c>
      <c r="O398" s="2" t="s">
        <v>235</v>
      </c>
      <c r="P398" s="1"/>
      <c r="Q398" s="1"/>
      <c r="R398" s="1"/>
      <c r="S398" s="1"/>
      <c r="AA398" s="2" t="s">
        <v>3</v>
      </c>
      <c r="AB398" s="2" t="s">
        <v>4</v>
      </c>
      <c r="AC398" s="1"/>
      <c r="AD398" s="1"/>
      <c r="AE398" s="1"/>
      <c r="AF398" s="1"/>
    </row>
    <row r="399" spans="1:34" x14ac:dyDescent="0.25">
      <c r="A399" s="2" t="s">
        <v>5</v>
      </c>
      <c r="B399" s="2" t="s">
        <v>203</v>
      </c>
      <c r="C399" s="1"/>
      <c r="D399" s="1"/>
      <c r="E399" s="1"/>
      <c r="F399" s="1"/>
      <c r="N399" s="2" t="s">
        <v>3</v>
      </c>
      <c r="O399" s="2" t="s">
        <v>4</v>
      </c>
      <c r="P399" s="1"/>
      <c r="Q399" s="1"/>
      <c r="R399" s="1"/>
      <c r="S399" s="1"/>
      <c r="AA399" s="2" t="s">
        <v>5</v>
      </c>
      <c r="AB399" s="2" t="s">
        <v>203</v>
      </c>
      <c r="AC399" s="1"/>
      <c r="AD399" s="1"/>
      <c r="AE399" s="1"/>
      <c r="AF399" s="1"/>
    </row>
    <row r="400" spans="1:34" x14ac:dyDescent="0.25">
      <c r="A400" s="2" t="s">
        <v>7</v>
      </c>
      <c r="B400" s="2" t="s">
        <v>8</v>
      </c>
      <c r="C400" s="1"/>
      <c r="D400" s="1"/>
      <c r="E400" s="1"/>
      <c r="F400" s="1"/>
      <c r="N400" s="2" t="s">
        <v>5</v>
      </c>
      <c r="O400" s="2" t="s">
        <v>203</v>
      </c>
      <c r="P400" s="1"/>
      <c r="Q400" s="1"/>
      <c r="R400" s="1"/>
      <c r="S400" s="1"/>
      <c r="AA400" s="2" t="s">
        <v>7</v>
      </c>
      <c r="AB400" s="2" t="s">
        <v>187</v>
      </c>
      <c r="AC400" s="1"/>
      <c r="AD400" s="1"/>
      <c r="AE400" s="1"/>
      <c r="AF400" s="1"/>
    </row>
    <row r="401" spans="1:32" x14ac:dyDescent="0.25">
      <c r="A401" s="2" t="s">
        <v>9</v>
      </c>
      <c r="B401" s="2" t="s">
        <v>10</v>
      </c>
      <c r="C401" s="1"/>
      <c r="D401" s="1"/>
      <c r="E401" s="1"/>
      <c r="F401" s="1"/>
      <c r="N401" s="2" t="s">
        <v>7</v>
      </c>
      <c r="O401" s="2" t="s">
        <v>152</v>
      </c>
      <c r="P401" s="1"/>
      <c r="Q401" s="1"/>
      <c r="R401" s="1"/>
      <c r="S401" s="1"/>
      <c r="AA401" s="2" t="s">
        <v>9</v>
      </c>
      <c r="AB401" s="2" t="s">
        <v>10</v>
      </c>
      <c r="AC401" s="1"/>
      <c r="AD401" s="1"/>
      <c r="AE401" s="1"/>
      <c r="AF401" s="1"/>
    </row>
    <row r="402" spans="1:32" x14ac:dyDescent="0.25">
      <c r="A402" s="1"/>
      <c r="B402" s="1"/>
      <c r="C402" s="1"/>
      <c r="D402" s="1"/>
      <c r="E402" s="1"/>
      <c r="F402" s="1"/>
      <c r="N402" s="2" t="s">
        <v>9</v>
      </c>
      <c r="O402" s="2" t="s">
        <v>10</v>
      </c>
      <c r="P402" s="1"/>
      <c r="Q402" s="1"/>
      <c r="R402" s="1"/>
      <c r="S402" s="1"/>
      <c r="AA402" s="1"/>
      <c r="AB402" s="1"/>
      <c r="AC402" s="1"/>
      <c r="AD402" s="1"/>
      <c r="AE402" s="1"/>
      <c r="AF402" s="1"/>
    </row>
    <row r="403" spans="1:32" x14ac:dyDescent="0.25">
      <c r="A403" s="3" t="s">
        <v>11</v>
      </c>
      <c r="B403" s="4" t="s">
        <v>12</v>
      </c>
      <c r="C403" s="4" t="s">
        <v>15</v>
      </c>
      <c r="D403" s="4" t="s">
        <v>13</v>
      </c>
      <c r="E403" s="4" t="s">
        <v>16</v>
      </c>
      <c r="F403" s="4" t="s">
        <v>17</v>
      </c>
      <c r="N403" s="1"/>
      <c r="O403" s="1"/>
      <c r="P403" s="1"/>
      <c r="Q403" s="1"/>
      <c r="R403" s="1"/>
      <c r="S403" s="1"/>
      <c r="AA403" s="3" t="s">
        <v>11</v>
      </c>
      <c r="AB403" s="4" t="s">
        <v>12</v>
      </c>
      <c r="AC403" s="4" t="s">
        <v>15</v>
      </c>
      <c r="AD403" s="4" t="s">
        <v>13</v>
      </c>
      <c r="AE403" s="4" t="s">
        <v>16</v>
      </c>
      <c r="AF403" s="4" t="s">
        <v>17</v>
      </c>
    </row>
    <row r="404" spans="1:32" x14ac:dyDescent="0.25">
      <c r="A404" s="1"/>
      <c r="B404" s="1"/>
      <c r="C404" s="1"/>
      <c r="D404" s="1"/>
      <c r="E404" s="1"/>
      <c r="F404" s="1"/>
      <c r="N404" s="3" t="s">
        <v>11</v>
      </c>
      <c r="O404" s="4" t="s">
        <v>12</v>
      </c>
      <c r="P404" s="4" t="s">
        <v>15</v>
      </c>
      <c r="Q404" s="4" t="s">
        <v>13</v>
      </c>
      <c r="R404" s="4" t="s">
        <v>16</v>
      </c>
      <c r="S404" s="4" t="s">
        <v>17</v>
      </c>
      <c r="AA404" s="1"/>
      <c r="AB404" s="1"/>
      <c r="AC404" s="1"/>
      <c r="AD404" s="1"/>
      <c r="AE404" s="1"/>
      <c r="AF404" s="1"/>
    </row>
    <row r="405" spans="1:32" x14ac:dyDescent="0.25">
      <c r="A405" s="2" t="s">
        <v>334</v>
      </c>
      <c r="B405" s="1"/>
      <c r="C405" s="1"/>
      <c r="D405" s="1"/>
      <c r="E405" s="1"/>
      <c r="F405" s="1"/>
      <c r="N405" s="1"/>
      <c r="O405" s="1"/>
      <c r="P405" s="1"/>
      <c r="Q405" s="1"/>
      <c r="R405" s="1"/>
      <c r="S405" s="1"/>
      <c r="AA405" s="2" t="s">
        <v>334</v>
      </c>
      <c r="AB405" s="1"/>
      <c r="AC405" s="1"/>
      <c r="AD405" s="1"/>
      <c r="AE405" s="1"/>
      <c r="AF405" s="1"/>
    </row>
    <row r="406" spans="1:32" x14ac:dyDescent="0.25">
      <c r="A406" s="1"/>
      <c r="B406" s="1"/>
      <c r="C406" s="1"/>
      <c r="D406" s="1"/>
      <c r="E406" s="1"/>
      <c r="F406" s="1"/>
      <c r="N406" s="2" t="s">
        <v>334</v>
      </c>
      <c r="O406" s="1"/>
      <c r="P406" s="1"/>
      <c r="Q406" s="1"/>
      <c r="R406" s="1"/>
      <c r="S406" s="1"/>
      <c r="AA406" s="1"/>
      <c r="AB406" s="1"/>
      <c r="AC406" s="1"/>
      <c r="AD406" s="1"/>
      <c r="AE406" s="1"/>
      <c r="AF406" s="1"/>
    </row>
    <row r="407" spans="1:32" x14ac:dyDescent="0.25">
      <c r="A407" s="2" t="s">
        <v>52</v>
      </c>
      <c r="B407" s="1"/>
      <c r="C407" s="1"/>
      <c r="D407" s="1"/>
      <c r="E407" s="1"/>
      <c r="F407" s="1"/>
      <c r="N407" s="1"/>
      <c r="O407" s="1"/>
      <c r="P407" s="1"/>
      <c r="Q407" s="1"/>
      <c r="R407" s="1"/>
      <c r="S407" s="1"/>
      <c r="AA407" s="2" t="s">
        <v>52</v>
      </c>
      <c r="AB407" s="1"/>
      <c r="AC407" s="1"/>
      <c r="AD407" s="1"/>
      <c r="AE407" s="1"/>
      <c r="AF407" s="1"/>
    </row>
    <row r="408" spans="1:32" x14ac:dyDescent="0.25">
      <c r="A408" s="1"/>
      <c r="B408" s="1"/>
      <c r="C408" s="1"/>
      <c r="D408" s="1"/>
      <c r="E408" s="1"/>
      <c r="F408" s="1"/>
      <c r="N408" s="2" t="s">
        <v>52</v>
      </c>
      <c r="O408" s="1"/>
      <c r="P408" s="1"/>
      <c r="Q408" s="1"/>
      <c r="R408" s="1"/>
      <c r="S408" s="1"/>
      <c r="AA408" s="1"/>
      <c r="AB408" s="1"/>
      <c r="AC408" s="1"/>
      <c r="AD408" s="1"/>
      <c r="AE408" s="1"/>
      <c r="AF408" s="1"/>
    </row>
    <row r="409" spans="1:32" x14ac:dyDescent="0.25">
      <c r="A409" s="1" t="s">
        <v>297</v>
      </c>
      <c r="B409" s="1"/>
      <c r="C409" s="1"/>
      <c r="D409" s="1"/>
      <c r="E409" s="1"/>
      <c r="F409" s="1"/>
      <c r="N409" s="1"/>
      <c r="O409" s="1"/>
      <c r="P409" s="1"/>
      <c r="Q409" s="1"/>
      <c r="R409" s="1"/>
      <c r="S409" s="1"/>
      <c r="AA409" s="1" t="s">
        <v>297</v>
      </c>
      <c r="AB409" s="1"/>
      <c r="AC409" s="1"/>
      <c r="AD409" s="1"/>
      <c r="AE409" s="1"/>
      <c r="AF409" s="1"/>
    </row>
    <row r="410" spans="1:32" x14ac:dyDescent="0.25">
      <c r="A410" s="2" t="s">
        <v>1</v>
      </c>
      <c r="B410" s="2" t="s">
        <v>235</v>
      </c>
      <c r="C410" s="1"/>
      <c r="D410" s="1"/>
      <c r="E410" s="1"/>
      <c r="F410" s="1"/>
      <c r="N410" s="1" t="s">
        <v>297</v>
      </c>
      <c r="O410" s="1"/>
      <c r="P410" s="1"/>
      <c r="Q410" s="1"/>
      <c r="R410" s="1"/>
      <c r="S410" s="1"/>
      <c r="AA410" s="2" t="s">
        <v>1</v>
      </c>
      <c r="AB410" s="2" t="s">
        <v>235</v>
      </c>
      <c r="AC410" s="1"/>
      <c r="AD410" s="1"/>
      <c r="AE410" s="1"/>
      <c r="AF410" s="1"/>
    </row>
    <row r="411" spans="1:32" x14ac:dyDescent="0.25">
      <c r="A411" s="2" t="s">
        <v>3</v>
      </c>
      <c r="B411" s="2" t="s">
        <v>4</v>
      </c>
      <c r="C411" s="1"/>
      <c r="D411" s="1"/>
      <c r="E411" s="1"/>
      <c r="F411" s="1"/>
      <c r="N411" s="2" t="s">
        <v>1</v>
      </c>
      <c r="O411" s="2" t="s">
        <v>235</v>
      </c>
      <c r="P411" s="1"/>
      <c r="Q411" s="1"/>
      <c r="R411" s="1"/>
      <c r="S411" s="1"/>
      <c r="AA411" s="2" t="s">
        <v>3</v>
      </c>
      <c r="AB411" s="2" t="s">
        <v>4</v>
      </c>
      <c r="AC411" s="1"/>
      <c r="AD411" s="1"/>
      <c r="AE411" s="1"/>
      <c r="AF411" s="1"/>
    </row>
    <row r="412" spans="1:32" x14ac:dyDescent="0.25">
      <c r="A412" s="2" t="s">
        <v>5</v>
      </c>
      <c r="B412" s="2" t="s">
        <v>203</v>
      </c>
      <c r="C412" s="1"/>
      <c r="D412" s="1"/>
      <c r="E412" s="1"/>
      <c r="F412" s="1"/>
      <c r="N412" s="2" t="s">
        <v>3</v>
      </c>
      <c r="O412" s="2" t="s">
        <v>4</v>
      </c>
      <c r="P412" s="1"/>
      <c r="Q412" s="1"/>
      <c r="R412" s="1"/>
      <c r="S412" s="1"/>
      <c r="AA412" s="2" t="s">
        <v>5</v>
      </c>
      <c r="AB412" s="2" t="s">
        <v>203</v>
      </c>
      <c r="AC412" s="1"/>
      <c r="AD412" s="1"/>
      <c r="AE412" s="1"/>
      <c r="AF412" s="1"/>
    </row>
    <row r="413" spans="1:32" x14ac:dyDescent="0.25">
      <c r="A413" s="2" t="s">
        <v>7</v>
      </c>
      <c r="B413" s="2" t="s">
        <v>8</v>
      </c>
      <c r="C413" s="1"/>
      <c r="D413" s="1"/>
      <c r="E413" s="1"/>
      <c r="F413" s="1"/>
      <c r="N413" s="2" t="s">
        <v>5</v>
      </c>
      <c r="O413" s="2" t="s">
        <v>203</v>
      </c>
      <c r="P413" s="1"/>
      <c r="Q413" s="1"/>
      <c r="R413" s="1"/>
      <c r="S413" s="1"/>
      <c r="AA413" s="2" t="s">
        <v>7</v>
      </c>
      <c r="AB413" s="2" t="s">
        <v>187</v>
      </c>
      <c r="AC413" s="1"/>
      <c r="AD413" s="1"/>
      <c r="AE413" s="1"/>
      <c r="AF413" s="1"/>
    </row>
    <row r="414" spans="1:32" x14ac:dyDescent="0.25">
      <c r="A414" s="2" t="s">
        <v>9</v>
      </c>
      <c r="B414" s="2" t="s">
        <v>10</v>
      </c>
      <c r="C414" s="1"/>
      <c r="D414" s="1"/>
      <c r="E414" s="1"/>
      <c r="F414" s="1"/>
      <c r="N414" s="2" t="s">
        <v>7</v>
      </c>
      <c r="O414" s="2" t="s">
        <v>152</v>
      </c>
      <c r="P414" s="1"/>
      <c r="Q414" s="1"/>
      <c r="R414" s="1"/>
      <c r="S414" s="1"/>
      <c r="AA414" s="2" t="s">
        <v>9</v>
      </c>
      <c r="AB414" s="2" t="s">
        <v>10</v>
      </c>
      <c r="AC414" s="1"/>
      <c r="AD414" s="1"/>
      <c r="AE414" s="1"/>
      <c r="AF414" s="1"/>
    </row>
    <row r="415" spans="1:32" x14ac:dyDescent="0.25">
      <c r="A415" s="1"/>
      <c r="B415" s="1"/>
      <c r="C415" s="1"/>
      <c r="D415" s="1"/>
      <c r="E415" s="1"/>
      <c r="F415" s="1"/>
      <c r="N415" s="2" t="s">
        <v>9</v>
      </c>
      <c r="O415" s="2" t="s">
        <v>10</v>
      </c>
      <c r="P415" s="1"/>
      <c r="Q415" s="1"/>
      <c r="R415" s="1"/>
      <c r="S415" s="1"/>
      <c r="AA415" s="1"/>
      <c r="AB415" s="1"/>
      <c r="AC415" s="1"/>
      <c r="AD415" s="1"/>
      <c r="AE415" s="1"/>
      <c r="AF415" s="1"/>
    </row>
    <row r="416" spans="1:32" x14ac:dyDescent="0.25">
      <c r="A416" s="3" t="s">
        <v>11</v>
      </c>
      <c r="B416" s="4" t="s">
        <v>12</v>
      </c>
      <c r="C416" s="4" t="s">
        <v>15</v>
      </c>
      <c r="D416" s="4" t="s">
        <v>13</v>
      </c>
      <c r="E416" s="4" t="s">
        <v>16</v>
      </c>
      <c r="F416" s="4" t="s">
        <v>17</v>
      </c>
      <c r="N416" s="1"/>
      <c r="O416" s="1"/>
      <c r="P416" s="1"/>
      <c r="Q416" s="1"/>
      <c r="R416" s="1"/>
      <c r="S416" s="1"/>
      <c r="AA416" s="3" t="s">
        <v>11</v>
      </c>
      <c r="AB416" s="4" t="s">
        <v>12</v>
      </c>
      <c r="AC416" s="4" t="s">
        <v>15</v>
      </c>
      <c r="AD416" s="4" t="s">
        <v>13</v>
      </c>
      <c r="AE416" s="4" t="s">
        <v>16</v>
      </c>
      <c r="AF416" s="4" t="s">
        <v>17</v>
      </c>
    </row>
    <row r="417" spans="1:32" x14ac:dyDescent="0.25">
      <c r="A417" s="5" t="s">
        <v>18</v>
      </c>
      <c r="B417" s="6"/>
      <c r="C417" s="6"/>
      <c r="D417" s="7" t="s">
        <v>13</v>
      </c>
      <c r="E417" s="6"/>
      <c r="F417" s="6"/>
      <c r="N417" s="3" t="s">
        <v>11</v>
      </c>
      <c r="O417" s="4" t="s">
        <v>12</v>
      </c>
      <c r="P417" s="4" t="s">
        <v>15</v>
      </c>
      <c r="Q417" s="4" t="s">
        <v>13</v>
      </c>
      <c r="R417" s="4" t="s">
        <v>16</v>
      </c>
      <c r="S417" s="4" t="s">
        <v>17</v>
      </c>
      <c r="AA417" s="5" t="s">
        <v>18</v>
      </c>
      <c r="AB417" s="6"/>
      <c r="AC417" s="6"/>
      <c r="AD417" s="7" t="s">
        <v>13</v>
      </c>
      <c r="AE417" s="6"/>
      <c r="AF417" s="6"/>
    </row>
    <row r="418" spans="1:32" x14ac:dyDescent="0.25">
      <c r="A418" s="8" t="s">
        <v>236</v>
      </c>
      <c r="B418" s="9">
        <v>4200</v>
      </c>
      <c r="C418" s="9">
        <v>4200</v>
      </c>
      <c r="D418" s="7" t="s">
        <v>237</v>
      </c>
      <c r="E418" s="10"/>
      <c r="F418" s="9"/>
      <c r="N418" s="5" t="s">
        <v>18</v>
      </c>
      <c r="O418" s="6"/>
      <c r="P418" s="6"/>
      <c r="Q418" s="7" t="s">
        <v>13</v>
      </c>
      <c r="R418" s="6"/>
      <c r="S418" s="6"/>
      <c r="AA418" s="8" t="s">
        <v>236</v>
      </c>
      <c r="AB418" s="9">
        <v>5460</v>
      </c>
      <c r="AC418" s="9">
        <v>5460</v>
      </c>
      <c r="AD418" s="7" t="s">
        <v>237</v>
      </c>
      <c r="AE418" s="10"/>
      <c r="AF418" s="9"/>
    </row>
    <row r="419" spans="1:32" x14ac:dyDescent="0.25">
      <c r="A419" s="8" t="s">
        <v>72</v>
      </c>
      <c r="B419" s="9">
        <v>4000</v>
      </c>
      <c r="C419" s="9">
        <v>4000</v>
      </c>
      <c r="D419" s="7" t="s">
        <v>237</v>
      </c>
      <c r="E419" s="10">
        <v>1.49</v>
      </c>
      <c r="F419" s="9">
        <f>C419*E419</f>
        <v>5960</v>
      </c>
      <c r="N419" s="8" t="s">
        <v>236</v>
      </c>
      <c r="O419" s="9">
        <v>5460</v>
      </c>
      <c r="P419" s="9">
        <v>5460</v>
      </c>
      <c r="Q419" s="7" t="s">
        <v>237</v>
      </c>
      <c r="R419" s="10"/>
      <c r="S419" s="9"/>
      <c r="AA419" s="8" t="s">
        <v>72</v>
      </c>
      <c r="AB419" s="9">
        <v>5200</v>
      </c>
      <c r="AC419" s="9">
        <v>5200</v>
      </c>
      <c r="AD419" s="7" t="s">
        <v>237</v>
      </c>
      <c r="AE419" s="10">
        <v>1.49</v>
      </c>
      <c r="AF419" s="9">
        <f>AC419*AE419</f>
        <v>7748</v>
      </c>
    </row>
    <row r="420" spans="1:32" x14ac:dyDescent="0.25">
      <c r="A420" s="8" t="s">
        <v>204</v>
      </c>
      <c r="B420" s="9"/>
      <c r="C420" s="9"/>
      <c r="D420" s="7" t="s">
        <v>205</v>
      </c>
      <c r="E420" s="9"/>
      <c r="F420" s="9">
        <v>870</v>
      </c>
      <c r="N420" s="8" t="s">
        <v>72</v>
      </c>
      <c r="O420" s="9">
        <v>5200</v>
      </c>
      <c r="P420" s="9">
        <v>5200</v>
      </c>
      <c r="Q420" s="7" t="s">
        <v>237</v>
      </c>
      <c r="R420" s="10">
        <v>1.49</v>
      </c>
      <c r="S420" s="9">
        <f>P420*R420</f>
        <v>7748</v>
      </c>
      <c r="AA420" s="8" t="s">
        <v>204</v>
      </c>
      <c r="AB420" s="9"/>
      <c r="AC420" s="9"/>
      <c r="AD420" s="7" t="s">
        <v>205</v>
      </c>
      <c r="AE420" s="9"/>
      <c r="AF420" s="9">
        <v>870</v>
      </c>
    </row>
    <row r="421" spans="1:32" x14ac:dyDescent="0.25">
      <c r="A421" s="5" t="s">
        <v>23</v>
      </c>
      <c r="B421" s="6"/>
      <c r="C421" s="6"/>
      <c r="D421" s="7" t="s">
        <v>13</v>
      </c>
      <c r="E421" s="6"/>
      <c r="F421" s="6">
        <f>SUM(F418:F420)</f>
        <v>6830</v>
      </c>
      <c r="N421" s="8" t="s">
        <v>204</v>
      </c>
      <c r="O421" s="9"/>
      <c r="P421" s="9"/>
      <c r="Q421" s="7" t="s">
        <v>205</v>
      </c>
      <c r="R421" s="9"/>
      <c r="S421" s="9">
        <v>870</v>
      </c>
      <c r="AA421" s="5" t="s">
        <v>23</v>
      </c>
      <c r="AB421" s="6"/>
      <c r="AC421" s="6"/>
      <c r="AD421" s="7" t="s">
        <v>13</v>
      </c>
      <c r="AE421" s="6"/>
      <c r="AF421" s="6">
        <f>SUM(AF418:AF420)</f>
        <v>8618</v>
      </c>
    </row>
    <row r="422" spans="1:32" x14ac:dyDescent="0.25">
      <c r="A422" s="8" t="s">
        <v>13</v>
      </c>
      <c r="B422" s="9"/>
      <c r="C422" s="9"/>
      <c r="D422" s="7" t="s">
        <v>13</v>
      </c>
      <c r="E422" s="9"/>
      <c r="F422" s="9"/>
      <c r="N422" s="5" t="s">
        <v>23</v>
      </c>
      <c r="O422" s="6"/>
      <c r="P422" s="6"/>
      <c r="Q422" s="7" t="s">
        <v>13</v>
      </c>
      <c r="R422" s="6"/>
      <c r="S422" s="6">
        <f>SUM(S419:S421)</f>
        <v>8618</v>
      </c>
      <c r="AA422" s="8" t="s">
        <v>13</v>
      </c>
      <c r="AB422" s="9"/>
      <c r="AC422" s="9"/>
      <c r="AD422" s="7" t="s">
        <v>13</v>
      </c>
      <c r="AE422" s="9"/>
      <c r="AF422" s="9"/>
    </row>
    <row r="423" spans="1:32" x14ac:dyDescent="0.25">
      <c r="A423" s="5" t="s">
        <v>24</v>
      </c>
      <c r="B423" s="6"/>
      <c r="C423" s="6"/>
      <c r="D423" s="7" t="s">
        <v>13</v>
      </c>
      <c r="E423" s="6"/>
      <c r="F423" s="6"/>
      <c r="N423" s="8" t="s">
        <v>13</v>
      </c>
      <c r="O423" s="9"/>
      <c r="P423" s="9"/>
      <c r="Q423" s="7" t="s">
        <v>13</v>
      </c>
      <c r="R423" s="9"/>
      <c r="S423" s="9"/>
      <c r="AA423" s="5" t="s">
        <v>24</v>
      </c>
      <c r="AB423" s="6"/>
      <c r="AC423" s="6"/>
      <c r="AD423" s="7" t="s">
        <v>13</v>
      </c>
      <c r="AE423" s="6"/>
      <c r="AF423" s="6"/>
    </row>
    <row r="424" spans="1:32" x14ac:dyDescent="0.25">
      <c r="A424" s="8" t="s">
        <v>298</v>
      </c>
      <c r="B424" s="9"/>
      <c r="C424" s="9">
        <v>-40</v>
      </c>
      <c r="D424" s="7" t="s">
        <v>21</v>
      </c>
      <c r="E424" s="10">
        <v>4.5</v>
      </c>
      <c r="F424" s="9">
        <f>C424*E424</f>
        <v>-180</v>
      </c>
      <c r="N424" s="5" t="s">
        <v>24</v>
      </c>
      <c r="O424" s="6"/>
      <c r="P424" s="6"/>
      <c r="Q424" s="7" t="s">
        <v>13</v>
      </c>
      <c r="R424" s="6"/>
      <c r="S424" s="6"/>
      <c r="AA424" s="8" t="s">
        <v>298</v>
      </c>
      <c r="AB424" s="9"/>
      <c r="AC424" s="9">
        <v>-40</v>
      </c>
      <c r="AD424" s="7" t="s">
        <v>21</v>
      </c>
      <c r="AE424" s="10">
        <v>4.5</v>
      </c>
      <c r="AF424" s="9">
        <f>AC424*AE424</f>
        <v>-180</v>
      </c>
    </row>
    <row r="425" spans="1:32" x14ac:dyDescent="0.25">
      <c r="A425" s="8" t="s">
        <v>299</v>
      </c>
      <c r="B425" s="9"/>
      <c r="C425" s="9">
        <v>-160</v>
      </c>
      <c r="D425" s="7" t="s">
        <v>21</v>
      </c>
      <c r="E425" s="10">
        <v>5.3</v>
      </c>
      <c r="F425" s="9">
        <f>C425*E425</f>
        <v>-848</v>
      </c>
      <c r="N425" s="8" t="s">
        <v>298</v>
      </c>
      <c r="O425" s="9"/>
      <c r="P425" s="9">
        <v>-40</v>
      </c>
      <c r="Q425" s="7" t="s">
        <v>21</v>
      </c>
      <c r="R425" s="10">
        <v>4.5</v>
      </c>
      <c r="S425" s="9">
        <f>P425*R425</f>
        <v>-180</v>
      </c>
      <c r="AA425" s="8" t="s">
        <v>299</v>
      </c>
      <c r="AB425" s="9"/>
      <c r="AC425" s="9">
        <v>-160</v>
      </c>
      <c r="AD425" s="7" t="s">
        <v>21</v>
      </c>
      <c r="AE425" s="10">
        <v>5.3</v>
      </c>
      <c r="AF425" s="9">
        <f>AC425*AE425</f>
        <v>-848</v>
      </c>
    </row>
    <row r="426" spans="1:32" x14ac:dyDescent="0.25">
      <c r="A426" s="8" t="s">
        <v>27</v>
      </c>
      <c r="B426" s="9"/>
      <c r="C426" s="9">
        <v>-15</v>
      </c>
      <c r="D426" s="7" t="s">
        <v>28</v>
      </c>
      <c r="E426" s="10"/>
      <c r="F426" s="9"/>
      <c r="N426" s="8" t="s">
        <v>299</v>
      </c>
      <c r="O426" s="9"/>
      <c r="P426" s="9">
        <v>-160</v>
      </c>
      <c r="Q426" s="7" t="s">
        <v>21</v>
      </c>
      <c r="R426" s="10">
        <v>5.3</v>
      </c>
      <c r="S426" s="9">
        <f>P426*R426</f>
        <v>-848</v>
      </c>
      <c r="AA426" s="8" t="s">
        <v>27</v>
      </c>
      <c r="AB426" s="9"/>
      <c r="AC426" s="9">
        <v>-15</v>
      </c>
      <c r="AD426" s="7" t="s">
        <v>28</v>
      </c>
      <c r="AE426" s="10"/>
      <c r="AF426" s="9"/>
    </row>
    <row r="427" spans="1:32" x14ac:dyDescent="0.25">
      <c r="A427" s="8" t="s">
        <v>74</v>
      </c>
      <c r="B427" s="9"/>
      <c r="C427" s="9">
        <v>-120</v>
      </c>
      <c r="D427" s="7" t="s">
        <v>30</v>
      </c>
      <c r="E427" s="10">
        <v>2.2000000000000002</v>
      </c>
      <c r="F427" s="9">
        <f>C427*E427</f>
        <v>-264</v>
      </c>
      <c r="N427" s="8" t="s">
        <v>27</v>
      </c>
      <c r="O427" s="9"/>
      <c r="P427" s="9">
        <v>-15</v>
      </c>
      <c r="Q427" s="7" t="s">
        <v>28</v>
      </c>
      <c r="R427" s="10"/>
      <c r="S427" s="9"/>
      <c r="AA427" s="8" t="s">
        <v>74</v>
      </c>
      <c r="AB427" s="9"/>
      <c r="AC427" s="9">
        <v>-156</v>
      </c>
      <c r="AD427" s="7" t="s">
        <v>30</v>
      </c>
      <c r="AE427" s="10">
        <v>2.2000000000000002</v>
      </c>
      <c r="AF427" s="9">
        <f>AC427*AE427</f>
        <v>-343.20000000000005</v>
      </c>
    </row>
    <row r="428" spans="1:32" x14ac:dyDescent="0.25">
      <c r="A428" s="5" t="s">
        <v>34</v>
      </c>
      <c r="B428" s="6"/>
      <c r="C428" s="6"/>
      <c r="D428" s="7" t="s">
        <v>13</v>
      </c>
      <c r="E428" s="6"/>
      <c r="F428" s="6">
        <f>SUM(F423:F427)</f>
        <v>-1292</v>
      </c>
      <c r="N428" s="8" t="s">
        <v>74</v>
      </c>
      <c r="O428" s="9"/>
      <c r="P428" s="9">
        <v>-156</v>
      </c>
      <c r="Q428" s="7" t="s">
        <v>30</v>
      </c>
      <c r="R428" s="10">
        <v>2.2000000000000002</v>
      </c>
      <c r="S428" s="9">
        <f>P428*R428</f>
        <v>-343.20000000000005</v>
      </c>
      <c r="AA428" s="5" t="s">
        <v>34</v>
      </c>
      <c r="AB428" s="6"/>
      <c r="AC428" s="6"/>
      <c r="AD428" s="7" t="s">
        <v>13</v>
      </c>
      <c r="AE428" s="6"/>
      <c r="AF428" s="6">
        <f>SUM(AF423:AF427)</f>
        <v>-1371.2</v>
      </c>
    </row>
    <row r="429" spans="1:32" x14ac:dyDescent="0.25">
      <c r="A429" s="5" t="s">
        <v>35</v>
      </c>
      <c r="B429" s="6"/>
      <c r="C429" s="6"/>
      <c r="D429" s="7" t="s">
        <v>13</v>
      </c>
      <c r="E429" s="6"/>
      <c r="F429" s="6">
        <f>SUM(F421,F428)</f>
        <v>5538</v>
      </c>
      <c r="N429" s="5" t="s">
        <v>34</v>
      </c>
      <c r="O429" s="6"/>
      <c r="P429" s="6"/>
      <c r="Q429" s="7" t="s">
        <v>13</v>
      </c>
      <c r="R429" s="6"/>
      <c r="S429" s="6">
        <f>SUM(S424:S428)</f>
        <v>-1371.2</v>
      </c>
      <c r="AA429" s="5" t="s">
        <v>35</v>
      </c>
      <c r="AB429" s="6"/>
      <c r="AC429" s="6"/>
      <c r="AD429" s="7" t="s">
        <v>13</v>
      </c>
      <c r="AE429" s="6"/>
      <c r="AF429" s="6">
        <f>SUM(AF421,AF428)</f>
        <v>7246.8</v>
      </c>
    </row>
    <row r="430" spans="1:32" x14ac:dyDescent="0.25">
      <c r="A430" s="8" t="s">
        <v>13</v>
      </c>
      <c r="B430" s="9"/>
      <c r="C430" s="9"/>
      <c r="D430" s="7" t="s">
        <v>13</v>
      </c>
      <c r="E430" s="9"/>
      <c r="F430" s="9"/>
      <c r="N430" s="5" t="s">
        <v>35</v>
      </c>
      <c r="O430" s="6"/>
      <c r="P430" s="6"/>
      <c r="Q430" s="7" t="s">
        <v>13</v>
      </c>
      <c r="R430" s="6"/>
      <c r="S430" s="6">
        <f>SUM(S422,S429)</f>
        <v>7246.8</v>
      </c>
      <c r="AA430" s="8" t="s">
        <v>13</v>
      </c>
      <c r="AB430" s="9"/>
      <c r="AC430" s="9"/>
      <c r="AD430" s="7" t="s">
        <v>13</v>
      </c>
      <c r="AE430" s="9"/>
      <c r="AF430" s="9"/>
    </row>
    <row r="431" spans="1:32" x14ac:dyDescent="0.25">
      <c r="A431" s="5" t="s">
        <v>36</v>
      </c>
      <c r="B431" s="6"/>
      <c r="C431" s="6"/>
      <c r="D431" s="7" t="s">
        <v>13</v>
      </c>
      <c r="E431" s="6"/>
      <c r="F431" s="6"/>
      <c r="N431" s="8" t="s">
        <v>13</v>
      </c>
      <c r="O431" s="9"/>
      <c r="P431" s="9"/>
      <c r="Q431" s="7" t="s">
        <v>13</v>
      </c>
      <c r="R431" s="9"/>
      <c r="S431" s="9"/>
      <c r="AA431" s="5" t="s">
        <v>36</v>
      </c>
      <c r="AB431" s="6"/>
      <c r="AC431" s="6"/>
      <c r="AD431" s="7" t="s">
        <v>13</v>
      </c>
      <c r="AE431" s="6"/>
      <c r="AF431" s="6"/>
    </row>
    <row r="432" spans="1:32" x14ac:dyDescent="0.25">
      <c r="A432" s="8" t="s">
        <v>37</v>
      </c>
      <c r="B432" s="9"/>
      <c r="C432" s="9">
        <v>-1</v>
      </c>
      <c r="D432" s="7" t="s">
        <v>13</v>
      </c>
      <c r="E432" s="9">
        <v>652.5</v>
      </c>
      <c r="F432" s="9">
        <f>C432*E432</f>
        <v>-652.5</v>
      </c>
      <c r="N432" s="5" t="s">
        <v>36</v>
      </c>
      <c r="O432" s="6"/>
      <c r="P432" s="6"/>
      <c r="Q432" s="7" t="s">
        <v>13</v>
      </c>
      <c r="R432" s="6"/>
      <c r="S432" s="6"/>
      <c r="AA432" s="8" t="s">
        <v>37</v>
      </c>
      <c r="AB432" s="9"/>
      <c r="AC432" s="9">
        <v>-1</v>
      </c>
      <c r="AD432" s="7" t="s">
        <v>13</v>
      </c>
      <c r="AE432" s="9">
        <v>725</v>
      </c>
      <c r="AF432" s="9">
        <f>AC432*AE432</f>
        <v>-725</v>
      </c>
    </row>
    <row r="433" spans="1:32" x14ac:dyDescent="0.25">
      <c r="A433" s="8" t="s">
        <v>38</v>
      </c>
      <c r="B433" s="9"/>
      <c r="C433" s="9">
        <v>-15</v>
      </c>
      <c r="D433" s="7" t="s">
        <v>13</v>
      </c>
      <c r="E433" s="9">
        <v>22</v>
      </c>
      <c r="F433" s="9">
        <f>C433*E433</f>
        <v>-330</v>
      </c>
      <c r="N433" s="8" t="s">
        <v>37</v>
      </c>
      <c r="O433" s="9"/>
      <c r="P433" s="9">
        <v>-1</v>
      </c>
      <c r="Q433" s="7" t="s">
        <v>13</v>
      </c>
      <c r="R433" s="9">
        <v>652.5</v>
      </c>
      <c r="S433" s="9">
        <f t="shared" ref="S433:S440" si="10">P433*R433</f>
        <v>-652.5</v>
      </c>
      <c r="AA433" s="8" t="s">
        <v>38</v>
      </c>
      <c r="AB433" s="9"/>
      <c r="AC433" s="9">
        <v>-15</v>
      </c>
      <c r="AD433" s="7" t="s">
        <v>13</v>
      </c>
      <c r="AE433" s="9">
        <v>22</v>
      </c>
      <c r="AF433" s="9">
        <f>AC433*AE433</f>
        <v>-330</v>
      </c>
    </row>
    <row r="434" spans="1:32" x14ac:dyDescent="0.25">
      <c r="A434" s="8" t="s">
        <v>40</v>
      </c>
      <c r="B434" s="9"/>
      <c r="C434" s="9">
        <v>-1</v>
      </c>
      <c r="D434" s="7" t="s">
        <v>13</v>
      </c>
      <c r="E434" s="9">
        <v>380</v>
      </c>
      <c r="F434" s="9">
        <f>C434*E434</f>
        <v>-380</v>
      </c>
      <c r="N434" s="8" t="s">
        <v>38</v>
      </c>
      <c r="O434" s="9"/>
      <c r="P434" s="9">
        <v>-15</v>
      </c>
      <c r="Q434" s="7" t="s">
        <v>13</v>
      </c>
      <c r="R434" s="9">
        <v>22</v>
      </c>
      <c r="S434" s="9">
        <f t="shared" si="10"/>
        <v>-330</v>
      </c>
      <c r="AA434" s="8" t="s">
        <v>40</v>
      </c>
      <c r="AB434" s="9"/>
      <c r="AC434" s="9">
        <v>-1</v>
      </c>
      <c r="AD434" s="7" t="s">
        <v>13</v>
      </c>
      <c r="AE434" s="9">
        <v>400</v>
      </c>
      <c r="AF434" s="9">
        <f>AC434*AE434</f>
        <v>-400</v>
      </c>
    </row>
    <row r="435" spans="1:32" x14ac:dyDescent="0.25">
      <c r="A435" s="8" t="s">
        <v>41</v>
      </c>
      <c r="B435" s="9"/>
      <c r="C435" s="9">
        <v>-1</v>
      </c>
      <c r="D435" s="7" t="s">
        <v>13</v>
      </c>
      <c r="E435" s="9">
        <v>165</v>
      </c>
      <c r="F435" s="9">
        <f>C435*E435</f>
        <v>-165</v>
      </c>
      <c r="N435" s="8" t="s">
        <v>40</v>
      </c>
      <c r="O435" s="9"/>
      <c r="P435" s="9">
        <v>-1</v>
      </c>
      <c r="Q435" s="7" t="s">
        <v>13</v>
      </c>
      <c r="R435" s="9">
        <v>380</v>
      </c>
      <c r="S435" s="9">
        <f t="shared" si="10"/>
        <v>-380</v>
      </c>
      <c r="AA435" s="8" t="s">
        <v>41</v>
      </c>
      <c r="AB435" s="9"/>
      <c r="AC435" s="9">
        <v>-1</v>
      </c>
      <c r="AD435" s="7" t="s">
        <v>13</v>
      </c>
      <c r="AE435" s="9">
        <v>165</v>
      </c>
      <c r="AF435" s="9">
        <f>AC435*AE435</f>
        <v>-165</v>
      </c>
    </row>
    <row r="436" spans="1:32" x14ac:dyDescent="0.25">
      <c r="A436" s="8" t="s">
        <v>275</v>
      </c>
      <c r="B436" s="9"/>
      <c r="C436" s="9">
        <v>-1</v>
      </c>
      <c r="D436" s="7" t="s">
        <v>13</v>
      </c>
      <c r="E436" s="9">
        <v>1216</v>
      </c>
      <c r="F436" s="9">
        <f>C436*E436</f>
        <v>-1216</v>
      </c>
      <c r="N436" s="8" t="s">
        <v>41</v>
      </c>
      <c r="O436" s="9"/>
      <c r="P436" s="9">
        <v>-1</v>
      </c>
      <c r="Q436" s="7" t="s">
        <v>13</v>
      </c>
      <c r="R436" s="9">
        <v>165</v>
      </c>
      <c r="S436" s="9">
        <f t="shared" si="10"/>
        <v>-165</v>
      </c>
      <c r="AA436" s="8" t="s">
        <v>275</v>
      </c>
      <c r="AB436" s="9"/>
      <c r="AC436" s="9">
        <v>-1</v>
      </c>
      <c r="AD436" s="7" t="s">
        <v>13</v>
      </c>
      <c r="AE436" s="9">
        <v>1360</v>
      </c>
      <c r="AF436" s="9">
        <f>AC436*AE436</f>
        <v>-1360</v>
      </c>
    </row>
    <row r="437" spans="1:32" x14ac:dyDescent="0.25">
      <c r="A437" s="8" t="s">
        <v>48</v>
      </c>
      <c r="B437" s="9"/>
      <c r="C437" s="9"/>
      <c r="D437" s="7" t="s">
        <v>13</v>
      </c>
      <c r="E437" s="9"/>
      <c r="F437" s="9">
        <v>-500</v>
      </c>
      <c r="N437" s="8" t="s">
        <v>275</v>
      </c>
      <c r="O437" s="9"/>
      <c r="P437" s="9">
        <v>-1</v>
      </c>
      <c r="Q437" s="7" t="s">
        <v>13</v>
      </c>
      <c r="R437" s="9">
        <v>1360</v>
      </c>
      <c r="S437" s="9">
        <f t="shared" si="10"/>
        <v>-1360</v>
      </c>
      <c r="AA437" s="8" t="s">
        <v>48</v>
      </c>
      <c r="AB437" s="9"/>
      <c r="AC437" s="9"/>
      <c r="AD437" s="7" t="s">
        <v>13</v>
      </c>
      <c r="AE437" s="9"/>
      <c r="AF437" s="9">
        <v>-500</v>
      </c>
    </row>
    <row r="438" spans="1:32" x14ac:dyDescent="0.25">
      <c r="A438" s="5" t="s">
        <v>49</v>
      </c>
      <c r="B438" s="6"/>
      <c r="C438" s="6"/>
      <c r="D438" s="7" t="s">
        <v>13</v>
      </c>
      <c r="E438" s="6"/>
      <c r="F438" s="6">
        <f>SUM(F432:F437)</f>
        <v>-3243.5</v>
      </c>
      <c r="N438" s="8" t="s">
        <v>153</v>
      </c>
      <c r="O438" s="9"/>
      <c r="P438" s="9">
        <v>-1</v>
      </c>
      <c r="Q438" s="7" t="s">
        <v>13</v>
      </c>
      <c r="R438" s="9">
        <v>1225</v>
      </c>
      <c r="S438" s="9">
        <f t="shared" si="10"/>
        <v>-1225</v>
      </c>
      <c r="AA438" s="5" t="s">
        <v>49</v>
      </c>
      <c r="AB438" s="6"/>
      <c r="AC438" s="6"/>
      <c r="AD438" s="7" t="s">
        <v>13</v>
      </c>
      <c r="AE438" s="6"/>
      <c r="AF438" s="6">
        <f>SUM(AF432:AF437)</f>
        <v>-3480</v>
      </c>
    </row>
    <row r="439" spans="1:32" x14ac:dyDescent="0.25">
      <c r="A439" s="8" t="s">
        <v>50</v>
      </c>
      <c r="B439" s="9"/>
      <c r="C439" s="9"/>
      <c r="D439" s="7" t="s">
        <v>13</v>
      </c>
      <c r="E439" s="9"/>
      <c r="F439" s="9">
        <f>SUM(F429,F438)</f>
        <v>2294.5</v>
      </c>
      <c r="N439" s="8" t="s">
        <v>154</v>
      </c>
      <c r="O439" s="9"/>
      <c r="P439" s="9">
        <v>-2</v>
      </c>
      <c r="Q439" s="7" t="s">
        <v>13</v>
      </c>
      <c r="R439" s="9">
        <v>125</v>
      </c>
      <c r="S439" s="9">
        <f t="shared" si="10"/>
        <v>-250</v>
      </c>
      <c r="AA439" s="8" t="s">
        <v>50</v>
      </c>
      <c r="AB439" s="9"/>
      <c r="AC439" s="9"/>
      <c r="AD439" s="7" t="s">
        <v>13</v>
      </c>
      <c r="AE439" s="9"/>
      <c r="AF439" s="9">
        <f>SUM(AF429,AF438)</f>
        <v>3766.8</v>
      </c>
    </row>
    <row r="440" spans="1:32" x14ac:dyDescent="0.25">
      <c r="A440" s="1"/>
      <c r="B440" s="1"/>
      <c r="C440" s="1"/>
      <c r="D440" s="1"/>
      <c r="E440" s="1"/>
      <c r="F440" s="1"/>
      <c r="N440" s="8" t="s">
        <v>155</v>
      </c>
      <c r="O440" s="9"/>
      <c r="P440" s="9">
        <v>-130</v>
      </c>
      <c r="Q440" s="7" t="s">
        <v>13</v>
      </c>
      <c r="R440" s="9">
        <v>5</v>
      </c>
      <c r="S440" s="9">
        <f t="shared" si="10"/>
        <v>-650</v>
      </c>
      <c r="AA440" s="1"/>
      <c r="AB440" s="1"/>
      <c r="AC440" s="1"/>
      <c r="AD440" s="1"/>
      <c r="AE440" s="1"/>
      <c r="AF440" s="1"/>
    </row>
    <row r="441" spans="1:32" x14ac:dyDescent="0.25">
      <c r="A441" s="2" t="s">
        <v>207</v>
      </c>
      <c r="B441" s="1"/>
      <c r="C441" s="1"/>
      <c r="D441" s="1"/>
      <c r="E441" s="1"/>
      <c r="F441" s="1"/>
      <c r="N441" s="8" t="s">
        <v>48</v>
      </c>
      <c r="O441" s="9"/>
      <c r="P441" s="9"/>
      <c r="Q441" s="7" t="s">
        <v>13</v>
      </c>
      <c r="R441" s="9"/>
      <c r="S441" s="9">
        <v>-500</v>
      </c>
      <c r="AA441" s="2" t="s">
        <v>207</v>
      </c>
      <c r="AB441" s="1"/>
      <c r="AC441" s="1"/>
      <c r="AD441" s="1"/>
      <c r="AE441" s="1"/>
      <c r="AF441" s="1"/>
    </row>
    <row r="442" spans="1:32" x14ac:dyDescent="0.25">
      <c r="A442" s="2" t="s">
        <v>208</v>
      </c>
      <c r="B442" s="1"/>
      <c r="C442" s="1"/>
      <c r="D442" s="1"/>
      <c r="E442" s="1"/>
      <c r="F442" s="1"/>
      <c r="N442" s="5" t="s">
        <v>49</v>
      </c>
      <c r="O442" s="6"/>
      <c r="P442" s="6"/>
      <c r="Q442" s="7" t="s">
        <v>13</v>
      </c>
      <c r="R442" s="6"/>
      <c r="S442" s="6">
        <f>SUM(S433:S441)</f>
        <v>-5512.5</v>
      </c>
      <c r="AA442" s="2" t="s">
        <v>208</v>
      </c>
      <c r="AB442" s="1"/>
      <c r="AC442" s="1"/>
      <c r="AD442" s="1"/>
      <c r="AE442" s="1"/>
      <c r="AF442" s="1"/>
    </row>
    <row r="443" spans="1:32" x14ac:dyDescent="0.25">
      <c r="A443" s="1"/>
      <c r="B443" s="1"/>
      <c r="C443" s="1"/>
      <c r="D443" s="1"/>
      <c r="E443" s="1"/>
      <c r="F443" s="1"/>
      <c r="N443" s="8" t="s">
        <v>50</v>
      </c>
      <c r="O443" s="9"/>
      <c r="P443" s="9"/>
      <c r="Q443" s="7" t="s">
        <v>13</v>
      </c>
      <c r="R443" s="9"/>
      <c r="S443" s="9">
        <f>SUM(S430,S442)</f>
        <v>1734.3000000000002</v>
      </c>
      <c r="AA443" s="1"/>
      <c r="AB443" s="1"/>
      <c r="AC443" s="1"/>
      <c r="AD443" s="1"/>
      <c r="AE443" s="1"/>
      <c r="AF443" s="1"/>
    </row>
    <row r="444" spans="1:32" x14ac:dyDescent="0.25">
      <c r="A444" s="2" t="s">
        <v>52</v>
      </c>
      <c r="B444" s="1"/>
      <c r="C444" s="1"/>
      <c r="D444" s="1"/>
      <c r="E444" s="1"/>
      <c r="F444" s="1"/>
      <c r="N444" s="1"/>
      <c r="O444" s="1"/>
      <c r="P444" s="1"/>
      <c r="Q444" s="1"/>
      <c r="R444" s="1"/>
      <c r="S444" s="1"/>
      <c r="AA444" s="2" t="s">
        <v>52</v>
      </c>
      <c r="AB444" s="1"/>
      <c r="AC444" s="1"/>
      <c r="AD444" s="1"/>
      <c r="AE444" s="1"/>
      <c r="AF444" s="1"/>
    </row>
    <row r="445" spans="1:32" x14ac:dyDescent="0.25">
      <c r="A445" s="1"/>
      <c r="B445" s="1"/>
      <c r="C445" s="1"/>
      <c r="D445" s="1"/>
      <c r="E445" s="1"/>
      <c r="F445" s="1"/>
      <c r="N445" s="2" t="s">
        <v>207</v>
      </c>
      <c r="O445" s="1"/>
      <c r="P445" s="1"/>
      <c r="Q445" s="1"/>
      <c r="R445" s="1"/>
      <c r="S445" s="1"/>
      <c r="AA445" s="1"/>
      <c r="AB445" s="1"/>
      <c r="AC445" s="1"/>
      <c r="AD445" s="1"/>
      <c r="AE445" s="1"/>
      <c r="AF445" s="1"/>
    </row>
    <row r="446" spans="1:32" x14ac:dyDescent="0.25">
      <c r="A446" s="1" t="s">
        <v>301</v>
      </c>
      <c r="B446" s="1"/>
      <c r="C446" s="1"/>
      <c r="D446" s="1"/>
      <c r="E446" s="1"/>
      <c r="F446" s="1"/>
      <c r="N446" s="2" t="s">
        <v>208</v>
      </c>
      <c r="O446" s="1"/>
      <c r="P446" s="1"/>
      <c r="Q446" s="1"/>
      <c r="R446" s="1"/>
      <c r="S446" s="1"/>
      <c r="AA446" s="1" t="s">
        <v>301</v>
      </c>
      <c r="AB446" s="1"/>
      <c r="AC446" s="1"/>
      <c r="AD446" s="1"/>
      <c r="AE446" s="1"/>
      <c r="AF446" s="1"/>
    </row>
    <row r="447" spans="1:32" x14ac:dyDescent="0.25">
      <c r="A447" s="2" t="s">
        <v>1</v>
      </c>
      <c r="B447" s="2" t="s">
        <v>235</v>
      </c>
      <c r="C447" s="1"/>
      <c r="D447" s="1"/>
      <c r="E447" s="1"/>
      <c r="F447" s="1"/>
      <c r="N447" s="1"/>
      <c r="O447" s="1"/>
      <c r="P447" s="1"/>
      <c r="Q447" s="1"/>
      <c r="R447" s="1"/>
      <c r="S447" s="1"/>
      <c r="AA447" s="2" t="s">
        <v>1</v>
      </c>
      <c r="AB447" s="2" t="s">
        <v>235</v>
      </c>
      <c r="AC447" s="1"/>
      <c r="AD447" s="1"/>
      <c r="AE447" s="1"/>
      <c r="AF447" s="1"/>
    </row>
    <row r="448" spans="1:32" x14ac:dyDescent="0.25">
      <c r="A448" s="2" t="s">
        <v>3</v>
      </c>
      <c r="B448" s="2" t="s">
        <v>4</v>
      </c>
      <c r="C448" s="1"/>
      <c r="D448" s="1"/>
      <c r="E448" s="1"/>
      <c r="F448" s="1"/>
      <c r="N448" s="2" t="s">
        <v>52</v>
      </c>
      <c r="O448" s="1"/>
      <c r="P448" s="1"/>
      <c r="Q448" s="1"/>
      <c r="R448" s="1"/>
      <c r="S448" s="1"/>
      <c r="AA448" s="2" t="s">
        <v>3</v>
      </c>
      <c r="AB448" s="2" t="s">
        <v>4</v>
      </c>
      <c r="AC448" s="1"/>
      <c r="AD448" s="1"/>
      <c r="AE448" s="1"/>
      <c r="AF448" s="1"/>
    </row>
    <row r="449" spans="1:32" x14ac:dyDescent="0.25">
      <c r="A449" s="2" t="s">
        <v>5</v>
      </c>
      <c r="B449" s="2" t="s">
        <v>203</v>
      </c>
      <c r="C449" s="1"/>
      <c r="D449" s="1"/>
      <c r="E449" s="1"/>
      <c r="F449" s="1"/>
      <c r="N449" s="1"/>
      <c r="O449" s="1"/>
      <c r="P449" s="1"/>
      <c r="Q449" s="1"/>
      <c r="R449" s="1"/>
      <c r="S449" s="1"/>
      <c r="AA449" s="2" t="s">
        <v>5</v>
      </c>
      <c r="AB449" s="2" t="s">
        <v>203</v>
      </c>
      <c r="AC449" s="1"/>
      <c r="AD449" s="1"/>
      <c r="AE449" s="1"/>
      <c r="AF449" s="1"/>
    </row>
    <row r="450" spans="1:32" x14ac:dyDescent="0.25">
      <c r="A450" s="2" t="s">
        <v>7</v>
      </c>
      <c r="B450" s="2" t="s">
        <v>8</v>
      </c>
      <c r="C450" s="1"/>
      <c r="D450" s="1"/>
      <c r="E450" s="1"/>
      <c r="F450" s="1"/>
      <c r="N450" s="1" t="s">
        <v>301</v>
      </c>
      <c r="O450" s="1"/>
      <c r="P450" s="1"/>
      <c r="Q450" s="1"/>
      <c r="R450" s="1"/>
      <c r="S450" s="1"/>
      <c r="AA450" s="2" t="s">
        <v>7</v>
      </c>
      <c r="AB450" s="2" t="s">
        <v>187</v>
      </c>
      <c r="AC450" s="1"/>
      <c r="AD450" s="1"/>
      <c r="AE450" s="1"/>
      <c r="AF450" s="1"/>
    </row>
    <row r="451" spans="1:32" x14ac:dyDescent="0.25">
      <c r="A451" s="2" t="s">
        <v>9</v>
      </c>
      <c r="B451" s="2" t="s">
        <v>10</v>
      </c>
      <c r="C451" s="1"/>
      <c r="D451" s="1"/>
      <c r="E451" s="1"/>
      <c r="F451" s="1"/>
      <c r="N451" s="2" t="s">
        <v>1</v>
      </c>
      <c r="O451" s="2" t="s">
        <v>235</v>
      </c>
      <c r="P451" s="1"/>
      <c r="Q451" s="1"/>
      <c r="R451" s="1"/>
      <c r="S451" s="1"/>
      <c r="AA451" s="2" t="s">
        <v>9</v>
      </c>
      <c r="AB451" s="2" t="s">
        <v>10</v>
      </c>
      <c r="AC451" s="1"/>
      <c r="AD451" s="1"/>
      <c r="AE451" s="1"/>
      <c r="AF451" s="1"/>
    </row>
    <row r="452" spans="1:32" x14ac:dyDescent="0.25">
      <c r="A452" s="1"/>
      <c r="B452" s="1"/>
      <c r="C452" s="1"/>
      <c r="D452" s="1"/>
      <c r="E452" s="1"/>
      <c r="F452" s="1"/>
      <c r="N452" s="2" t="s">
        <v>3</v>
      </c>
      <c r="O452" s="2" t="s">
        <v>4</v>
      </c>
      <c r="P452" s="1"/>
      <c r="Q452" s="1"/>
      <c r="R452" s="1"/>
      <c r="S452" s="1"/>
      <c r="AA452" s="1"/>
      <c r="AB452" s="1"/>
      <c r="AC452" s="1"/>
      <c r="AD452" s="1"/>
      <c r="AE452" s="1"/>
      <c r="AF452" s="1"/>
    </row>
    <row r="453" spans="1:32" x14ac:dyDescent="0.25">
      <c r="A453" s="3" t="s">
        <v>11</v>
      </c>
      <c r="B453" s="4" t="s">
        <v>12</v>
      </c>
      <c r="C453" s="4" t="s">
        <v>15</v>
      </c>
      <c r="D453" s="4" t="s">
        <v>13</v>
      </c>
      <c r="E453" s="4" t="s">
        <v>16</v>
      </c>
      <c r="F453" s="4" t="s">
        <v>17</v>
      </c>
      <c r="N453" s="2" t="s">
        <v>5</v>
      </c>
      <c r="O453" s="2" t="s">
        <v>203</v>
      </c>
      <c r="P453" s="1"/>
      <c r="Q453" s="1"/>
      <c r="R453" s="1"/>
      <c r="S453" s="1"/>
      <c r="AA453" s="3" t="s">
        <v>11</v>
      </c>
      <c r="AB453" s="4" t="s">
        <v>12</v>
      </c>
      <c r="AC453" s="4" t="s">
        <v>15</v>
      </c>
      <c r="AD453" s="4" t="s">
        <v>13</v>
      </c>
      <c r="AE453" s="4" t="s">
        <v>16</v>
      </c>
      <c r="AF453" s="4" t="s">
        <v>17</v>
      </c>
    </row>
    <row r="454" spans="1:32" x14ac:dyDescent="0.25">
      <c r="A454" s="1"/>
      <c r="B454" s="1"/>
      <c r="C454" s="1"/>
      <c r="D454" s="1"/>
      <c r="E454" s="1"/>
      <c r="F454" s="1"/>
      <c r="N454" s="2" t="s">
        <v>7</v>
      </c>
      <c r="O454" s="2" t="s">
        <v>152</v>
      </c>
      <c r="P454" s="1"/>
      <c r="Q454" s="1"/>
      <c r="R454" s="1"/>
      <c r="S454" s="1"/>
      <c r="AA454" s="1"/>
      <c r="AB454" s="1"/>
      <c r="AC454" s="1"/>
      <c r="AD454" s="1"/>
      <c r="AE454" s="1"/>
      <c r="AF454" s="1"/>
    </row>
    <row r="455" spans="1:32" x14ac:dyDescent="0.25">
      <c r="A455" s="2" t="s">
        <v>335</v>
      </c>
      <c r="B455" s="1"/>
      <c r="C455" s="1"/>
      <c r="D455" s="1"/>
      <c r="E455" s="1"/>
      <c r="F455" s="1"/>
      <c r="N455" s="2" t="s">
        <v>9</v>
      </c>
      <c r="O455" s="2" t="s">
        <v>10</v>
      </c>
      <c r="P455" s="1"/>
      <c r="Q455" s="1"/>
      <c r="R455" s="1"/>
      <c r="S455" s="1"/>
      <c r="AA455" s="2" t="s">
        <v>335</v>
      </c>
      <c r="AB455" s="1"/>
      <c r="AC455" s="1"/>
      <c r="AD455" s="1"/>
      <c r="AE455" s="1"/>
      <c r="AF455" s="1"/>
    </row>
    <row r="456" spans="1:32" x14ac:dyDescent="0.25">
      <c r="A456" s="1"/>
      <c r="B456" s="1"/>
      <c r="C456" s="1"/>
      <c r="D456" s="1"/>
      <c r="E456" s="1"/>
      <c r="F456" s="1"/>
      <c r="N456" s="1"/>
      <c r="O456" s="1"/>
      <c r="P456" s="1"/>
      <c r="Q456" s="1"/>
      <c r="R456" s="1"/>
      <c r="S456" s="1"/>
      <c r="AA456" s="1"/>
      <c r="AB456" s="1"/>
      <c r="AC456" s="1"/>
      <c r="AD456" s="1"/>
      <c r="AE456" s="1"/>
      <c r="AF456" s="1"/>
    </row>
    <row r="457" spans="1:32" x14ac:dyDescent="0.25">
      <c r="A457" s="2" t="s">
        <v>52</v>
      </c>
      <c r="B457" s="1"/>
      <c r="C457" s="1"/>
      <c r="D457" s="1"/>
      <c r="E457" s="1"/>
      <c r="F457" s="1"/>
      <c r="N457" s="3" t="s">
        <v>11</v>
      </c>
      <c r="O457" s="4" t="s">
        <v>12</v>
      </c>
      <c r="P457" s="4" t="s">
        <v>15</v>
      </c>
      <c r="Q457" s="4" t="s">
        <v>13</v>
      </c>
      <c r="R457" s="4" t="s">
        <v>16</v>
      </c>
      <c r="S457" s="4" t="s">
        <v>17</v>
      </c>
      <c r="AA457" s="2" t="s">
        <v>52</v>
      </c>
      <c r="AB457" s="1"/>
      <c r="AC457" s="1"/>
      <c r="AD457" s="1"/>
      <c r="AE457" s="1"/>
      <c r="AF457" s="1"/>
    </row>
    <row r="458" spans="1:32" x14ac:dyDescent="0.25">
      <c r="A458" s="1"/>
      <c r="B458" s="1"/>
      <c r="C458" s="1"/>
      <c r="D458" s="1"/>
      <c r="E458" s="1"/>
      <c r="F458" s="1"/>
      <c r="N458" s="1"/>
      <c r="O458" s="1"/>
      <c r="P458" s="1"/>
      <c r="Q458" s="1"/>
      <c r="R458" s="1"/>
      <c r="S458" s="1"/>
      <c r="AA458" s="1"/>
      <c r="AB458" s="1"/>
      <c r="AC458" s="1"/>
      <c r="AD458" s="1"/>
      <c r="AE458" s="1"/>
      <c r="AF458" s="1"/>
    </row>
    <row r="459" spans="1:32" x14ac:dyDescent="0.25">
      <c r="A459" s="1" t="s">
        <v>301</v>
      </c>
      <c r="B459" s="1"/>
      <c r="C459" s="1"/>
      <c r="D459" s="1"/>
      <c r="E459" s="1"/>
      <c r="F459" s="1"/>
      <c r="N459" s="2" t="s">
        <v>335</v>
      </c>
      <c r="O459" s="1"/>
      <c r="P459" s="1"/>
      <c r="Q459" s="1"/>
      <c r="R459" s="1"/>
      <c r="S459" s="1"/>
      <c r="AA459" s="1" t="s">
        <v>301</v>
      </c>
      <c r="AB459" s="1"/>
      <c r="AC459" s="1"/>
      <c r="AD459" s="1"/>
      <c r="AE459" s="1"/>
      <c r="AF459" s="1"/>
    </row>
    <row r="460" spans="1:32" x14ac:dyDescent="0.25">
      <c r="A460" s="2" t="s">
        <v>1</v>
      </c>
      <c r="B460" s="2" t="s">
        <v>235</v>
      </c>
      <c r="C460" s="1"/>
      <c r="D460" s="1"/>
      <c r="E460" s="1"/>
      <c r="F460" s="1"/>
      <c r="N460" s="1"/>
      <c r="O460" s="1"/>
      <c r="P460" s="1"/>
      <c r="Q460" s="1"/>
      <c r="R460" s="1"/>
      <c r="S460" s="1"/>
      <c r="AA460" s="2" t="s">
        <v>1</v>
      </c>
      <c r="AB460" s="2" t="s">
        <v>235</v>
      </c>
      <c r="AC460" s="1"/>
      <c r="AD460" s="1"/>
      <c r="AE460" s="1"/>
      <c r="AF460" s="1"/>
    </row>
    <row r="461" spans="1:32" x14ac:dyDescent="0.25">
      <c r="A461" s="2" t="s">
        <v>3</v>
      </c>
      <c r="B461" s="2" t="s">
        <v>4</v>
      </c>
      <c r="C461" s="1"/>
      <c r="D461" s="1"/>
      <c r="E461" s="1"/>
      <c r="F461" s="1"/>
      <c r="N461" s="2" t="s">
        <v>52</v>
      </c>
      <c r="O461" s="1"/>
      <c r="P461" s="1"/>
      <c r="Q461" s="1"/>
      <c r="R461" s="1"/>
      <c r="S461" s="1"/>
      <c r="AA461" s="2" t="s">
        <v>3</v>
      </c>
      <c r="AB461" s="2" t="s">
        <v>4</v>
      </c>
      <c r="AC461" s="1"/>
      <c r="AD461" s="1"/>
      <c r="AE461" s="1"/>
      <c r="AF461" s="1"/>
    </row>
    <row r="462" spans="1:32" x14ac:dyDescent="0.25">
      <c r="A462" s="2" t="s">
        <v>5</v>
      </c>
      <c r="B462" s="2" t="s">
        <v>203</v>
      </c>
      <c r="C462" s="1"/>
      <c r="D462" s="1"/>
      <c r="E462" s="1"/>
      <c r="F462" s="1"/>
      <c r="N462" s="1"/>
      <c r="O462" s="1"/>
      <c r="P462" s="1"/>
      <c r="Q462" s="1"/>
      <c r="R462" s="1"/>
      <c r="S462" s="1"/>
      <c r="AA462" s="2" t="s">
        <v>5</v>
      </c>
      <c r="AB462" s="2" t="s">
        <v>203</v>
      </c>
      <c r="AC462" s="1"/>
      <c r="AD462" s="1"/>
      <c r="AE462" s="1"/>
      <c r="AF462" s="1"/>
    </row>
    <row r="463" spans="1:32" x14ac:dyDescent="0.25">
      <c r="A463" s="2" t="s">
        <v>7</v>
      </c>
      <c r="B463" s="2" t="s">
        <v>8</v>
      </c>
      <c r="C463" s="1"/>
      <c r="D463" s="1"/>
      <c r="E463" s="1"/>
      <c r="F463" s="1"/>
      <c r="N463" s="1" t="s">
        <v>301</v>
      </c>
      <c r="O463" s="1"/>
      <c r="P463" s="1"/>
      <c r="Q463" s="1"/>
      <c r="R463" s="1"/>
      <c r="S463" s="1"/>
      <c r="AA463" s="2" t="s">
        <v>7</v>
      </c>
      <c r="AB463" s="2" t="s">
        <v>187</v>
      </c>
      <c r="AC463" s="1"/>
      <c r="AD463" s="1"/>
      <c r="AE463" s="1"/>
      <c r="AF463" s="1"/>
    </row>
    <row r="464" spans="1:32" x14ac:dyDescent="0.25">
      <c r="A464" s="2" t="s">
        <v>9</v>
      </c>
      <c r="B464" s="2" t="s">
        <v>10</v>
      </c>
      <c r="C464" s="1"/>
      <c r="D464" s="1"/>
      <c r="E464" s="1"/>
      <c r="F464" s="1"/>
      <c r="N464" s="2" t="s">
        <v>1</v>
      </c>
      <c r="O464" s="2" t="s">
        <v>235</v>
      </c>
      <c r="P464" s="1"/>
      <c r="Q464" s="1"/>
      <c r="R464" s="1"/>
      <c r="S464" s="1"/>
      <c r="AA464" s="2" t="s">
        <v>9</v>
      </c>
      <c r="AB464" s="2" t="s">
        <v>10</v>
      </c>
      <c r="AC464" s="1"/>
      <c r="AD464" s="1"/>
      <c r="AE464" s="1"/>
      <c r="AF464" s="1"/>
    </row>
    <row r="465" spans="1:32" x14ac:dyDescent="0.25">
      <c r="A465" s="1"/>
      <c r="B465" s="1"/>
      <c r="C465" s="1"/>
      <c r="D465" s="1"/>
      <c r="E465" s="1"/>
      <c r="F465" s="1"/>
      <c r="N465" s="2" t="s">
        <v>3</v>
      </c>
      <c r="O465" s="2" t="s">
        <v>4</v>
      </c>
      <c r="P465" s="1"/>
      <c r="Q465" s="1"/>
      <c r="R465" s="1"/>
      <c r="S465" s="1"/>
      <c r="AA465" s="1"/>
      <c r="AB465" s="1"/>
      <c r="AC465" s="1"/>
      <c r="AD465" s="1"/>
      <c r="AE465" s="1"/>
      <c r="AF465" s="1"/>
    </row>
    <row r="466" spans="1:32" x14ac:dyDescent="0.25">
      <c r="A466" s="3" t="s">
        <v>11</v>
      </c>
      <c r="B466" s="4" t="s">
        <v>12</v>
      </c>
      <c r="C466" s="4" t="s">
        <v>15</v>
      </c>
      <c r="D466" s="4" t="s">
        <v>13</v>
      </c>
      <c r="E466" s="4" t="s">
        <v>16</v>
      </c>
      <c r="F466" s="4" t="s">
        <v>17</v>
      </c>
      <c r="N466" s="2" t="s">
        <v>5</v>
      </c>
      <c r="O466" s="2" t="s">
        <v>203</v>
      </c>
      <c r="P466" s="1"/>
      <c r="Q466" s="1"/>
      <c r="R466" s="1"/>
      <c r="S466" s="1"/>
      <c r="AA466" s="3" t="s">
        <v>11</v>
      </c>
      <c r="AB466" s="4" t="s">
        <v>12</v>
      </c>
      <c r="AC466" s="4" t="s">
        <v>15</v>
      </c>
      <c r="AD466" s="4" t="s">
        <v>13</v>
      </c>
      <c r="AE466" s="4" t="s">
        <v>16</v>
      </c>
      <c r="AF466" s="4" t="s">
        <v>17</v>
      </c>
    </row>
    <row r="467" spans="1:32" x14ac:dyDescent="0.25">
      <c r="A467" s="1"/>
      <c r="B467" s="1"/>
      <c r="C467" s="1"/>
      <c r="D467" s="1"/>
      <c r="E467" s="1"/>
      <c r="F467" s="1"/>
      <c r="N467" s="2" t="s">
        <v>7</v>
      </c>
      <c r="O467" s="2" t="s">
        <v>152</v>
      </c>
      <c r="P467" s="1"/>
      <c r="Q467" s="1"/>
      <c r="R467" s="1"/>
      <c r="S467" s="1"/>
      <c r="AA467" s="1"/>
      <c r="AB467" s="1"/>
      <c r="AC467" s="1"/>
      <c r="AD467" s="1"/>
      <c r="AE467" s="1"/>
      <c r="AF467" s="1"/>
    </row>
    <row r="468" spans="1:32" x14ac:dyDescent="0.25">
      <c r="A468" s="2" t="s">
        <v>335</v>
      </c>
      <c r="B468" s="1"/>
      <c r="C468" s="1"/>
      <c r="D468" s="1"/>
      <c r="E468" s="1"/>
      <c r="F468" s="1"/>
      <c r="N468" s="2" t="s">
        <v>9</v>
      </c>
      <c r="O468" s="2" t="s">
        <v>10</v>
      </c>
      <c r="P468" s="1"/>
      <c r="Q468" s="1"/>
      <c r="R468" s="1"/>
      <c r="S468" s="1"/>
      <c r="AA468" s="2" t="s">
        <v>335</v>
      </c>
      <c r="AB468" s="1"/>
      <c r="AC468" s="1"/>
      <c r="AD468" s="1"/>
      <c r="AE468" s="1"/>
      <c r="AF468" s="1"/>
    </row>
    <row r="469" spans="1:32" x14ac:dyDescent="0.25">
      <c r="A469" s="1"/>
      <c r="B469" s="1"/>
      <c r="C469" s="1"/>
      <c r="D469" s="1"/>
      <c r="E469" s="1"/>
      <c r="F469" s="1"/>
      <c r="N469" s="1"/>
      <c r="O469" s="1"/>
      <c r="P469" s="1"/>
      <c r="Q469" s="1"/>
      <c r="R469" s="1"/>
      <c r="S469" s="1"/>
      <c r="AA469" s="1"/>
      <c r="AB469" s="1"/>
      <c r="AC469" s="1"/>
      <c r="AD469" s="1"/>
      <c r="AE469" s="1"/>
      <c r="AF469" s="1"/>
    </row>
    <row r="470" spans="1:32" x14ac:dyDescent="0.25">
      <c r="A470" s="2" t="s">
        <v>52</v>
      </c>
      <c r="B470" s="1"/>
      <c r="C470" s="1"/>
      <c r="D470" s="1"/>
      <c r="E470" s="1"/>
      <c r="F470" s="1"/>
      <c r="N470" s="3" t="s">
        <v>11</v>
      </c>
      <c r="O470" s="4" t="s">
        <v>12</v>
      </c>
      <c r="P470" s="4" t="s">
        <v>15</v>
      </c>
      <c r="Q470" s="4" t="s">
        <v>13</v>
      </c>
      <c r="R470" s="4" t="s">
        <v>16</v>
      </c>
      <c r="S470" s="4" t="s">
        <v>17</v>
      </c>
      <c r="AA470" s="2" t="s">
        <v>52</v>
      </c>
      <c r="AB470" s="1"/>
      <c r="AC470" s="1"/>
      <c r="AD470" s="1"/>
      <c r="AE470" s="1"/>
      <c r="AF470" s="1"/>
    </row>
    <row r="471" spans="1:32" x14ac:dyDescent="0.25">
      <c r="A471" s="1"/>
      <c r="B471" s="1"/>
      <c r="C471" s="1"/>
      <c r="D471" s="1"/>
      <c r="E471" s="1"/>
      <c r="F471" s="1"/>
      <c r="N471" s="1"/>
      <c r="O471" s="1"/>
      <c r="P471" s="1"/>
      <c r="Q471" s="1"/>
      <c r="R471" s="1"/>
      <c r="S471" s="1"/>
      <c r="AA471" s="1"/>
      <c r="AB471" s="1"/>
      <c r="AC471" s="1"/>
      <c r="AD471" s="1"/>
      <c r="AE471" s="1"/>
      <c r="AF471" s="1"/>
    </row>
    <row r="472" spans="1:32" x14ac:dyDescent="0.25">
      <c r="A472" s="1" t="s">
        <v>301</v>
      </c>
      <c r="B472" s="1"/>
      <c r="C472" s="1"/>
      <c r="D472" s="1"/>
      <c r="E472" s="1"/>
      <c r="F472" s="1"/>
      <c r="N472" s="2" t="s">
        <v>335</v>
      </c>
      <c r="O472" s="1"/>
      <c r="P472" s="1"/>
      <c r="Q472" s="1"/>
      <c r="R472" s="1"/>
      <c r="S472" s="1"/>
      <c r="AA472" s="1" t="s">
        <v>301</v>
      </c>
      <c r="AB472" s="1"/>
      <c r="AC472" s="1"/>
      <c r="AD472" s="1"/>
      <c r="AE472" s="1"/>
      <c r="AF472" s="1"/>
    </row>
    <row r="473" spans="1:32" x14ac:dyDescent="0.25">
      <c r="A473" s="2" t="s">
        <v>1</v>
      </c>
      <c r="B473" s="2" t="s">
        <v>235</v>
      </c>
      <c r="C473" s="1"/>
      <c r="D473" s="1"/>
      <c r="E473" s="1"/>
      <c r="F473" s="1"/>
      <c r="N473" s="1"/>
      <c r="O473" s="1"/>
      <c r="P473" s="1"/>
      <c r="Q473" s="1"/>
      <c r="R473" s="1"/>
      <c r="S473" s="1"/>
      <c r="AA473" s="2" t="s">
        <v>1</v>
      </c>
      <c r="AB473" s="2" t="s">
        <v>235</v>
      </c>
      <c r="AC473" s="1"/>
      <c r="AD473" s="1"/>
      <c r="AE473" s="1"/>
      <c r="AF473" s="1"/>
    </row>
    <row r="474" spans="1:32" x14ac:dyDescent="0.25">
      <c r="A474" s="2" t="s">
        <v>3</v>
      </c>
      <c r="B474" s="2" t="s">
        <v>4</v>
      </c>
      <c r="C474" s="1"/>
      <c r="D474" s="1"/>
      <c r="E474" s="1"/>
      <c r="F474" s="1"/>
      <c r="N474" s="2" t="s">
        <v>52</v>
      </c>
      <c r="O474" s="1"/>
      <c r="P474" s="1"/>
      <c r="Q474" s="1"/>
      <c r="R474" s="1"/>
      <c r="S474" s="1"/>
      <c r="AA474" s="2" t="s">
        <v>3</v>
      </c>
      <c r="AB474" s="2" t="s">
        <v>4</v>
      </c>
      <c r="AC474" s="1"/>
      <c r="AD474" s="1"/>
      <c r="AE474" s="1"/>
      <c r="AF474" s="1"/>
    </row>
    <row r="475" spans="1:32" x14ac:dyDescent="0.25">
      <c r="A475" s="2" t="s">
        <v>5</v>
      </c>
      <c r="B475" s="2" t="s">
        <v>203</v>
      </c>
      <c r="C475" s="1"/>
      <c r="D475" s="1"/>
      <c r="E475" s="1"/>
      <c r="F475" s="1"/>
      <c r="N475" s="1"/>
      <c r="O475" s="1"/>
      <c r="P475" s="1"/>
      <c r="Q475" s="1"/>
      <c r="R475" s="1"/>
      <c r="S475" s="1"/>
      <c r="AA475" s="2" t="s">
        <v>5</v>
      </c>
      <c r="AB475" s="2" t="s">
        <v>203</v>
      </c>
      <c r="AC475" s="1"/>
      <c r="AD475" s="1"/>
      <c r="AE475" s="1"/>
      <c r="AF475" s="1"/>
    </row>
    <row r="476" spans="1:32" x14ac:dyDescent="0.25">
      <c r="A476" s="2" t="s">
        <v>7</v>
      </c>
      <c r="B476" s="2" t="s">
        <v>8</v>
      </c>
      <c r="C476" s="1"/>
      <c r="D476" s="1"/>
      <c r="E476" s="1"/>
      <c r="F476" s="1"/>
      <c r="N476" s="1" t="s">
        <v>301</v>
      </c>
      <c r="O476" s="1"/>
      <c r="P476" s="1"/>
      <c r="Q476" s="1"/>
      <c r="R476" s="1"/>
      <c r="S476" s="1"/>
      <c r="AA476" s="2" t="s">
        <v>7</v>
      </c>
      <c r="AB476" s="2" t="s">
        <v>187</v>
      </c>
      <c r="AC476" s="1"/>
      <c r="AD476" s="1"/>
      <c r="AE476" s="1"/>
      <c r="AF476" s="1"/>
    </row>
    <row r="477" spans="1:32" x14ac:dyDescent="0.25">
      <c r="A477" s="2" t="s">
        <v>9</v>
      </c>
      <c r="B477" s="2" t="s">
        <v>10</v>
      </c>
      <c r="C477" s="1"/>
      <c r="D477" s="1"/>
      <c r="E477" s="1"/>
      <c r="F477" s="1"/>
      <c r="N477" s="2" t="s">
        <v>1</v>
      </c>
      <c r="O477" s="2" t="s">
        <v>235</v>
      </c>
      <c r="P477" s="1"/>
      <c r="Q477" s="1"/>
      <c r="R477" s="1"/>
      <c r="S477" s="1"/>
      <c r="AA477" s="2" t="s">
        <v>9</v>
      </c>
      <c r="AB477" s="2" t="s">
        <v>10</v>
      </c>
      <c r="AC477" s="1"/>
      <c r="AD477" s="1"/>
      <c r="AE477" s="1"/>
      <c r="AF477" s="1"/>
    </row>
    <row r="478" spans="1:32" x14ac:dyDescent="0.25">
      <c r="A478" s="1"/>
      <c r="B478" s="1"/>
      <c r="C478" s="1"/>
      <c r="D478" s="1"/>
      <c r="E478" s="1"/>
      <c r="F478" s="1"/>
      <c r="N478" s="2" t="s">
        <v>3</v>
      </c>
      <c r="O478" s="2" t="s">
        <v>4</v>
      </c>
      <c r="P478" s="1"/>
      <c r="Q478" s="1"/>
      <c r="R478" s="1"/>
      <c r="S478" s="1"/>
      <c r="AA478" s="1"/>
      <c r="AB478" s="1"/>
      <c r="AC478" s="1"/>
      <c r="AD478" s="1"/>
      <c r="AE478" s="1"/>
      <c r="AF478" s="1"/>
    </row>
    <row r="479" spans="1:32" x14ac:dyDescent="0.25">
      <c r="A479" s="3" t="s">
        <v>11</v>
      </c>
      <c r="B479" s="4" t="s">
        <v>12</v>
      </c>
      <c r="C479" s="4" t="s">
        <v>15</v>
      </c>
      <c r="D479" s="4" t="s">
        <v>13</v>
      </c>
      <c r="E479" s="4" t="s">
        <v>16</v>
      </c>
      <c r="F479" s="4" t="s">
        <v>17</v>
      </c>
      <c r="N479" s="2" t="s">
        <v>5</v>
      </c>
      <c r="O479" s="2" t="s">
        <v>203</v>
      </c>
      <c r="P479" s="1"/>
      <c r="Q479" s="1"/>
      <c r="R479" s="1"/>
      <c r="S479" s="1"/>
      <c r="AA479" s="3" t="s">
        <v>11</v>
      </c>
      <c r="AB479" s="4" t="s">
        <v>12</v>
      </c>
      <c r="AC479" s="4" t="s">
        <v>15</v>
      </c>
      <c r="AD479" s="4" t="s">
        <v>13</v>
      </c>
      <c r="AE479" s="4" t="s">
        <v>16</v>
      </c>
      <c r="AF479" s="4" t="s">
        <v>17</v>
      </c>
    </row>
    <row r="480" spans="1:32" x14ac:dyDescent="0.25">
      <c r="A480" s="1"/>
      <c r="B480" s="1"/>
      <c r="C480" s="1"/>
      <c r="D480" s="1"/>
      <c r="E480" s="1"/>
      <c r="F480" s="1"/>
      <c r="N480" s="2" t="s">
        <v>7</v>
      </c>
      <c r="O480" s="2" t="s">
        <v>152</v>
      </c>
      <c r="P480" s="1"/>
      <c r="Q480" s="1"/>
      <c r="R480" s="1"/>
      <c r="S480" s="1"/>
      <c r="AA480" s="1"/>
      <c r="AB480" s="1"/>
      <c r="AC480" s="1"/>
      <c r="AD480" s="1"/>
      <c r="AE480" s="1"/>
      <c r="AF480" s="1"/>
    </row>
    <row r="481" spans="1:32" x14ac:dyDescent="0.25">
      <c r="A481" s="2" t="s">
        <v>335</v>
      </c>
      <c r="B481" s="1"/>
      <c r="C481" s="1"/>
      <c r="D481" s="1"/>
      <c r="E481" s="1"/>
      <c r="F481" s="1"/>
      <c r="N481" s="2" t="s">
        <v>9</v>
      </c>
      <c r="O481" s="2" t="s">
        <v>10</v>
      </c>
      <c r="P481" s="1"/>
      <c r="Q481" s="1"/>
      <c r="R481" s="1"/>
      <c r="S481" s="1"/>
      <c r="AA481" s="2" t="s">
        <v>335</v>
      </c>
      <c r="AB481" s="1"/>
      <c r="AC481" s="1"/>
      <c r="AD481" s="1"/>
      <c r="AE481" s="1"/>
      <c r="AF481" s="1"/>
    </row>
    <row r="482" spans="1:32" x14ac:dyDescent="0.25">
      <c r="A482" s="1"/>
      <c r="B482" s="1"/>
      <c r="C482" s="1"/>
      <c r="D482" s="1"/>
      <c r="E482" s="1"/>
      <c r="F482" s="1"/>
      <c r="N482" s="1"/>
      <c r="O482" s="1"/>
      <c r="P482" s="1"/>
      <c r="Q482" s="1"/>
      <c r="R482" s="1"/>
      <c r="S482" s="1"/>
      <c r="AA482" s="1"/>
      <c r="AB482" s="1"/>
      <c r="AC482" s="1"/>
      <c r="AD482" s="1"/>
      <c r="AE482" s="1"/>
      <c r="AF482" s="1"/>
    </row>
    <row r="483" spans="1:32" x14ac:dyDescent="0.25">
      <c r="A483" s="2" t="s">
        <v>52</v>
      </c>
      <c r="B483" s="1"/>
      <c r="C483" s="1"/>
      <c r="D483" s="1"/>
      <c r="E483" s="1"/>
      <c r="F483" s="1"/>
      <c r="N483" s="3" t="s">
        <v>11</v>
      </c>
      <c r="O483" s="4" t="s">
        <v>12</v>
      </c>
      <c r="P483" s="4" t="s">
        <v>15</v>
      </c>
      <c r="Q483" s="4" t="s">
        <v>13</v>
      </c>
      <c r="R483" s="4" t="s">
        <v>16</v>
      </c>
      <c r="S483" s="4" t="s">
        <v>17</v>
      </c>
      <c r="AA483" s="2" t="s">
        <v>52</v>
      </c>
      <c r="AB483" s="1"/>
      <c r="AC483" s="1"/>
      <c r="AD483" s="1"/>
      <c r="AE483" s="1"/>
      <c r="AF483" s="1"/>
    </row>
    <row r="484" spans="1:32" x14ac:dyDescent="0.25">
      <c r="A484" s="1"/>
      <c r="B484" s="1"/>
      <c r="C484" s="1"/>
      <c r="D484" s="1"/>
      <c r="E484" s="1"/>
      <c r="F484" s="1"/>
      <c r="N484" s="1"/>
      <c r="O484" s="1"/>
      <c r="P484" s="1"/>
      <c r="Q484" s="1"/>
      <c r="R484" s="1"/>
      <c r="S484" s="1"/>
      <c r="AA484" s="1"/>
      <c r="AB484" s="1"/>
      <c r="AC484" s="1"/>
      <c r="AD484" s="1"/>
      <c r="AE484" s="1"/>
      <c r="AF484" s="1"/>
    </row>
    <row r="485" spans="1:32" x14ac:dyDescent="0.25">
      <c r="A485" s="1" t="s">
        <v>308</v>
      </c>
      <c r="B485" s="1"/>
      <c r="C485" s="1"/>
      <c r="D485" s="1"/>
      <c r="E485" s="1"/>
      <c r="F485" s="1"/>
      <c r="N485" s="2" t="s">
        <v>335</v>
      </c>
      <c r="O485" s="1"/>
      <c r="P485" s="1"/>
      <c r="Q485" s="1"/>
      <c r="R485" s="1"/>
      <c r="S485" s="1"/>
      <c r="AA485" s="1" t="s">
        <v>308</v>
      </c>
      <c r="AB485" s="1"/>
      <c r="AC485" s="1"/>
      <c r="AD485" s="1"/>
      <c r="AE485" s="1"/>
      <c r="AF485" s="1"/>
    </row>
    <row r="486" spans="1:32" x14ac:dyDescent="0.25">
      <c r="A486" s="2" t="s">
        <v>1</v>
      </c>
      <c r="B486" s="2" t="s">
        <v>235</v>
      </c>
      <c r="C486" s="1"/>
      <c r="D486" s="1"/>
      <c r="E486" s="1"/>
      <c r="F486" s="1"/>
      <c r="N486" s="1"/>
      <c r="O486" s="1"/>
      <c r="P486" s="1"/>
      <c r="Q486" s="1"/>
      <c r="R486" s="1"/>
      <c r="S486" s="1"/>
      <c r="AA486" s="2" t="s">
        <v>1</v>
      </c>
      <c r="AB486" s="2" t="s">
        <v>235</v>
      </c>
      <c r="AC486" s="1"/>
      <c r="AD486" s="1"/>
      <c r="AE486" s="1"/>
      <c r="AF486" s="1"/>
    </row>
    <row r="487" spans="1:32" x14ac:dyDescent="0.25">
      <c r="A487" s="2" t="s">
        <v>3</v>
      </c>
      <c r="B487" s="2" t="s">
        <v>4</v>
      </c>
      <c r="C487" s="1"/>
      <c r="D487" s="1"/>
      <c r="E487" s="1"/>
      <c r="F487" s="1"/>
      <c r="N487" s="2" t="s">
        <v>52</v>
      </c>
      <c r="O487" s="1"/>
      <c r="P487" s="1"/>
      <c r="Q487" s="1"/>
      <c r="R487" s="1"/>
      <c r="S487" s="1"/>
      <c r="AA487" s="2" t="s">
        <v>3</v>
      </c>
      <c r="AB487" s="2" t="s">
        <v>4</v>
      </c>
      <c r="AC487" s="1"/>
      <c r="AD487" s="1"/>
      <c r="AE487" s="1"/>
      <c r="AF487" s="1"/>
    </row>
    <row r="488" spans="1:32" x14ac:dyDescent="0.25">
      <c r="A488" s="2" t="s">
        <v>5</v>
      </c>
      <c r="B488" s="2" t="s">
        <v>203</v>
      </c>
      <c r="C488" s="1"/>
      <c r="D488" s="1"/>
      <c r="E488" s="1"/>
      <c r="F488" s="1"/>
      <c r="N488" s="1"/>
      <c r="O488" s="1"/>
      <c r="P488" s="1"/>
      <c r="Q488" s="1"/>
      <c r="R488" s="1"/>
      <c r="S488" s="1"/>
      <c r="AA488" s="2" t="s">
        <v>5</v>
      </c>
      <c r="AB488" s="2" t="s">
        <v>203</v>
      </c>
      <c r="AC488" s="1"/>
      <c r="AD488" s="1"/>
      <c r="AE488" s="1"/>
      <c r="AF488" s="1"/>
    </row>
    <row r="489" spans="1:32" x14ac:dyDescent="0.25">
      <c r="A489" s="2" t="s">
        <v>7</v>
      </c>
      <c r="B489" s="2" t="s">
        <v>8</v>
      </c>
      <c r="C489" s="1"/>
      <c r="D489" s="1"/>
      <c r="E489" s="1"/>
      <c r="F489" s="1"/>
      <c r="N489" s="1" t="s">
        <v>308</v>
      </c>
      <c r="O489" s="1"/>
      <c r="P489" s="1"/>
      <c r="Q489" s="1"/>
      <c r="R489" s="1"/>
      <c r="S489" s="1"/>
      <c r="AA489" s="2" t="s">
        <v>7</v>
      </c>
      <c r="AB489" s="2" t="s">
        <v>187</v>
      </c>
      <c r="AC489" s="1"/>
      <c r="AD489" s="1"/>
      <c r="AE489" s="1"/>
      <c r="AF489" s="1"/>
    </row>
    <row r="490" spans="1:32" x14ac:dyDescent="0.25">
      <c r="A490" s="2" t="s">
        <v>9</v>
      </c>
      <c r="B490" s="2" t="s">
        <v>10</v>
      </c>
      <c r="C490" s="1"/>
      <c r="D490" s="1"/>
      <c r="E490" s="1"/>
      <c r="F490" s="1"/>
      <c r="N490" s="2" t="s">
        <v>1</v>
      </c>
      <c r="O490" s="2" t="s">
        <v>235</v>
      </c>
      <c r="P490" s="1"/>
      <c r="Q490" s="1"/>
      <c r="R490" s="1"/>
      <c r="S490" s="1"/>
      <c r="AA490" s="2" t="s">
        <v>9</v>
      </c>
      <c r="AB490" s="2" t="s">
        <v>10</v>
      </c>
      <c r="AC490" s="1"/>
      <c r="AD490" s="1"/>
      <c r="AE490" s="1"/>
      <c r="AF490" s="1"/>
    </row>
    <row r="491" spans="1:32" x14ac:dyDescent="0.25">
      <c r="A491" s="1"/>
      <c r="B491" s="1"/>
      <c r="C491" s="1"/>
      <c r="D491" s="1"/>
      <c r="E491" s="1"/>
      <c r="F491" s="1"/>
      <c r="N491" s="2" t="s">
        <v>3</v>
      </c>
      <c r="O491" s="2" t="s">
        <v>4</v>
      </c>
      <c r="P491" s="1"/>
      <c r="Q491" s="1"/>
      <c r="R491" s="1"/>
      <c r="S491" s="1"/>
      <c r="AA491" s="1"/>
      <c r="AB491" s="1"/>
      <c r="AC491" s="1"/>
      <c r="AD491" s="1"/>
      <c r="AE491" s="1"/>
      <c r="AF491" s="1"/>
    </row>
    <row r="492" spans="1:32" x14ac:dyDescent="0.25">
      <c r="A492" s="3" t="s">
        <v>11</v>
      </c>
      <c r="B492" s="4" t="s">
        <v>12</v>
      </c>
      <c r="C492" s="4" t="s">
        <v>15</v>
      </c>
      <c r="D492" s="4" t="s">
        <v>13</v>
      </c>
      <c r="E492" s="4" t="s">
        <v>16</v>
      </c>
      <c r="F492" s="4" t="s">
        <v>17</v>
      </c>
      <c r="N492" s="2" t="s">
        <v>5</v>
      </c>
      <c r="O492" s="2" t="s">
        <v>203</v>
      </c>
      <c r="P492" s="1"/>
      <c r="Q492" s="1"/>
      <c r="R492" s="1"/>
      <c r="S492" s="1"/>
      <c r="AA492" s="3" t="s">
        <v>11</v>
      </c>
      <c r="AB492" s="4" t="s">
        <v>12</v>
      </c>
      <c r="AC492" s="4" t="s">
        <v>15</v>
      </c>
      <c r="AD492" s="4" t="s">
        <v>13</v>
      </c>
      <c r="AE492" s="4" t="s">
        <v>16</v>
      </c>
      <c r="AF492" s="4" t="s">
        <v>17</v>
      </c>
    </row>
    <row r="493" spans="1:32" x14ac:dyDescent="0.25">
      <c r="A493" s="5" t="s">
        <v>18</v>
      </c>
      <c r="B493" s="6"/>
      <c r="C493" s="6"/>
      <c r="D493" s="7" t="s">
        <v>13</v>
      </c>
      <c r="E493" s="6"/>
      <c r="F493" s="6"/>
      <c r="N493" s="2" t="s">
        <v>7</v>
      </c>
      <c r="O493" s="2" t="s">
        <v>152</v>
      </c>
      <c r="P493" s="1"/>
      <c r="Q493" s="1"/>
      <c r="R493" s="1"/>
      <c r="S493" s="1"/>
      <c r="AA493" s="5" t="s">
        <v>18</v>
      </c>
      <c r="AB493" s="6"/>
      <c r="AC493" s="6"/>
      <c r="AD493" s="7" t="s">
        <v>13</v>
      </c>
      <c r="AE493" s="6"/>
      <c r="AF493" s="6"/>
    </row>
    <row r="494" spans="1:32" x14ac:dyDescent="0.25">
      <c r="A494" s="8" t="s">
        <v>244</v>
      </c>
      <c r="B494" s="9">
        <v>1100</v>
      </c>
      <c r="C494" s="9">
        <v>1100</v>
      </c>
      <c r="D494" s="7" t="s">
        <v>237</v>
      </c>
      <c r="E494" s="10">
        <v>0.91</v>
      </c>
      <c r="F494" s="9">
        <f>C494*E494</f>
        <v>1001</v>
      </c>
      <c r="N494" s="2" t="s">
        <v>9</v>
      </c>
      <c r="O494" s="2" t="s">
        <v>10</v>
      </c>
      <c r="P494" s="1"/>
      <c r="Q494" s="1"/>
      <c r="R494" s="1"/>
      <c r="S494" s="1"/>
      <c r="AA494" s="8" t="s">
        <v>244</v>
      </c>
      <c r="AB494" s="9">
        <v>1400</v>
      </c>
      <c r="AC494" s="9">
        <v>1400</v>
      </c>
      <c r="AD494" s="7" t="s">
        <v>237</v>
      </c>
      <c r="AE494" s="10">
        <v>0.91</v>
      </c>
      <c r="AF494" s="9">
        <f>AC494*AE494</f>
        <v>1274</v>
      </c>
    </row>
    <row r="495" spans="1:32" x14ac:dyDescent="0.25">
      <c r="A495" s="5" t="s">
        <v>23</v>
      </c>
      <c r="B495" s="6"/>
      <c r="C495" s="6"/>
      <c r="D495" s="7" t="s">
        <v>13</v>
      </c>
      <c r="E495" s="6"/>
      <c r="F495" s="6">
        <f>SUM(F494:F494)</f>
        <v>1001</v>
      </c>
      <c r="N495" s="1"/>
      <c r="O495" s="1"/>
      <c r="P495" s="1"/>
      <c r="Q495" s="1"/>
      <c r="R495" s="1"/>
      <c r="S495" s="1"/>
      <c r="AA495" s="5" t="s">
        <v>23</v>
      </c>
      <c r="AB495" s="6"/>
      <c r="AC495" s="6"/>
      <c r="AD495" s="7" t="s">
        <v>13</v>
      </c>
      <c r="AE495" s="6"/>
      <c r="AF495" s="6">
        <f>SUM(AF494:AF494)</f>
        <v>1274</v>
      </c>
    </row>
    <row r="496" spans="1:32" x14ac:dyDescent="0.25">
      <c r="A496" s="8" t="s">
        <v>13</v>
      </c>
      <c r="B496" s="9"/>
      <c r="C496" s="9"/>
      <c r="D496" s="7" t="s">
        <v>13</v>
      </c>
      <c r="E496" s="9"/>
      <c r="F496" s="9"/>
      <c r="N496" s="3" t="s">
        <v>11</v>
      </c>
      <c r="O496" s="4" t="s">
        <v>12</v>
      </c>
      <c r="P496" s="4" t="s">
        <v>15</v>
      </c>
      <c r="Q496" s="4" t="s">
        <v>13</v>
      </c>
      <c r="R496" s="4" t="s">
        <v>16</v>
      </c>
      <c r="S496" s="4" t="s">
        <v>17</v>
      </c>
      <c r="AA496" s="8" t="s">
        <v>13</v>
      </c>
      <c r="AB496" s="9"/>
      <c r="AC496" s="9"/>
      <c r="AD496" s="7" t="s">
        <v>13</v>
      </c>
      <c r="AE496" s="9"/>
      <c r="AF496" s="9"/>
    </row>
    <row r="497" spans="1:32" x14ac:dyDescent="0.25">
      <c r="A497" s="5" t="s">
        <v>24</v>
      </c>
      <c r="B497" s="6"/>
      <c r="C497" s="6"/>
      <c r="D497" s="7" t="s">
        <v>13</v>
      </c>
      <c r="E497" s="6"/>
      <c r="F497" s="6"/>
      <c r="N497" s="5" t="s">
        <v>18</v>
      </c>
      <c r="O497" s="6"/>
      <c r="P497" s="6"/>
      <c r="Q497" s="7" t="s">
        <v>13</v>
      </c>
      <c r="R497" s="6"/>
      <c r="S497" s="6"/>
      <c r="AA497" s="5" t="s">
        <v>24</v>
      </c>
      <c r="AB497" s="6"/>
      <c r="AC497" s="6"/>
      <c r="AD497" s="7" t="s">
        <v>13</v>
      </c>
      <c r="AE497" s="6"/>
      <c r="AF497" s="6"/>
    </row>
    <row r="498" spans="1:32" x14ac:dyDescent="0.25">
      <c r="A498" s="8" t="s">
        <v>25</v>
      </c>
      <c r="B498" s="9"/>
      <c r="C498" s="9">
        <v>-9</v>
      </c>
      <c r="D498" s="7" t="s">
        <v>21</v>
      </c>
      <c r="E498" s="10">
        <v>50</v>
      </c>
      <c r="F498" s="9">
        <f>C498*E498</f>
        <v>-450</v>
      </c>
      <c r="N498" s="8" t="s">
        <v>244</v>
      </c>
      <c r="O498" s="9">
        <v>1400</v>
      </c>
      <c r="P498" s="9">
        <v>1400</v>
      </c>
      <c r="Q498" s="7" t="s">
        <v>237</v>
      </c>
      <c r="R498" s="10">
        <v>0.91</v>
      </c>
      <c r="S498" s="9">
        <f>P498*R498</f>
        <v>1274</v>
      </c>
      <c r="AA498" s="8" t="s">
        <v>25</v>
      </c>
      <c r="AB498" s="9"/>
      <c r="AC498" s="9">
        <v>-9</v>
      </c>
      <c r="AD498" s="7" t="s">
        <v>21</v>
      </c>
      <c r="AE498" s="10">
        <v>50</v>
      </c>
      <c r="AF498" s="9">
        <f>AC498*AE498</f>
        <v>-450</v>
      </c>
    </row>
    <row r="499" spans="1:32" x14ac:dyDescent="0.25">
      <c r="A499" s="8" t="s">
        <v>27</v>
      </c>
      <c r="B499" s="9"/>
      <c r="C499" s="9">
        <v>-14</v>
      </c>
      <c r="D499" s="7" t="s">
        <v>28</v>
      </c>
      <c r="E499" s="10"/>
      <c r="F499" s="9"/>
      <c r="N499" s="5" t="s">
        <v>23</v>
      </c>
      <c r="O499" s="6"/>
      <c r="P499" s="6"/>
      <c r="Q499" s="7" t="s">
        <v>13</v>
      </c>
      <c r="R499" s="6"/>
      <c r="S499" s="6">
        <f>SUM(S498:S498)</f>
        <v>1274</v>
      </c>
      <c r="AA499" s="8" t="s">
        <v>27</v>
      </c>
      <c r="AB499" s="9"/>
      <c r="AC499" s="9">
        <v>-14</v>
      </c>
      <c r="AD499" s="7" t="s">
        <v>28</v>
      </c>
      <c r="AE499" s="10"/>
      <c r="AF499" s="9"/>
    </row>
    <row r="500" spans="1:32" x14ac:dyDescent="0.25">
      <c r="A500" s="5" t="s">
        <v>34</v>
      </c>
      <c r="B500" s="6"/>
      <c r="C500" s="6"/>
      <c r="D500" s="7" t="s">
        <v>13</v>
      </c>
      <c r="E500" s="6"/>
      <c r="F500" s="6">
        <f>SUM(F497:F499)</f>
        <v>-450</v>
      </c>
      <c r="N500" s="8" t="s">
        <v>13</v>
      </c>
      <c r="O500" s="9"/>
      <c r="P500" s="9"/>
      <c r="Q500" s="7" t="s">
        <v>13</v>
      </c>
      <c r="R500" s="9"/>
      <c r="S500" s="9"/>
      <c r="AA500" s="5" t="s">
        <v>34</v>
      </c>
      <c r="AB500" s="6"/>
      <c r="AC500" s="6"/>
      <c r="AD500" s="7" t="s">
        <v>13</v>
      </c>
      <c r="AE500" s="6"/>
      <c r="AF500" s="6">
        <f>SUM(AF497:AF499)</f>
        <v>-450</v>
      </c>
    </row>
    <row r="501" spans="1:32" x14ac:dyDescent="0.25">
      <c r="A501" s="5" t="s">
        <v>35</v>
      </c>
      <c r="B501" s="6"/>
      <c r="C501" s="6"/>
      <c r="D501" s="7" t="s">
        <v>13</v>
      </c>
      <c r="E501" s="6"/>
      <c r="F501" s="6">
        <f>SUM(F495,F500)</f>
        <v>551</v>
      </c>
      <c r="N501" s="5" t="s">
        <v>24</v>
      </c>
      <c r="O501" s="6"/>
      <c r="P501" s="6"/>
      <c r="Q501" s="7" t="s">
        <v>13</v>
      </c>
      <c r="R501" s="6"/>
      <c r="S501" s="6"/>
      <c r="AA501" s="5" t="s">
        <v>35</v>
      </c>
      <c r="AB501" s="6"/>
      <c r="AC501" s="6"/>
      <c r="AD501" s="7" t="s">
        <v>13</v>
      </c>
      <c r="AE501" s="6"/>
      <c r="AF501" s="6">
        <f>SUM(AF495,AF500)</f>
        <v>824</v>
      </c>
    </row>
    <row r="502" spans="1:32" x14ac:dyDescent="0.25">
      <c r="A502" s="8" t="s">
        <v>13</v>
      </c>
      <c r="B502" s="9"/>
      <c r="C502" s="9"/>
      <c r="D502" s="7" t="s">
        <v>13</v>
      </c>
      <c r="E502" s="9"/>
      <c r="F502" s="9"/>
      <c r="N502" s="8" t="s">
        <v>25</v>
      </c>
      <c r="O502" s="9"/>
      <c r="P502" s="9">
        <v>-9</v>
      </c>
      <c r="Q502" s="7" t="s">
        <v>21</v>
      </c>
      <c r="R502" s="10">
        <v>50</v>
      </c>
      <c r="S502" s="9">
        <f>P502*R502</f>
        <v>-450</v>
      </c>
      <c r="AA502" s="8" t="s">
        <v>13</v>
      </c>
      <c r="AB502" s="9"/>
      <c r="AC502" s="9"/>
      <c r="AD502" s="7" t="s">
        <v>13</v>
      </c>
      <c r="AE502" s="9"/>
      <c r="AF502" s="9"/>
    </row>
    <row r="503" spans="1:32" x14ac:dyDescent="0.25">
      <c r="A503" s="5" t="s">
        <v>310</v>
      </c>
      <c r="B503" s="6"/>
      <c r="C503" s="6"/>
      <c r="D503" s="7" t="s">
        <v>13</v>
      </c>
      <c r="E503" s="6"/>
      <c r="F503" s="6"/>
      <c r="N503" s="8" t="s">
        <v>27</v>
      </c>
      <c r="O503" s="9"/>
      <c r="P503" s="9">
        <v>-14</v>
      </c>
      <c r="Q503" s="7" t="s">
        <v>28</v>
      </c>
      <c r="R503" s="10"/>
      <c r="S503" s="9"/>
      <c r="AA503" s="5" t="s">
        <v>310</v>
      </c>
      <c r="AB503" s="6"/>
      <c r="AC503" s="6"/>
      <c r="AD503" s="7" t="s">
        <v>13</v>
      </c>
      <c r="AE503" s="6"/>
      <c r="AF503" s="6"/>
    </row>
    <row r="504" spans="1:32" x14ac:dyDescent="0.25">
      <c r="A504" s="8" t="s">
        <v>38</v>
      </c>
      <c r="B504" s="9"/>
      <c r="C504" s="9">
        <v>-14</v>
      </c>
      <c r="D504" s="7" t="s">
        <v>13</v>
      </c>
      <c r="E504" s="9">
        <v>22</v>
      </c>
      <c r="F504" s="9">
        <f>C504*E504</f>
        <v>-308</v>
      </c>
      <c r="N504" s="5" t="s">
        <v>34</v>
      </c>
      <c r="O504" s="6"/>
      <c r="P504" s="6"/>
      <c r="Q504" s="7" t="s">
        <v>13</v>
      </c>
      <c r="R504" s="6"/>
      <c r="S504" s="6">
        <f>SUM(S501:S503)</f>
        <v>-450</v>
      </c>
      <c r="AA504" s="8" t="s">
        <v>38</v>
      </c>
      <c r="AB504" s="9"/>
      <c r="AC504" s="9">
        <v>-14</v>
      </c>
      <c r="AD504" s="7" t="s">
        <v>13</v>
      </c>
      <c r="AE504" s="9">
        <v>22</v>
      </c>
      <c r="AF504" s="9">
        <f>AC504*AE504</f>
        <v>-308</v>
      </c>
    </row>
    <row r="505" spans="1:32" x14ac:dyDescent="0.25">
      <c r="A505" s="8" t="s">
        <v>91</v>
      </c>
      <c r="B505" s="9"/>
      <c r="C505" s="10">
        <v>-0.33</v>
      </c>
      <c r="D505" s="7" t="s">
        <v>13</v>
      </c>
      <c r="E505" s="9">
        <v>380</v>
      </c>
      <c r="F505" s="9">
        <f>C505*E505</f>
        <v>-125.4</v>
      </c>
      <c r="N505" s="5" t="s">
        <v>35</v>
      </c>
      <c r="O505" s="6"/>
      <c r="P505" s="6"/>
      <c r="Q505" s="7" t="s">
        <v>13</v>
      </c>
      <c r="R505" s="6"/>
      <c r="S505" s="6">
        <f>SUM(S499,S504)</f>
        <v>824</v>
      </c>
      <c r="AA505" s="8" t="s">
        <v>91</v>
      </c>
      <c r="AB505" s="9"/>
      <c r="AC505" s="10">
        <v>-0.33</v>
      </c>
      <c r="AD505" s="7" t="s">
        <v>13</v>
      </c>
      <c r="AE505" s="9">
        <v>400</v>
      </c>
      <c r="AF505" s="9">
        <f>AC505*AE505</f>
        <v>-132</v>
      </c>
    </row>
    <row r="506" spans="1:32" x14ac:dyDescent="0.25">
      <c r="A506" s="8" t="s">
        <v>249</v>
      </c>
      <c r="B506" s="9"/>
      <c r="C506" s="10">
        <v>-0.33</v>
      </c>
      <c r="D506" s="7" t="s">
        <v>13</v>
      </c>
      <c r="E506" s="9">
        <v>450</v>
      </c>
      <c r="F506" s="9">
        <f>C506*E506</f>
        <v>-148.5</v>
      </c>
      <c r="N506" s="8" t="s">
        <v>13</v>
      </c>
      <c r="O506" s="9"/>
      <c r="P506" s="9"/>
      <c r="Q506" s="7" t="s">
        <v>13</v>
      </c>
      <c r="R506" s="9"/>
      <c r="S506" s="9"/>
      <c r="AA506" s="8" t="s">
        <v>249</v>
      </c>
      <c r="AB506" s="9"/>
      <c r="AC506" s="10">
        <v>-0.33</v>
      </c>
      <c r="AD506" s="7" t="s">
        <v>13</v>
      </c>
      <c r="AE506" s="9">
        <v>450</v>
      </c>
      <c r="AF506" s="9">
        <f>AC506*AE506</f>
        <v>-148.5</v>
      </c>
    </row>
    <row r="507" spans="1:32" x14ac:dyDescent="0.25">
      <c r="A507" s="5" t="s">
        <v>49</v>
      </c>
      <c r="B507" s="6"/>
      <c r="C507" s="6"/>
      <c r="D507" s="7" t="s">
        <v>13</v>
      </c>
      <c r="E507" s="6"/>
      <c r="F507" s="6">
        <f>SUM(F504:F506)</f>
        <v>-581.9</v>
      </c>
      <c r="N507" s="5" t="s">
        <v>310</v>
      </c>
      <c r="O507" s="6"/>
      <c r="P507" s="6"/>
      <c r="Q507" s="7" t="s">
        <v>13</v>
      </c>
      <c r="R507" s="6"/>
      <c r="S507" s="6"/>
      <c r="AA507" s="5" t="s">
        <v>49</v>
      </c>
      <c r="AB507" s="6"/>
      <c r="AC507" s="6"/>
      <c r="AD507" s="7" t="s">
        <v>13</v>
      </c>
      <c r="AE507" s="6"/>
      <c r="AF507" s="6">
        <f>SUM(AF504:AF506)</f>
        <v>-588.5</v>
      </c>
    </row>
    <row r="508" spans="1:32" x14ac:dyDescent="0.25">
      <c r="A508" s="8" t="s">
        <v>50</v>
      </c>
      <c r="B508" s="9"/>
      <c r="C508" s="9"/>
      <c r="D508" s="7" t="s">
        <v>13</v>
      </c>
      <c r="E508" s="9"/>
      <c r="F508" s="9">
        <f>SUM(F501,F507)</f>
        <v>-30.899999999999977</v>
      </c>
      <c r="N508" s="8" t="s">
        <v>38</v>
      </c>
      <c r="O508" s="9"/>
      <c r="P508" s="9">
        <v>-14</v>
      </c>
      <c r="Q508" s="7" t="s">
        <v>13</v>
      </c>
      <c r="R508" s="9">
        <v>22</v>
      </c>
      <c r="S508" s="9">
        <f>P508*R508</f>
        <v>-308</v>
      </c>
      <c r="AA508" s="8" t="s">
        <v>50</v>
      </c>
      <c r="AB508" s="9"/>
      <c r="AC508" s="9"/>
      <c r="AD508" s="7" t="s">
        <v>13</v>
      </c>
      <c r="AE508" s="9"/>
      <c r="AF508" s="9">
        <f>SUM(AF501,AF507)</f>
        <v>235.5</v>
      </c>
    </row>
    <row r="509" spans="1:32" x14ac:dyDescent="0.25">
      <c r="A509" s="1"/>
      <c r="B509" s="1"/>
      <c r="C509" s="1"/>
      <c r="D509" s="1"/>
      <c r="E509" s="1"/>
      <c r="F509" s="1"/>
      <c r="N509" s="8" t="s">
        <v>91</v>
      </c>
      <c r="O509" s="9"/>
      <c r="P509" s="10">
        <v>-0.33</v>
      </c>
      <c r="Q509" s="7" t="s">
        <v>13</v>
      </c>
      <c r="R509" s="9">
        <v>380</v>
      </c>
      <c r="S509" s="9">
        <f>P509*R509</f>
        <v>-125.4</v>
      </c>
      <c r="AA509" s="1"/>
      <c r="AB509" s="1"/>
      <c r="AC509" s="1"/>
      <c r="AD509" s="1"/>
      <c r="AE509" s="1"/>
      <c r="AF509" s="1"/>
    </row>
    <row r="510" spans="1:32" x14ac:dyDescent="0.25">
      <c r="A510" s="2" t="s">
        <v>333</v>
      </c>
      <c r="B510" s="1"/>
      <c r="C510" s="1"/>
      <c r="D510" s="1"/>
      <c r="E510" s="1"/>
      <c r="F510" s="1"/>
      <c r="N510" s="8" t="s">
        <v>249</v>
      </c>
      <c r="O510" s="9"/>
      <c r="P510" s="10">
        <v>-0.33</v>
      </c>
      <c r="Q510" s="7" t="s">
        <v>13</v>
      </c>
      <c r="R510" s="9">
        <v>450</v>
      </c>
      <c r="S510" s="9">
        <f>P510*R510</f>
        <v>-148.5</v>
      </c>
      <c r="AA510" s="2" t="s">
        <v>207</v>
      </c>
      <c r="AB510" s="1"/>
      <c r="AC510" s="1"/>
      <c r="AD510" s="1"/>
      <c r="AE510" s="1"/>
      <c r="AF510" s="1"/>
    </row>
    <row r="511" spans="1:32" x14ac:dyDescent="0.25">
      <c r="A511" s="1"/>
      <c r="B511" s="1"/>
      <c r="C511" s="1"/>
      <c r="D511" s="1"/>
      <c r="E511" s="1"/>
      <c r="F511" s="1"/>
      <c r="N511" s="8" t="s">
        <v>154</v>
      </c>
      <c r="O511" s="9"/>
      <c r="P511" s="9">
        <v>-1</v>
      </c>
      <c r="Q511" s="7" t="s">
        <v>13</v>
      </c>
      <c r="R511" s="9">
        <v>125</v>
      </c>
      <c r="S511" s="9">
        <f>P511*R511</f>
        <v>-125</v>
      </c>
      <c r="AA511" s="2" t="s">
        <v>208</v>
      </c>
      <c r="AB511" s="1"/>
      <c r="AC511" s="1"/>
      <c r="AD511" s="1"/>
      <c r="AE511" s="1"/>
      <c r="AF511" s="1"/>
    </row>
    <row r="512" spans="1:32" x14ac:dyDescent="0.25">
      <c r="A512" s="2" t="s">
        <v>52</v>
      </c>
      <c r="B512" s="1"/>
      <c r="C512" s="1"/>
      <c r="D512" s="1"/>
      <c r="E512" s="1"/>
      <c r="F512" s="1"/>
      <c r="N512" s="8" t="s">
        <v>155</v>
      </c>
      <c r="O512" s="9"/>
      <c r="P512" s="9">
        <v>-40</v>
      </c>
      <c r="Q512" s="7" t="s">
        <v>13</v>
      </c>
      <c r="R512" s="9">
        <v>5</v>
      </c>
      <c r="S512" s="9">
        <f>P512*R512</f>
        <v>-200</v>
      </c>
      <c r="AA512" s="1"/>
      <c r="AB512" s="1"/>
      <c r="AC512" s="1"/>
      <c r="AD512" s="1"/>
      <c r="AE512" s="1"/>
      <c r="AF512" s="1"/>
    </row>
    <row r="513" spans="1:32" x14ac:dyDescent="0.25">
      <c r="A513" s="1"/>
      <c r="B513" s="1"/>
      <c r="C513" s="1"/>
      <c r="D513" s="1"/>
      <c r="E513" s="1"/>
      <c r="F513" s="1"/>
      <c r="N513" s="5" t="s">
        <v>49</v>
      </c>
      <c r="O513" s="6"/>
      <c r="P513" s="6"/>
      <c r="Q513" s="7" t="s">
        <v>13</v>
      </c>
      <c r="R513" s="6"/>
      <c r="S513" s="6">
        <f>SUM(S508:S512)</f>
        <v>-906.9</v>
      </c>
      <c r="AA513" s="2" t="s">
        <v>52</v>
      </c>
      <c r="AB513" s="1"/>
      <c r="AC513" s="1"/>
      <c r="AD513" s="1"/>
      <c r="AE513" s="1"/>
      <c r="AF513" s="1"/>
    </row>
    <row r="514" spans="1:32" x14ac:dyDescent="0.25">
      <c r="A514" s="1" t="s">
        <v>309</v>
      </c>
      <c r="B514" s="1"/>
      <c r="C514" s="1"/>
      <c r="D514" s="1"/>
      <c r="E514" s="1"/>
      <c r="F514" s="1"/>
      <c r="N514" s="8" t="s">
        <v>50</v>
      </c>
      <c r="O514" s="9"/>
      <c r="P514" s="9"/>
      <c r="Q514" s="7" t="s">
        <v>13</v>
      </c>
      <c r="R514" s="9"/>
      <c r="S514" s="9">
        <f>SUM(S505,S513)</f>
        <v>-82.899999999999977</v>
      </c>
      <c r="AA514" s="1"/>
      <c r="AB514" s="1"/>
      <c r="AC514" s="1"/>
      <c r="AD514" s="1"/>
      <c r="AE514" s="1"/>
      <c r="AF514" s="1"/>
    </row>
    <row r="515" spans="1:32" x14ac:dyDescent="0.25">
      <c r="A515" s="2" t="s">
        <v>1</v>
      </c>
      <c r="B515" s="2" t="s">
        <v>235</v>
      </c>
      <c r="C515" s="1"/>
      <c r="D515" s="1"/>
      <c r="E515" s="1"/>
      <c r="F515" s="1"/>
      <c r="N515" s="1"/>
      <c r="O515" s="1"/>
      <c r="P515" s="1"/>
      <c r="Q515" s="1"/>
      <c r="R515" s="1"/>
      <c r="S515" s="1"/>
      <c r="AA515" s="1" t="s">
        <v>309</v>
      </c>
      <c r="AB515" s="1"/>
      <c r="AC515" s="1"/>
      <c r="AD515" s="1"/>
      <c r="AE515" s="1"/>
      <c r="AF515" s="1"/>
    </row>
    <row r="516" spans="1:32" x14ac:dyDescent="0.25">
      <c r="A516" s="2" t="s">
        <v>3</v>
      </c>
      <c r="B516" s="2" t="s">
        <v>4</v>
      </c>
      <c r="C516" s="1"/>
      <c r="D516" s="1"/>
      <c r="E516" s="1"/>
      <c r="F516" s="1"/>
      <c r="N516" s="2" t="s">
        <v>333</v>
      </c>
      <c r="O516" s="1"/>
      <c r="P516" s="1"/>
      <c r="Q516" s="1"/>
      <c r="R516" s="1"/>
      <c r="S516" s="1"/>
      <c r="AA516" s="2" t="s">
        <v>1</v>
      </c>
      <c r="AB516" s="2" t="s">
        <v>235</v>
      </c>
      <c r="AC516" s="1"/>
      <c r="AD516" s="1"/>
      <c r="AE516" s="1"/>
      <c r="AF516" s="1"/>
    </row>
    <row r="517" spans="1:32" x14ac:dyDescent="0.25">
      <c r="A517" s="2" t="s">
        <v>5</v>
      </c>
      <c r="B517" s="2" t="s">
        <v>203</v>
      </c>
      <c r="C517" s="1"/>
      <c r="D517" s="1"/>
      <c r="E517" s="1"/>
      <c r="F517" s="1"/>
      <c r="N517" s="1"/>
      <c r="O517" s="1"/>
      <c r="P517" s="1"/>
      <c r="Q517" s="1"/>
      <c r="R517" s="1"/>
      <c r="S517" s="1"/>
      <c r="AA517" s="2" t="s">
        <v>3</v>
      </c>
      <c r="AB517" s="2" t="s">
        <v>4</v>
      </c>
      <c r="AC517" s="1"/>
      <c r="AD517" s="1"/>
      <c r="AE517" s="1"/>
      <c r="AF517" s="1"/>
    </row>
    <row r="518" spans="1:32" x14ac:dyDescent="0.25">
      <c r="A518" s="2" t="s">
        <v>7</v>
      </c>
      <c r="B518" s="2" t="s">
        <v>8</v>
      </c>
      <c r="C518" s="1"/>
      <c r="D518" s="1"/>
      <c r="E518" s="1"/>
      <c r="F518" s="1"/>
      <c r="N518" s="2" t="s">
        <v>52</v>
      </c>
      <c r="O518" s="1"/>
      <c r="P518" s="1"/>
      <c r="Q518" s="1"/>
      <c r="R518" s="1"/>
      <c r="S518" s="1"/>
      <c r="AA518" s="2" t="s">
        <v>5</v>
      </c>
      <c r="AB518" s="2" t="s">
        <v>203</v>
      </c>
      <c r="AC518" s="1"/>
      <c r="AD518" s="1"/>
      <c r="AE518" s="1"/>
      <c r="AF518" s="1"/>
    </row>
    <row r="519" spans="1:32" x14ac:dyDescent="0.25">
      <c r="A519" s="2" t="s">
        <v>9</v>
      </c>
      <c r="B519" s="2" t="s">
        <v>10</v>
      </c>
      <c r="C519" s="1"/>
      <c r="D519" s="1"/>
      <c r="E519" s="1"/>
      <c r="F519" s="1"/>
      <c r="N519" s="1"/>
      <c r="O519" s="1"/>
      <c r="P519" s="1"/>
      <c r="Q519" s="1"/>
      <c r="R519" s="1"/>
      <c r="S519" s="1"/>
      <c r="AA519" s="2" t="s">
        <v>7</v>
      </c>
      <c r="AB519" s="2" t="s">
        <v>187</v>
      </c>
      <c r="AC519" s="1"/>
      <c r="AD519" s="1"/>
      <c r="AE519" s="1"/>
      <c r="AF519" s="1"/>
    </row>
    <row r="520" spans="1:32" x14ac:dyDescent="0.25">
      <c r="A520" s="1"/>
      <c r="B520" s="1"/>
      <c r="C520" s="1"/>
      <c r="D520" s="1"/>
      <c r="E520" s="1"/>
      <c r="F520" s="1"/>
      <c r="N520" s="1" t="s">
        <v>309</v>
      </c>
      <c r="O520" s="1"/>
      <c r="P520" s="1"/>
      <c r="Q520" s="1"/>
      <c r="R520" s="1"/>
      <c r="S520" s="1"/>
      <c r="AA520" s="2" t="s">
        <v>9</v>
      </c>
      <c r="AB520" s="2" t="s">
        <v>10</v>
      </c>
      <c r="AC520" s="1"/>
      <c r="AD520" s="1"/>
      <c r="AE520" s="1"/>
      <c r="AF520" s="1"/>
    </row>
    <row r="521" spans="1:32" x14ac:dyDescent="0.25">
      <c r="A521" s="3" t="s">
        <v>11</v>
      </c>
      <c r="B521" s="4" t="s">
        <v>12</v>
      </c>
      <c r="C521" s="4" t="s">
        <v>15</v>
      </c>
      <c r="D521" s="4" t="s">
        <v>13</v>
      </c>
      <c r="E521" s="4" t="s">
        <v>16</v>
      </c>
      <c r="F521" s="4" t="s">
        <v>17</v>
      </c>
      <c r="N521" s="2" t="s">
        <v>1</v>
      </c>
      <c r="O521" s="2" t="s">
        <v>235</v>
      </c>
      <c r="P521" s="1"/>
      <c r="Q521" s="1"/>
      <c r="R521" s="1"/>
      <c r="S521" s="1"/>
      <c r="AA521" s="1"/>
      <c r="AB521" s="1"/>
      <c r="AC521" s="1"/>
      <c r="AD521" s="1"/>
      <c r="AE521" s="1"/>
      <c r="AF521" s="1"/>
    </row>
    <row r="522" spans="1:32" x14ac:dyDescent="0.25">
      <c r="A522" s="1"/>
      <c r="B522" s="1"/>
      <c r="C522" s="1"/>
      <c r="D522" s="1"/>
      <c r="E522" s="1"/>
      <c r="F522" s="1"/>
      <c r="N522" s="2" t="s">
        <v>3</v>
      </c>
      <c r="O522" s="2" t="s">
        <v>4</v>
      </c>
      <c r="P522" s="1"/>
      <c r="Q522" s="1"/>
      <c r="R522" s="1"/>
      <c r="S522" s="1"/>
      <c r="AA522" s="3" t="s">
        <v>11</v>
      </c>
      <c r="AB522" s="4" t="s">
        <v>12</v>
      </c>
      <c r="AC522" s="4" t="s">
        <v>15</v>
      </c>
      <c r="AD522" s="4" t="s">
        <v>13</v>
      </c>
      <c r="AE522" s="4" t="s">
        <v>16</v>
      </c>
      <c r="AF522" s="4" t="s">
        <v>17</v>
      </c>
    </row>
    <row r="523" spans="1:32" x14ac:dyDescent="0.25">
      <c r="A523" s="2" t="s">
        <v>331</v>
      </c>
      <c r="B523" s="1"/>
      <c r="C523" s="1"/>
      <c r="D523" s="1"/>
      <c r="E523" s="1"/>
      <c r="F523" s="1"/>
      <c r="N523" s="2" t="s">
        <v>5</v>
      </c>
      <c r="O523" s="2" t="s">
        <v>203</v>
      </c>
      <c r="P523" s="1"/>
      <c r="Q523" s="1"/>
      <c r="R523" s="1"/>
      <c r="S523" s="1"/>
      <c r="AA523" s="1"/>
      <c r="AB523" s="1"/>
      <c r="AC523" s="1"/>
      <c r="AD523" s="1"/>
      <c r="AE523" s="1"/>
      <c r="AF523" s="1"/>
    </row>
    <row r="524" spans="1:32" x14ac:dyDescent="0.25">
      <c r="A524" s="1"/>
      <c r="B524" s="1"/>
      <c r="C524" s="1"/>
      <c r="D524" s="1"/>
      <c r="E524" s="1"/>
      <c r="F524" s="1"/>
      <c r="N524" s="2" t="s">
        <v>7</v>
      </c>
      <c r="O524" s="2" t="s">
        <v>152</v>
      </c>
      <c r="P524" s="1"/>
      <c r="Q524" s="1"/>
      <c r="R524" s="1"/>
      <c r="S524" s="1"/>
      <c r="AA524" s="2" t="s">
        <v>331</v>
      </c>
      <c r="AB524" s="1"/>
      <c r="AC524" s="1"/>
      <c r="AD524" s="1"/>
      <c r="AE524" s="1"/>
      <c r="AF524" s="1"/>
    </row>
    <row r="525" spans="1:32" x14ac:dyDescent="0.25">
      <c r="A525" s="2" t="s">
        <v>52</v>
      </c>
      <c r="B525" s="1"/>
      <c r="C525" s="1"/>
      <c r="D525" s="1"/>
      <c r="E525" s="1"/>
      <c r="F525" s="1"/>
      <c r="N525" s="2" t="s">
        <v>9</v>
      </c>
      <c r="O525" s="2" t="s">
        <v>10</v>
      </c>
      <c r="P525" s="1"/>
      <c r="Q525" s="1"/>
      <c r="R525" s="1"/>
      <c r="S525" s="1"/>
      <c r="AA525" s="1"/>
      <c r="AB525" s="1"/>
      <c r="AC525" s="1"/>
      <c r="AD525" s="1"/>
      <c r="AE525" s="1"/>
      <c r="AF525" s="1"/>
    </row>
    <row r="526" spans="1:32" x14ac:dyDescent="0.25">
      <c r="A526" s="1"/>
      <c r="B526" s="1"/>
      <c r="C526" s="1"/>
      <c r="D526" s="1"/>
      <c r="E526" s="1"/>
      <c r="F526" s="1"/>
      <c r="N526" s="1"/>
      <c r="O526" s="1"/>
      <c r="P526" s="1"/>
      <c r="Q526" s="1"/>
      <c r="R526" s="1"/>
      <c r="S526" s="1"/>
      <c r="AA526" s="2" t="s">
        <v>52</v>
      </c>
      <c r="AB526" s="1"/>
      <c r="AC526" s="1"/>
      <c r="AD526" s="1"/>
      <c r="AE526" s="1"/>
      <c r="AF526" s="1"/>
    </row>
    <row r="527" spans="1:32" x14ac:dyDescent="0.25">
      <c r="A527" s="1" t="s">
        <v>312</v>
      </c>
      <c r="B527" s="1"/>
      <c r="C527" s="1"/>
      <c r="D527" s="1"/>
      <c r="E527" s="1"/>
      <c r="F527" s="1"/>
      <c r="N527" s="3" t="s">
        <v>11</v>
      </c>
      <c r="O527" s="4" t="s">
        <v>12</v>
      </c>
      <c r="P527" s="4" t="s">
        <v>15</v>
      </c>
      <c r="Q527" s="4" t="s">
        <v>13</v>
      </c>
      <c r="R527" s="4" t="s">
        <v>16</v>
      </c>
      <c r="S527" s="4" t="s">
        <v>17</v>
      </c>
      <c r="AA527" s="1"/>
      <c r="AB527" s="1"/>
      <c r="AC527" s="1"/>
      <c r="AD527" s="1"/>
      <c r="AE527" s="1"/>
      <c r="AF527" s="1"/>
    </row>
    <row r="528" spans="1:32" x14ac:dyDescent="0.25">
      <c r="A528" s="2" t="s">
        <v>1</v>
      </c>
      <c r="B528" s="2" t="s">
        <v>235</v>
      </c>
      <c r="C528" s="1"/>
      <c r="D528" s="1"/>
      <c r="E528" s="1"/>
      <c r="F528" s="1"/>
      <c r="N528" s="1"/>
      <c r="O528" s="1"/>
      <c r="P528" s="1"/>
      <c r="Q528" s="1"/>
      <c r="R528" s="1"/>
      <c r="S528" s="1"/>
      <c r="AA528" s="1" t="s">
        <v>312</v>
      </c>
      <c r="AB528" s="1"/>
      <c r="AC528" s="1"/>
      <c r="AD528" s="1"/>
      <c r="AE528" s="1"/>
      <c r="AF528" s="1"/>
    </row>
    <row r="529" spans="1:32" x14ac:dyDescent="0.25">
      <c r="A529" s="2" t="s">
        <v>3</v>
      </c>
      <c r="B529" s="2" t="s">
        <v>4</v>
      </c>
      <c r="C529" s="1"/>
      <c r="D529" s="1"/>
      <c r="E529" s="1"/>
      <c r="F529" s="1"/>
      <c r="N529" s="2" t="s">
        <v>331</v>
      </c>
      <c r="O529" s="1"/>
      <c r="P529" s="1"/>
      <c r="Q529" s="1"/>
      <c r="R529" s="1"/>
      <c r="S529" s="1"/>
      <c r="AA529" s="2" t="s">
        <v>1</v>
      </c>
      <c r="AB529" s="2" t="s">
        <v>235</v>
      </c>
      <c r="AC529" s="1"/>
      <c r="AD529" s="1"/>
      <c r="AE529" s="1"/>
      <c r="AF529" s="1"/>
    </row>
    <row r="530" spans="1:32" x14ac:dyDescent="0.25">
      <c r="A530" s="2" t="s">
        <v>5</v>
      </c>
      <c r="B530" s="2" t="s">
        <v>203</v>
      </c>
      <c r="C530" s="1"/>
      <c r="D530" s="1"/>
      <c r="E530" s="1"/>
      <c r="F530" s="1"/>
      <c r="N530" s="1"/>
      <c r="O530" s="1"/>
      <c r="P530" s="1"/>
      <c r="Q530" s="1"/>
      <c r="R530" s="1"/>
      <c r="S530" s="1"/>
      <c r="AA530" s="2" t="s">
        <v>3</v>
      </c>
      <c r="AB530" s="2" t="s">
        <v>4</v>
      </c>
      <c r="AC530" s="1"/>
      <c r="AD530" s="1"/>
      <c r="AE530" s="1"/>
      <c r="AF530" s="1"/>
    </row>
    <row r="531" spans="1:32" x14ac:dyDescent="0.25">
      <c r="A531" s="2" t="s">
        <v>7</v>
      </c>
      <c r="B531" s="2" t="s">
        <v>8</v>
      </c>
      <c r="C531" s="1"/>
      <c r="D531" s="1"/>
      <c r="E531" s="1"/>
      <c r="F531" s="1"/>
      <c r="N531" s="2" t="s">
        <v>52</v>
      </c>
      <c r="O531" s="1"/>
      <c r="P531" s="1"/>
      <c r="Q531" s="1"/>
      <c r="R531" s="1"/>
      <c r="S531" s="1"/>
      <c r="AA531" s="2" t="s">
        <v>5</v>
      </c>
      <c r="AB531" s="2" t="s">
        <v>203</v>
      </c>
      <c r="AC531" s="1"/>
      <c r="AD531" s="1"/>
      <c r="AE531" s="1"/>
      <c r="AF531" s="1"/>
    </row>
    <row r="532" spans="1:32" x14ac:dyDescent="0.25">
      <c r="A532" s="2" t="s">
        <v>9</v>
      </c>
      <c r="B532" s="2" t="s">
        <v>10</v>
      </c>
      <c r="C532" s="1"/>
      <c r="D532" s="1"/>
      <c r="E532" s="1"/>
      <c r="F532" s="1"/>
      <c r="N532" s="1"/>
      <c r="O532" s="1"/>
      <c r="P532" s="1"/>
      <c r="Q532" s="1"/>
      <c r="R532" s="1"/>
      <c r="S532" s="1"/>
      <c r="AA532" s="2" t="s">
        <v>7</v>
      </c>
      <c r="AB532" s="2" t="s">
        <v>187</v>
      </c>
      <c r="AC532" s="1"/>
      <c r="AD532" s="1"/>
      <c r="AE532" s="1"/>
      <c r="AF532" s="1"/>
    </row>
    <row r="533" spans="1:32" x14ac:dyDescent="0.25">
      <c r="A533" s="1"/>
      <c r="B533" s="1"/>
      <c r="C533" s="1"/>
      <c r="D533" s="1"/>
      <c r="E533" s="1"/>
      <c r="F533" s="1"/>
      <c r="N533" s="1" t="s">
        <v>312</v>
      </c>
      <c r="O533" s="1"/>
      <c r="P533" s="1"/>
      <c r="Q533" s="1"/>
      <c r="R533" s="1"/>
      <c r="S533" s="1"/>
      <c r="AA533" s="2" t="s">
        <v>9</v>
      </c>
      <c r="AB533" s="2" t="s">
        <v>10</v>
      </c>
      <c r="AC533" s="1"/>
      <c r="AD533" s="1"/>
      <c r="AE533" s="1"/>
      <c r="AF533" s="1"/>
    </row>
    <row r="534" spans="1:32" x14ac:dyDescent="0.25">
      <c r="A534" s="3" t="s">
        <v>11</v>
      </c>
      <c r="B534" s="4" t="s">
        <v>12</v>
      </c>
      <c r="C534" s="4" t="s">
        <v>15</v>
      </c>
      <c r="D534" s="4" t="s">
        <v>13</v>
      </c>
      <c r="E534" s="4" t="s">
        <v>16</v>
      </c>
      <c r="F534" s="4" t="s">
        <v>17</v>
      </c>
      <c r="N534" s="2" t="s">
        <v>1</v>
      </c>
      <c r="O534" s="2" t="s">
        <v>235</v>
      </c>
      <c r="P534" s="1"/>
      <c r="Q534" s="1"/>
      <c r="R534" s="1"/>
      <c r="S534" s="1"/>
      <c r="AA534" s="1"/>
      <c r="AB534" s="1"/>
      <c r="AC534" s="1"/>
      <c r="AD534" s="1"/>
      <c r="AE534" s="1"/>
      <c r="AF534" s="1"/>
    </row>
    <row r="535" spans="1:32" x14ac:dyDescent="0.25">
      <c r="A535" s="1"/>
      <c r="B535" s="1"/>
      <c r="C535" s="1"/>
      <c r="D535" s="1"/>
      <c r="E535" s="1"/>
      <c r="F535" s="1"/>
      <c r="N535" s="2" t="s">
        <v>3</v>
      </c>
      <c r="O535" s="2" t="s">
        <v>4</v>
      </c>
      <c r="P535" s="1"/>
      <c r="Q535" s="1"/>
      <c r="R535" s="1"/>
      <c r="S535" s="1"/>
      <c r="AA535" s="3" t="s">
        <v>11</v>
      </c>
      <c r="AB535" s="4" t="s">
        <v>12</v>
      </c>
      <c r="AC535" s="4" t="s">
        <v>15</v>
      </c>
      <c r="AD535" s="4" t="s">
        <v>13</v>
      </c>
      <c r="AE535" s="4" t="s">
        <v>16</v>
      </c>
      <c r="AF535" s="4" t="s">
        <v>17</v>
      </c>
    </row>
    <row r="536" spans="1:32" x14ac:dyDescent="0.25">
      <c r="A536" s="2" t="s">
        <v>331</v>
      </c>
      <c r="B536" s="1"/>
      <c r="C536" s="1"/>
      <c r="D536" s="1"/>
      <c r="E536" s="1"/>
      <c r="F536" s="1"/>
      <c r="N536" s="2" t="s">
        <v>5</v>
      </c>
      <c r="O536" s="2" t="s">
        <v>203</v>
      </c>
      <c r="P536" s="1"/>
      <c r="Q536" s="1"/>
      <c r="R536" s="1"/>
      <c r="S536" s="1"/>
      <c r="AA536" s="1"/>
      <c r="AB536" s="1"/>
      <c r="AC536" s="1"/>
      <c r="AD536" s="1"/>
      <c r="AE536" s="1"/>
      <c r="AF536" s="1"/>
    </row>
    <row r="537" spans="1:32" x14ac:dyDescent="0.25">
      <c r="A537" s="1"/>
      <c r="B537" s="1"/>
      <c r="C537" s="1"/>
      <c r="D537" s="1"/>
      <c r="E537" s="1"/>
      <c r="F537" s="1"/>
      <c r="N537" s="2" t="s">
        <v>7</v>
      </c>
      <c r="O537" s="2" t="s">
        <v>152</v>
      </c>
      <c r="P537" s="1"/>
      <c r="Q537" s="1"/>
      <c r="R537" s="1"/>
      <c r="S537" s="1"/>
      <c r="AA537" s="2" t="s">
        <v>331</v>
      </c>
      <c r="AB537" s="1"/>
      <c r="AC537" s="1"/>
      <c r="AD537" s="1"/>
      <c r="AE537" s="1"/>
      <c r="AF537" s="1"/>
    </row>
    <row r="538" spans="1:32" x14ac:dyDescent="0.25">
      <c r="A538" s="2" t="s">
        <v>52</v>
      </c>
      <c r="B538" s="1"/>
      <c r="C538" s="1"/>
      <c r="D538" s="1"/>
      <c r="E538" s="1"/>
      <c r="F538" s="1"/>
      <c r="N538" s="2" t="s">
        <v>9</v>
      </c>
      <c r="O538" s="2" t="s">
        <v>10</v>
      </c>
      <c r="P538" s="1"/>
      <c r="Q538" s="1"/>
      <c r="R538" s="1"/>
      <c r="S538" s="1"/>
      <c r="AA538" s="1"/>
      <c r="AB538" s="1"/>
      <c r="AC538" s="1"/>
      <c r="AD538" s="1"/>
      <c r="AE538" s="1"/>
      <c r="AF538" s="1"/>
    </row>
    <row r="539" spans="1:32" x14ac:dyDescent="0.25">
      <c r="A539" s="1"/>
      <c r="B539" s="1"/>
      <c r="C539" s="1"/>
      <c r="D539" s="1"/>
      <c r="E539" s="1"/>
      <c r="F539" s="1"/>
      <c r="N539" s="1"/>
      <c r="O539" s="1"/>
      <c r="P539" s="1"/>
      <c r="Q539" s="1"/>
      <c r="R539" s="1"/>
      <c r="S539" s="1"/>
      <c r="AA539" s="2" t="s">
        <v>52</v>
      </c>
      <c r="AB539" s="1"/>
      <c r="AC539" s="1"/>
      <c r="AD539" s="1"/>
      <c r="AE539" s="1"/>
      <c r="AF539" s="1"/>
    </row>
    <row r="540" spans="1:32" x14ac:dyDescent="0.25">
      <c r="A540" s="2" t="s">
        <v>129</v>
      </c>
      <c r="B540" s="1"/>
      <c r="C540" s="1"/>
      <c r="D540" s="1"/>
      <c r="E540" s="1"/>
      <c r="F540" s="1"/>
      <c r="N540" s="3" t="s">
        <v>11</v>
      </c>
      <c r="O540" s="4" t="s">
        <v>12</v>
      </c>
      <c r="P540" s="4" t="s">
        <v>15</v>
      </c>
      <c r="Q540" s="4" t="s">
        <v>13</v>
      </c>
      <c r="R540" s="4" t="s">
        <v>16</v>
      </c>
      <c r="S540" s="4" t="s">
        <v>17</v>
      </c>
      <c r="AA540" s="1"/>
      <c r="AB540" s="1"/>
      <c r="AC540" s="1"/>
      <c r="AD540" s="1"/>
      <c r="AE540" s="1"/>
      <c r="AF540" s="1"/>
    </row>
    <row r="541" spans="1:32" x14ac:dyDescent="0.25">
      <c r="A541" s="2" t="s">
        <v>130</v>
      </c>
      <c r="B541" s="1"/>
      <c r="C541" s="1"/>
      <c r="D541" s="1"/>
      <c r="E541" s="1"/>
      <c r="F541" s="1"/>
      <c r="N541" s="1"/>
      <c r="O541" s="1"/>
      <c r="P541" s="1"/>
      <c r="Q541" s="1"/>
      <c r="R541" s="1"/>
      <c r="S541" s="1"/>
      <c r="AA541" s="2" t="s">
        <v>129</v>
      </c>
      <c r="AB541" s="1"/>
      <c r="AC541" s="1"/>
      <c r="AD541" s="1"/>
      <c r="AE541" s="1"/>
      <c r="AF541" s="1"/>
    </row>
    <row r="542" spans="1:32" x14ac:dyDescent="0.25">
      <c r="A542" s="1"/>
      <c r="B542" s="1"/>
      <c r="C542" s="1"/>
      <c r="D542" s="1"/>
      <c r="E542" s="1"/>
      <c r="F542" s="1"/>
      <c r="N542" s="2" t="s">
        <v>331</v>
      </c>
      <c r="O542" s="1"/>
      <c r="P542" s="1"/>
      <c r="Q542" s="1"/>
      <c r="R542" s="1"/>
      <c r="S542" s="1"/>
      <c r="AA542" s="2" t="s">
        <v>130</v>
      </c>
      <c r="AB542" s="1"/>
      <c r="AC542" s="1"/>
      <c r="AD542" s="1"/>
      <c r="AE542" s="1"/>
      <c r="AF542" s="1"/>
    </row>
    <row r="543" spans="1:32" x14ac:dyDescent="0.25">
      <c r="A543" s="2" t="s">
        <v>131</v>
      </c>
      <c r="B543" s="1"/>
      <c r="C543" s="1"/>
      <c r="D543" s="1"/>
      <c r="E543" s="1"/>
      <c r="F543" s="1"/>
      <c r="N543" s="1"/>
      <c r="O543" s="1"/>
      <c r="P543" s="1"/>
      <c r="Q543" s="1"/>
      <c r="R543" s="1"/>
      <c r="S543" s="1"/>
      <c r="AA543" s="1"/>
      <c r="AB543" s="1"/>
      <c r="AC543" s="1"/>
      <c r="AD543" s="1"/>
      <c r="AE543" s="1"/>
      <c r="AF543" s="1"/>
    </row>
    <row r="544" spans="1:32" x14ac:dyDescent="0.25">
      <c r="A544" s="2" t="s">
        <v>132</v>
      </c>
      <c r="B544" s="1"/>
      <c r="C544" s="1"/>
      <c r="D544" s="1"/>
      <c r="E544" s="1"/>
      <c r="F544" s="1"/>
      <c r="N544" s="2" t="s">
        <v>52</v>
      </c>
      <c r="O544" s="1"/>
      <c r="P544" s="1"/>
      <c r="Q544" s="1"/>
      <c r="R544" s="1"/>
      <c r="S544" s="1"/>
      <c r="AA544" s="2" t="s">
        <v>131</v>
      </c>
      <c r="AB544" s="1"/>
      <c r="AC544" s="1"/>
      <c r="AD544" s="1"/>
      <c r="AE544" s="1"/>
      <c r="AF544" s="1"/>
    </row>
    <row r="545" spans="14:32" x14ac:dyDescent="0.25">
      <c r="N545" s="1"/>
      <c r="O545" s="1"/>
      <c r="P545" s="1"/>
      <c r="Q545" s="1"/>
      <c r="R545" s="1"/>
      <c r="S545" s="1"/>
      <c r="AA545" s="2" t="s">
        <v>132</v>
      </c>
      <c r="AB545" s="1"/>
      <c r="AC545" s="1"/>
      <c r="AD545" s="1"/>
      <c r="AE545" s="1"/>
      <c r="AF545" s="1"/>
    </row>
    <row r="546" spans="14:32" x14ac:dyDescent="0.25">
      <c r="N546" s="2" t="s">
        <v>129</v>
      </c>
      <c r="O546" s="1"/>
      <c r="P546" s="1"/>
      <c r="Q546" s="1"/>
      <c r="R546" s="1"/>
      <c r="S546" s="1"/>
    </row>
    <row r="547" spans="14:32" x14ac:dyDescent="0.25">
      <c r="N547" s="2" t="s">
        <v>130</v>
      </c>
      <c r="O547" s="1"/>
      <c r="P547" s="1"/>
      <c r="Q547" s="1"/>
      <c r="R547" s="1"/>
      <c r="S547" s="1"/>
    </row>
    <row r="548" spans="14:32" x14ac:dyDescent="0.25">
      <c r="N548" s="1"/>
      <c r="O548" s="1"/>
      <c r="P548" s="1"/>
      <c r="Q548" s="1"/>
      <c r="R548" s="1"/>
      <c r="S548" s="1"/>
    </row>
    <row r="549" spans="14:32" x14ac:dyDescent="0.25">
      <c r="N549" s="2" t="s">
        <v>131</v>
      </c>
      <c r="O549" s="1"/>
      <c r="P549" s="1"/>
      <c r="Q549" s="1"/>
      <c r="R549" s="1"/>
      <c r="S549" s="1"/>
    </row>
    <row r="550" spans="14:32" x14ac:dyDescent="0.25">
      <c r="N550" s="2" t="s">
        <v>132</v>
      </c>
      <c r="O550" s="1"/>
      <c r="P550" s="1"/>
      <c r="Q550" s="1"/>
      <c r="R550" s="1"/>
      <c r="S550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AO263"/>
  <sheetViews>
    <sheetView workbookViewId="0"/>
  </sheetViews>
  <sheetFormatPr defaultRowHeight="15" x14ac:dyDescent="0.25"/>
  <cols>
    <col min="1" max="1" width="38.140625" customWidth="1"/>
    <col min="2" max="2" width="30.140625" customWidth="1"/>
    <col min="8" max="8" width="29" customWidth="1"/>
    <col min="9" max="9" width="26.85546875" customWidth="1"/>
    <col min="15" max="15" width="28.5703125" customWidth="1"/>
    <col min="16" max="16" width="26.7109375" customWidth="1"/>
    <col min="22" max="22" width="29.5703125" customWidth="1"/>
    <col min="23" max="23" width="27.7109375" customWidth="1"/>
    <col min="29" max="29" width="29.28515625" customWidth="1"/>
    <col min="30" max="30" width="29" customWidth="1"/>
    <col min="36" max="37" width="29.28515625" customWidth="1"/>
  </cols>
  <sheetData>
    <row r="1" spans="1:41" x14ac:dyDescent="0.25">
      <c r="A1" s="1" t="s">
        <v>338</v>
      </c>
      <c r="B1" s="1"/>
      <c r="C1" s="1"/>
      <c r="D1" s="1"/>
      <c r="E1" s="1"/>
      <c r="F1" s="1"/>
      <c r="H1" s="1" t="s">
        <v>338</v>
      </c>
      <c r="I1" s="1"/>
      <c r="J1" s="1"/>
      <c r="K1" s="1"/>
      <c r="L1" s="1"/>
      <c r="M1" s="1"/>
      <c r="O1" s="1" t="s">
        <v>338</v>
      </c>
      <c r="P1" s="1"/>
      <c r="Q1" s="1"/>
      <c r="R1" s="1"/>
      <c r="S1" s="1"/>
      <c r="T1" s="1"/>
      <c r="V1" s="1" t="s">
        <v>338</v>
      </c>
      <c r="W1" s="1"/>
      <c r="X1" s="1"/>
      <c r="Y1" s="1"/>
      <c r="Z1" s="1"/>
      <c r="AA1" s="1"/>
      <c r="AC1" s="1" t="s">
        <v>338</v>
      </c>
      <c r="AD1" s="1"/>
      <c r="AE1" s="1"/>
      <c r="AF1" s="1"/>
      <c r="AG1" s="1"/>
      <c r="AH1" s="1"/>
      <c r="AJ1" s="1" t="s">
        <v>338</v>
      </c>
      <c r="AK1" s="1"/>
      <c r="AL1" s="1"/>
      <c r="AM1" s="1"/>
      <c r="AN1" s="1"/>
      <c r="AO1" s="1"/>
    </row>
    <row r="2" spans="1:41" x14ac:dyDescent="0.25">
      <c r="A2" s="2" t="s">
        <v>1</v>
      </c>
      <c r="B2" s="2" t="s">
        <v>339</v>
      </c>
      <c r="C2" s="1"/>
      <c r="D2" s="1"/>
      <c r="E2" s="1"/>
      <c r="F2" s="1"/>
      <c r="H2" s="2" t="s">
        <v>1</v>
      </c>
      <c r="I2" s="2" t="s">
        <v>339</v>
      </c>
      <c r="J2" s="1"/>
      <c r="K2" s="1"/>
      <c r="L2" s="1"/>
      <c r="M2" s="1"/>
      <c r="O2" s="2" t="s">
        <v>1</v>
      </c>
      <c r="P2" s="2" t="s">
        <v>339</v>
      </c>
      <c r="Q2" s="1"/>
      <c r="R2" s="1"/>
      <c r="S2" s="1"/>
      <c r="T2" s="1"/>
      <c r="V2" s="2" t="s">
        <v>1</v>
      </c>
      <c r="W2" s="2" t="s">
        <v>339</v>
      </c>
      <c r="X2" s="1"/>
      <c r="Y2" s="1"/>
      <c r="Z2" s="1"/>
      <c r="AA2" s="1"/>
      <c r="AC2" s="2" t="s">
        <v>1</v>
      </c>
      <c r="AD2" s="2" t="s">
        <v>339</v>
      </c>
      <c r="AE2" s="1"/>
      <c r="AF2" s="1"/>
      <c r="AG2" s="1"/>
      <c r="AH2" s="1"/>
      <c r="AJ2" s="2" t="s">
        <v>1</v>
      </c>
      <c r="AK2" s="2" t="s">
        <v>339</v>
      </c>
      <c r="AL2" s="1"/>
      <c r="AM2" s="1"/>
      <c r="AN2" s="1"/>
      <c r="AO2" s="1"/>
    </row>
    <row r="3" spans="1:41" x14ac:dyDescent="0.25">
      <c r="A3" s="2" t="s">
        <v>3</v>
      </c>
      <c r="B3" s="2" t="s">
        <v>4</v>
      </c>
      <c r="C3" s="1"/>
      <c r="D3" s="1"/>
      <c r="E3" s="1"/>
      <c r="F3" s="1"/>
      <c r="H3" s="2" t="s">
        <v>3</v>
      </c>
      <c r="I3" s="2" t="s">
        <v>4</v>
      </c>
      <c r="J3" s="1"/>
      <c r="K3" s="1"/>
      <c r="L3" s="1"/>
      <c r="M3" s="1"/>
      <c r="O3" s="2" t="s">
        <v>3</v>
      </c>
      <c r="P3" s="2" t="s">
        <v>4</v>
      </c>
      <c r="Q3" s="1"/>
      <c r="R3" s="1"/>
      <c r="S3" s="1"/>
      <c r="T3" s="1"/>
      <c r="V3" s="2" t="s">
        <v>3</v>
      </c>
      <c r="W3" s="2" t="s">
        <v>4</v>
      </c>
      <c r="X3" s="1"/>
      <c r="Y3" s="1"/>
      <c r="Z3" s="1"/>
      <c r="AA3" s="1"/>
      <c r="AC3" s="2" t="s">
        <v>3</v>
      </c>
      <c r="AD3" s="2" t="s">
        <v>4</v>
      </c>
      <c r="AE3" s="1"/>
      <c r="AF3" s="1"/>
      <c r="AG3" s="1"/>
      <c r="AH3" s="1"/>
      <c r="AJ3" s="2" t="s">
        <v>3</v>
      </c>
      <c r="AK3" s="2" t="s">
        <v>4</v>
      </c>
      <c r="AL3" s="1"/>
      <c r="AM3" s="1"/>
      <c r="AN3" s="1"/>
      <c r="AO3" s="1"/>
    </row>
    <row r="4" spans="1:41" x14ac:dyDescent="0.25">
      <c r="A4" s="2" t="s">
        <v>5</v>
      </c>
      <c r="B4" s="2" t="s">
        <v>6</v>
      </c>
      <c r="C4" s="1"/>
      <c r="D4" s="1"/>
      <c r="E4" s="1"/>
      <c r="F4" s="1"/>
      <c r="H4" s="2" t="s">
        <v>5</v>
      </c>
      <c r="I4" s="2" t="s">
        <v>6</v>
      </c>
      <c r="J4" s="1"/>
      <c r="K4" s="1"/>
      <c r="L4" s="1"/>
      <c r="M4" s="1"/>
      <c r="O4" s="2" t="s">
        <v>5</v>
      </c>
      <c r="P4" s="2" t="s">
        <v>6</v>
      </c>
      <c r="Q4" s="1"/>
      <c r="R4" s="1"/>
      <c r="S4" s="1"/>
      <c r="T4" s="1"/>
      <c r="V4" s="2" t="s">
        <v>5</v>
      </c>
      <c r="W4" s="2" t="s">
        <v>6</v>
      </c>
      <c r="X4" s="1"/>
      <c r="Y4" s="1"/>
      <c r="Z4" s="1"/>
      <c r="AA4" s="1"/>
      <c r="AC4" s="2" t="s">
        <v>5</v>
      </c>
      <c r="AD4" s="2" t="s">
        <v>6</v>
      </c>
      <c r="AE4" s="1"/>
      <c r="AF4" s="1"/>
      <c r="AG4" s="1"/>
      <c r="AH4" s="1"/>
      <c r="AJ4" s="2" t="s">
        <v>5</v>
      </c>
      <c r="AK4" s="2" t="s">
        <v>6</v>
      </c>
      <c r="AL4" s="1"/>
      <c r="AM4" s="1"/>
      <c r="AN4" s="1"/>
      <c r="AO4" s="1"/>
    </row>
    <row r="5" spans="1:41" x14ac:dyDescent="0.25">
      <c r="A5" s="2" t="s">
        <v>340</v>
      </c>
      <c r="B5" s="2" t="s">
        <v>341</v>
      </c>
      <c r="C5" s="1"/>
      <c r="D5" s="1"/>
      <c r="E5" s="1"/>
      <c r="F5" s="1"/>
      <c r="H5" s="2" t="s">
        <v>340</v>
      </c>
      <c r="I5" s="2" t="s">
        <v>341</v>
      </c>
      <c r="J5" s="1"/>
      <c r="K5" s="1"/>
      <c r="L5" s="1"/>
      <c r="M5" s="1"/>
      <c r="O5" s="2" t="s">
        <v>340</v>
      </c>
      <c r="P5" s="2" t="s">
        <v>407</v>
      </c>
      <c r="Q5" s="1"/>
      <c r="R5" s="1"/>
      <c r="S5" s="1"/>
      <c r="T5" s="1"/>
      <c r="V5" s="2" t="s">
        <v>340</v>
      </c>
      <c r="W5" s="2" t="s">
        <v>407</v>
      </c>
      <c r="X5" s="1"/>
      <c r="Y5" s="1"/>
      <c r="Z5" s="1"/>
      <c r="AA5" s="1"/>
      <c r="AC5" s="2" t="s">
        <v>340</v>
      </c>
      <c r="AD5" s="2" t="s">
        <v>413</v>
      </c>
      <c r="AE5" s="1"/>
      <c r="AF5" s="1"/>
      <c r="AG5" s="1"/>
      <c r="AH5" s="1"/>
      <c r="AJ5" s="2" t="s">
        <v>340</v>
      </c>
      <c r="AK5" s="2" t="s">
        <v>413</v>
      </c>
      <c r="AL5" s="1"/>
      <c r="AM5" s="1"/>
      <c r="AN5" s="1"/>
      <c r="AO5" s="1"/>
    </row>
    <row r="6" spans="1:41" x14ac:dyDescent="0.25">
      <c r="A6" s="2" t="s">
        <v>342</v>
      </c>
      <c r="B6" s="2" t="s">
        <v>343</v>
      </c>
      <c r="C6" s="1"/>
      <c r="D6" s="1"/>
      <c r="E6" s="1"/>
      <c r="F6" s="1"/>
      <c r="H6" s="2" t="s">
        <v>342</v>
      </c>
      <c r="I6" s="2" t="s">
        <v>402</v>
      </c>
      <c r="J6" s="1"/>
      <c r="K6" s="1"/>
      <c r="L6" s="1"/>
      <c r="M6" s="1"/>
      <c r="O6" s="2" t="s">
        <v>342</v>
      </c>
      <c r="P6" s="2" t="s">
        <v>343</v>
      </c>
      <c r="Q6" s="1"/>
      <c r="R6" s="1"/>
      <c r="S6" s="1"/>
      <c r="T6" s="1"/>
      <c r="V6" s="2" t="s">
        <v>342</v>
      </c>
      <c r="W6" s="2" t="s">
        <v>402</v>
      </c>
      <c r="X6" s="1"/>
      <c r="Y6" s="1"/>
      <c r="Z6" s="1"/>
      <c r="AA6" s="1"/>
      <c r="AC6" s="2" t="s">
        <v>342</v>
      </c>
      <c r="AD6" s="2" t="s">
        <v>343</v>
      </c>
      <c r="AE6" s="1"/>
      <c r="AF6" s="1"/>
      <c r="AG6" s="1"/>
      <c r="AH6" s="1"/>
      <c r="AJ6" s="2" t="s">
        <v>342</v>
      </c>
      <c r="AK6" s="2" t="s">
        <v>402</v>
      </c>
      <c r="AL6" s="1"/>
      <c r="AM6" s="1"/>
      <c r="AN6" s="1"/>
      <c r="AO6" s="1"/>
    </row>
    <row r="7" spans="1:41" x14ac:dyDescent="0.25">
      <c r="A7" s="1"/>
      <c r="B7" s="1"/>
      <c r="C7" s="1"/>
      <c r="D7" s="1"/>
      <c r="E7" s="1"/>
      <c r="F7" s="1"/>
      <c r="H7" s="1"/>
      <c r="I7" s="1"/>
      <c r="J7" s="1"/>
      <c r="K7" s="1"/>
      <c r="L7" s="1"/>
      <c r="M7" s="1"/>
      <c r="O7" s="1"/>
      <c r="P7" s="1"/>
      <c r="Q7" s="1"/>
      <c r="R7" s="1"/>
      <c r="S7" s="1"/>
      <c r="T7" s="1"/>
      <c r="V7" s="1"/>
      <c r="W7" s="1"/>
      <c r="X7" s="1"/>
      <c r="Y7" s="1"/>
      <c r="Z7" s="1"/>
      <c r="AA7" s="1"/>
      <c r="AC7" s="1"/>
      <c r="AD7" s="1"/>
      <c r="AE7" s="1"/>
      <c r="AF7" s="1"/>
      <c r="AG7" s="1"/>
      <c r="AH7" s="1"/>
      <c r="AJ7" s="1"/>
      <c r="AK7" s="1"/>
      <c r="AL7" s="1"/>
      <c r="AM7" s="1"/>
      <c r="AN7" s="1"/>
      <c r="AO7" s="1"/>
    </row>
    <row r="8" spans="1:41" x14ac:dyDescent="0.25">
      <c r="A8" s="3" t="s">
        <v>11</v>
      </c>
      <c r="B8" s="4" t="s">
        <v>12</v>
      </c>
      <c r="C8" s="4" t="s">
        <v>15</v>
      </c>
      <c r="D8" s="4" t="s">
        <v>13</v>
      </c>
      <c r="E8" s="4" t="s">
        <v>16</v>
      </c>
      <c r="F8" s="4" t="s">
        <v>17</v>
      </c>
      <c r="H8" s="3" t="s">
        <v>11</v>
      </c>
      <c r="I8" s="4" t="s">
        <v>12</v>
      </c>
      <c r="J8" s="4" t="s">
        <v>15</v>
      </c>
      <c r="K8" s="4" t="s">
        <v>13</v>
      </c>
      <c r="L8" s="4" t="s">
        <v>16</v>
      </c>
      <c r="M8" s="4" t="s">
        <v>17</v>
      </c>
      <c r="O8" s="3" t="s">
        <v>11</v>
      </c>
      <c r="P8" s="4" t="s">
        <v>12</v>
      </c>
      <c r="Q8" s="4" t="s">
        <v>15</v>
      </c>
      <c r="R8" s="4" t="s">
        <v>13</v>
      </c>
      <c r="S8" s="4" t="s">
        <v>16</v>
      </c>
      <c r="T8" s="4" t="s">
        <v>17</v>
      </c>
      <c r="V8" s="3" t="s">
        <v>11</v>
      </c>
      <c r="W8" s="4" t="s">
        <v>12</v>
      </c>
      <c r="X8" s="4" t="s">
        <v>15</v>
      </c>
      <c r="Y8" s="4" t="s">
        <v>13</v>
      </c>
      <c r="Z8" s="4" t="s">
        <v>16</v>
      </c>
      <c r="AA8" s="4" t="s">
        <v>17</v>
      </c>
      <c r="AC8" s="3" t="s">
        <v>11</v>
      </c>
      <c r="AD8" s="4" t="s">
        <v>12</v>
      </c>
      <c r="AE8" s="4" t="s">
        <v>15</v>
      </c>
      <c r="AF8" s="4" t="s">
        <v>13</v>
      </c>
      <c r="AG8" s="4" t="s">
        <v>16</v>
      </c>
      <c r="AH8" s="4" t="s">
        <v>17</v>
      </c>
      <c r="AJ8" s="3" t="s">
        <v>11</v>
      </c>
      <c r="AK8" s="4" t="s">
        <v>12</v>
      </c>
      <c r="AL8" s="4" t="s">
        <v>15</v>
      </c>
      <c r="AM8" s="4" t="s">
        <v>13</v>
      </c>
      <c r="AN8" s="4" t="s">
        <v>16</v>
      </c>
      <c r="AO8" s="4" t="s">
        <v>17</v>
      </c>
    </row>
    <row r="9" spans="1:41" x14ac:dyDescent="0.25">
      <c r="A9" s="5" t="s">
        <v>18</v>
      </c>
      <c r="B9" s="6"/>
      <c r="C9" s="6"/>
      <c r="D9" s="7" t="s">
        <v>13</v>
      </c>
      <c r="E9" s="6"/>
      <c r="F9" s="6"/>
      <c r="H9" s="5" t="s">
        <v>18</v>
      </c>
      <c r="I9" s="6"/>
      <c r="J9" s="6"/>
      <c r="K9" s="7" t="s">
        <v>13</v>
      </c>
      <c r="L9" s="6"/>
      <c r="M9" s="6"/>
      <c r="O9" s="1"/>
      <c r="P9" s="1"/>
      <c r="Q9" s="1"/>
      <c r="R9" s="1"/>
      <c r="S9" s="1"/>
      <c r="T9" s="1"/>
      <c r="V9" s="1"/>
      <c r="W9" s="1"/>
      <c r="X9" s="1"/>
      <c r="Y9" s="1"/>
      <c r="Z9" s="1"/>
      <c r="AA9" s="1"/>
      <c r="AC9" s="5" t="s">
        <v>18</v>
      </c>
      <c r="AD9" s="6"/>
      <c r="AE9" s="6"/>
      <c r="AF9" s="7" t="s">
        <v>13</v>
      </c>
      <c r="AG9" s="6"/>
      <c r="AH9" s="6"/>
      <c r="AJ9" s="5" t="s">
        <v>18</v>
      </c>
      <c r="AK9" s="6"/>
      <c r="AL9" s="6"/>
      <c r="AM9" s="7" t="s">
        <v>13</v>
      </c>
      <c r="AN9" s="6"/>
      <c r="AO9" s="6"/>
    </row>
    <row r="10" spans="1:41" x14ac:dyDescent="0.25">
      <c r="A10" s="8" t="s">
        <v>344</v>
      </c>
      <c r="B10" s="9"/>
      <c r="C10" s="9">
        <v>10750</v>
      </c>
      <c r="D10" s="7" t="s">
        <v>13</v>
      </c>
      <c r="E10" s="9"/>
      <c r="F10" s="9"/>
      <c r="H10" s="8" t="s">
        <v>344</v>
      </c>
      <c r="I10" s="9"/>
      <c r="J10" s="9">
        <v>10750</v>
      </c>
      <c r="K10" s="7" t="s">
        <v>13</v>
      </c>
      <c r="L10" s="9"/>
      <c r="M10" s="9"/>
      <c r="O10" s="2" t="s">
        <v>408</v>
      </c>
      <c r="P10" s="1"/>
      <c r="Q10" s="1"/>
      <c r="R10" s="1"/>
      <c r="S10" s="1"/>
      <c r="T10" s="1"/>
      <c r="V10" s="2" t="s">
        <v>408</v>
      </c>
      <c r="W10" s="1"/>
      <c r="X10" s="1"/>
      <c r="Y10" s="1"/>
      <c r="Z10" s="1"/>
      <c r="AA10" s="1"/>
      <c r="AC10" s="8" t="s">
        <v>344</v>
      </c>
      <c r="AD10" s="9"/>
      <c r="AE10" s="9">
        <v>12700</v>
      </c>
      <c r="AF10" s="7" t="s">
        <v>13</v>
      </c>
      <c r="AG10" s="9"/>
      <c r="AH10" s="9"/>
      <c r="AJ10" s="8" t="s">
        <v>344</v>
      </c>
      <c r="AK10" s="9"/>
      <c r="AL10" s="9">
        <v>12700</v>
      </c>
      <c r="AM10" s="7" t="s">
        <v>13</v>
      </c>
      <c r="AN10" s="9"/>
      <c r="AO10" s="9"/>
    </row>
    <row r="11" spans="1:41" x14ac:dyDescent="0.25">
      <c r="A11" s="8" t="s">
        <v>345</v>
      </c>
      <c r="B11" s="9"/>
      <c r="C11" s="9">
        <v>10450</v>
      </c>
      <c r="D11" s="7" t="s">
        <v>13</v>
      </c>
      <c r="E11" s="9"/>
      <c r="F11" s="9"/>
      <c r="H11" s="8" t="s">
        <v>345</v>
      </c>
      <c r="I11" s="9"/>
      <c r="J11" s="9">
        <v>10450</v>
      </c>
      <c r="K11" s="7" t="s">
        <v>13</v>
      </c>
      <c r="L11" s="9"/>
      <c r="M11" s="9"/>
      <c r="O11" s="1"/>
      <c r="P11" s="1"/>
      <c r="Q11" s="1"/>
      <c r="R11" s="1"/>
      <c r="S11" s="1"/>
      <c r="T11" s="1"/>
      <c r="V11" s="1"/>
      <c r="W11" s="1"/>
      <c r="X11" s="1"/>
      <c r="Y11" s="1"/>
      <c r="Z11" s="1"/>
      <c r="AA11" s="1"/>
      <c r="AC11" s="8" t="s">
        <v>345</v>
      </c>
      <c r="AD11" s="9"/>
      <c r="AE11" s="9">
        <v>12350</v>
      </c>
      <c r="AF11" s="7" t="s">
        <v>13</v>
      </c>
      <c r="AG11" s="9"/>
      <c r="AH11" s="9"/>
      <c r="AJ11" s="8" t="s">
        <v>345</v>
      </c>
      <c r="AK11" s="9"/>
      <c r="AL11" s="9">
        <v>12350</v>
      </c>
      <c r="AM11" s="7" t="s">
        <v>13</v>
      </c>
      <c r="AN11" s="9"/>
      <c r="AO11" s="9"/>
    </row>
    <row r="12" spans="1:41" x14ac:dyDescent="0.25">
      <c r="A12" s="8" t="s">
        <v>13</v>
      </c>
      <c r="B12" s="9"/>
      <c r="C12" s="9"/>
      <c r="D12" s="7" t="s">
        <v>13</v>
      </c>
      <c r="E12" s="9"/>
      <c r="F12" s="9"/>
      <c r="H12" s="8" t="s">
        <v>13</v>
      </c>
      <c r="I12" s="9"/>
      <c r="J12" s="9"/>
      <c r="K12" s="7" t="s">
        <v>13</v>
      </c>
      <c r="L12" s="9"/>
      <c r="M12" s="9"/>
      <c r="O12" s="2" t="s">
        <v>52</v>
      </c>
      <c r="P12" s="1"/>
      <c r="Q12" s="1"/>
      <c r="R12" s="1"/>
      <c r="S12" s="1"/>
      <c r="T12" s="1"/>
      <c r="V12" s="2" t="s">
        <v>52</v>
      </c>
      <c r="W12" s="1"/>
      <c r="X12" s="1"/>
      <c r="Y12" s="1"/>
      <c r="Z12" s="1"/>
      <c r="AA12" s="1"/>
      <c r="AC12" s="8" t="s">
        <v>13</v>
      </c>
      <c r="AD12" s="9"/>
      <c r="AE12" s="9"/>
      <c r="AF12" s="7" t="s">
        <v>13</v>
      </c>
      <c r="AG12" s="9"/>
      <c r="AH12" s="9"/>
      <c r="AJ12" s="8" t="s">
        <v>13</v>
      </c>
      <c r="AK12" s="9"/>
      <c r="AL12" s="9"/>
      <c r="AM12" s="7" t="s">
        <v>13</v>
      </c>
      <c r="AN12" s="9"/>
      <c r="AO12" s="9"/>
    </row>
    <row r="13" spans="1:41" x14ac:dyDescent="0.25">
      <c r="A13" s="8" t="s">
        <v>346</v>
      </c>
      <c r="B13" s="9"/>
      <c r="C13" s="10">
        <v>4.2</v>
      </c>
      <c r="D13" s="7" t="s">
        <v>13</v>
      </c>
      <c r="E13" s="10"/>
      <c r="F13" s="9"/>
      <c r="H13" s="8" t="s">
        <v>346</v>
      </c>
      <c r="I13" s="9"/>
      <c r="J13" s="10">
        <v>4.2</v>
      </c>
      <c r="K13" s="7" t="s">
        <v>13</v>
      </c>
      <c r="L13" s="10"/>
      <c r="M13" s="9"/>
      <c r="O13" s="1"/>
      <c r="P13" s="1"/>
      <c r="Q13" s="1"/>
      <c r="R13" s="1"/>
      <c r="S13" s="1"/>
      <c r="T13" s="1"/>
      <c r="V13" s="1"/>
      <c r="W13" s="1"/>
      <c r="X13" s="1"/>
      <c r="Y13" s="1"/>
      <c r="Z13" s="1"/>
      <c r="AA13" s="1"/>
      <c r="AC13" s="8" t="s">
        <v>346</v>
      </c>
      <c r="AD13" s="9"/>
      <c r="AE13" s="10">
        <v>4.2</v>
      </c>
      <c r="AF13" s="7" t="s">
        <v>13</v>
      </c>
      <c r="AG13" s="10"/>
      <c r="AH13" s="9"/>
      <c r="AJ13" s="8" t="s">
        <v>346</v>
      </c>
      <c r="AK13" s="9"/>
      <c r="AL13" s="10">
        <v>4.2</v>
      </c>
      <c r="AM13" s="7" t="s">
        <v>13</v>
      </c>
      <c r="AN13" s="10"/>
      <c r="AO13" s="9"/>
    </row>
    <row r="14" spans="1:41" x14ac:dyDescent="0.25">
      <c r="A14" s="8" t="s">
        <v>347</v>
      </c>
      <c r="B14" s="9"/>
      <c r="C14" s="10">
        <v>3.4</v>
      </c>
      <c r="D14" s="7" t="s">
        <v>13</v>
      </c>
      <c r="E14" s="10"/>
      <c r="F14" s="9"/>
      <c r="H14" s="8" t="s">
        <v>347</v>
      </c>
      <c r="I14" s="9"/>
      <c r="J14" s="10">
        <v>3.4</v>
      </c>
      <c r="K14" s="7" t="s">
        <v>13</v>
      </c>
      <c r="L14" s="10"/>
      <c r="M14" s="9"/>
      <c r="O14" s="1" t="s">
        <v>393</v>
      </c>
      <c r="P14" s="1"/>
      <c r="Q14" s="1"/>
      <c r="R14" s="1"/>
      <c r="S14" s="1"/>
      <c r="T14" s="1"/>
      <c r="V14" s="1" t="s">
        <v>393</v>
      </c>
      <c r="W14" s="1"/>
      <c r="X14" s="1"/>
      <c r="Y14" s="1"/>
      <c r="Z14" s="1"/>
      <c r="AA14" s="1"/>
      <c r="AC14" s="8" t="s">
        <v>347</v>
      </c>
      <c r="AD14" s="9"/>
      <c r="AE14" s="10">
        <v>3.4</v>
      </c>
      <c r="AF14" s="7" t="s">
        <v>13</v>
      </c>
      <c r="AG14" s="10"/>
      <c r="AH14" s="9"/>
      <c r="AJ14" s="8" t="s">
        <v>347</v>
      </c>
      <c r="AK14" s="9"/>
      <c r="AL14" s="10">
        <v>3.4</v>
      </c>
      <c r="AM14" s="7" t="s">
        <v>13</v>
      </c>
      <c r="AN14" s="10"/>
      <c r="AO14" s="9"/>
    </row>
    <row r="15" spans="1:41" x14ac:dyDescent="0.25">
      <c r="A15" s="8" t="s">
        <v>13</v>
      </c>
      <c r="B15" s="9"/>
      <c r="C15" s="9"/>
      <c r="D15" s="7" t="s">
        <v>13</v>
      </c>
      <c r="E15" s="9"/>
      <c r="F15" s="9"/>
      <c r="H15" s="8" t="s">
        <v>13</v>
      </c>
      <c r="I15" s="9"/>
      <c r="J15" s="9"/>
      <c r="K15" s="7" t="s">
        <v>13</v>
      </c>
      <c r="L15" s="9"/>
      <c r="M15" s="9"/>
      <c r="O15" s="2" t="s">
        <v>1</v>
      </c>
      <c r="P15" s="2" t="s">
        <v>339</v>
      </c>
      <c r="Q15" s="1"/>
      <c r="R15" s="1"/>
      <c r="S15" s="1"/>
      <c r="T15" s="1"/>
      <c r="V15" s="2" t="s">
        <v>1</v>
      </c>
      <c r="W15" s="2" t="s">
        <v>339</v>
      </c>
      <c r="X15" s="1"/>
      <c r="Y15" s="1"/>
      <c r="Z15" s="1"/>
      <c r="AA15" s="1"/>
      <c r="AC15" s="8" t="s">
        <v>13</v>
      </c>
      <c r="AD15" s="9"/>
      <c r="AE15" s="9"/>
      <c r="AF15" s="7" t="s">
        <v>13</v>
      </c>
      <c r="AG15" s="9"/>
      <c r="AH15" s="9"/>
      <c r="AJ15" s="8" t="s">
        <v>13</v>
      </c>
      <c r="AK15" s="9"/>
      <c r="AL15" s="9"/>
      <c r="AM15" s="7" t="s">
        <v>13</v>
      </c>
      <c r="AN15" s="9"/>
      <c r="AO15" s="9"/>
    </row>
    <row r="16" spans="1:41" x14ac:dyDescent="0.25">
      <c r="A16" s="8" t="s">
        <v>348</v>
      </c>
      <c r="B16" s="9"/>
      <c r="C16" s="9">
        <v>10200</v>
      </c>
      <c r="D16" s="7" t="s">
        <v>21</v>
      </c>
      <c r="E16" s="10">
        <v>2.2440549999999999</v>
      </c>
      <c r="F16" s="9">
        <f>C16*E16</f>
        <v>22889.361000000001</v>
      </c>
      <c r="H16" s="8" t="s">
        <v>348</v>
      </c>
      <c r="I16" s="9"/>
      <c r="J16" s="9">
        <v>10200</v>
      </c>
      <c r="K16" s="7" t="s">
        <v>21</v>
      </c>
      <c r="L16" s="10">
        <v>2.2440549999999999</v>
      </c>
      <c r="M16" s="9">
        <f>J16*L16</f>
        <v>22889.361000000001</v>
      </c>
      <c r="O16" s="2" t="s">
        <v>3</v>
      </c>
      <c r="P16" s="2" t="s">
        <v>4</v>
      </c>
      <c r="Q16" s="1"/>
      <c r="R16" s="1"/>
      <c r="S16" s="1"/>
      <c r="T16" s="1"/>
      <c r="V16" s="2" t="s">
        <v>3</v>
      </c>
      <c r="W16" s="2" t="s">
        <v>4</v>
      </c>
      <c r="X16" s="1"/>
      <c r="Y16" s="1"/>
      <c r="Z16" s="1"/>
      <c r="AA16" s="1"/>
      <c r="AC16" s="8" t="s">
        <v>348</v>
      </c>
      <c r="AD16" s="9"/>
      <c r="AE16" s="9">
        <v>12060</v>
      </c>
      <c r="AF16" s="7" t="s">
        <v>21</v>
      </c>
      <c r="AG16" s="10">
        <v>2.2440549999999999</v>
      </c>
      <c r="AH16" s="9">
        <f>AE16*AG16</f>
        <v>27063.3033</v>
      </c>
      <c r="AJ16" s="8" t="s">
        <v>348</v>
      </c>
      <c r="AK16" s="9"/>
      <c r="AL16" s="9">
        <v>12060</v>
      </c>
      <c r="AM16" s="7" t="s">
        <v>21</v>
      </c>
      <c r="AN16" s="10">
        <v>2.2440549999999999</v>
      </c>
      <c r="AO16" s="9">
        <f>AL16*AN16</f>
        <v>27063.3033</v>
      </c>
    </row>
    <row r="17" spans="1:41" x14ac:dyDescent="0.25">
      <c r="A17" s="8" t="s">
        <v>349</v>
      </c>
      <c r="B17" s="9"/>
      <c r="C17" s="9">
        <v>10200</v>
      </c>
      <c r="D17" s="7" t="s">
        <v>21</v>
      </c>
      <c r="E17" s="10">
        <v>7.1809999999999999E-2</v>
      </c>
      <c r="F17" s="9">
        <f>C17*E17</f>
        <v>732.46199999999999</v>
      </c>
      <c r="H17" s="8" t="s">
        <v>349</v>
      </c>
      <c r="I17" s="9"/>
      <c r="J17" s="9">
        <v>10200</v>
      </c>
      <c r="K17" s="7" t="s">
        <v>21</v>
      </c>
      <c r="L17" s="10">
        <v>7.1809999999999999E-2</v>
      </c>
      <c r="M17" s="9">
        <f>J17*L17</f>
        <v>732.46199999999999</v>
      </c>
      <c r="O17" s="2" t="s">
        <v>5</v>
      </c>
      <c r="P17" s="2" t="s">
        <v>6</v>
      </c>
      <c r="Q17" s="1"/>
      <c r="R17" s="1"/>
      <c r="S17" s="1"/>
      <c r="T17" s="1"/>
      <c r="V17" s="2" t="s">
        <v>5</v>
      </c>
      <c r="W17" s="2" t="s">
        <v>6</v>
      </c>
      <c r="X17" s="1"/>
      <c r="Y17" s="1"/>
      <c r="Z17" s="1"/>
      <c r="AA17" s="1"/>
      <c r="AC17" s="8" t="s">
        <v>349</v>
      </c>
      <c r="AD17" s="9"/>
      <c r="AE17" s="9">
        <v>12060</v>
      </c>
      <c r="AF17" s="7" t="s">
        <v>21</v>
      </c>
      <c r="AG17" s="10">
        <v>7.1809999999999999E-2</v>
      </c>
      <c r="AH17" s="9">
        <f>AE17*AG17</f>
        <v>866.02859999999998</v>
      </c>
      <c r="AJ17" s="8" t="s">
        <v>349</v>
      </c>
      <c r="AK17" s="9"/>
      <c r="AL17" s="9">
        <v>12060</v>
      </c>
      <c r="AM17" s="7" t="s">
        <v>21</v>
      </c>
      <c r="AN17" s="10">
        <v>7.1809999999999999E-2</v>
      </c>
      <c r="AO17" s="9">
        <f>AL17*AN17</f>
        <v>866.02859999999998</v>
      </c>
    </row>
    <row r="18" spans="1:41" x14ac:dyDescent="0.25">
      <c r="A18" s="8" t="s">
        <v>350</v>
      </c>
      <c r="B18" s="9"/>
      <c r="C18" s="9">
        <v>10200</v>
      </c>
      <c r="D18" s="7" t="s">
        <v>21</v>
      </c>
      <c r="E18" s="10"/>
      <c r="F18" s="9"/>
      <c r="H18" s="8" t="s">
        <v>350</v>
      </c>
      <c r="I18" s="9"/>
      <c r="J18" s="9">
        <v>10200</v>
      </c>
      <c r="K18" s="7" t="s">
        <v>21</v>
      </c>
      <c r="L18" s="10"/>
      <c r="M18" s="9"/>
      <c r="O18" s="2" t="s">
        <v>340</v>
      </c>
      <c r="P18" s="2" t="s">
        <v>407</v>
      </c>
      <c r="Q18" s="1"/>
      <c r="R18" s="1"/>
      <c r="S18" s="1"/>
      <c r="T18" s="1"/>
      <c r="V18" s="2" t="s">
        <v>340</v>
      </c>
      <c r="W18" s="2" t="s">
        <v>407</v>
      </c>
      <c r="X18" s="1"/>
      <c r="Y18" s="1"/>
      <c r="Z18" s="1"/>
      <c r="AA18" s="1"/>
      <c r="AC18" s="8" t="s">
        <v>350</v>
      </c>
      <c r="AD18" s="9"/>
      <c r="AE18" s="9">
        <v>12060</v>
      </c>
      <c r="AF18" s="7" t="s">
        <v>21</v>
      </c>
      <c r="AG18" s="10"/>
      <c r="AH18" s="9"/>
      <c r="AJ18" s="8" t="s">
        <v>350</v>
      </c>
      <c r="AK18" s="9"/>
      <c r="AL18" s="9">
        <v>12060</v>
      </c>
      <c r="AM18" s="7" t="s">
        <v>21</v>
      </c>
      <c r="AN18" s="10"/>
      <c r="AO18" s="9"/>
    </row>
    <row r="19" spans="1:41" x14ac:dyDescent="0.25">
      <c r="A19" s="8" t="s">
        <v>351</v>
      </c>
      <c r="B19" s="9"/>
      <c r="C19" s="9">
        <v>10200</v>
      </c>
      <c r="D19" s="7" t="s">
        <v>21</v>
      </c>
      <c r="E19" s="10">
        <v>1.0000000000000001E-5</v>
      </c>
      <c r="F19" s="9">
        <f t="shared" ref="F19:F24" si="0">C19*E19</f>
        <v>0.10200000000000001</v>
      </c>
      <c r="H19" s="8" t="s">
        <v>351</v>
      </c>
      <c r="I19" s="9"/>
      <c r="J19" s="9">
        <v>10200</v>
      </c>
      <c r="K19" s="7" t="s">
        <v>21</v>
      </c>
      <c r="L19" s="10">
        <v>1.0000000000000001E-5</v>
      </c>
      <c r="M19" s="9">
        <f t="shared" ref="M19:M24" si="1">J19*L19</f>
        <v>0.10200000000000001</v>
      </c>
      <c r="O19" s="2" t="s">
        <v>342</v>
      </c>
      <c r="P19" s="2" t="s">
        <v>343</v>
      </c>
      <c r="Q19" s="1"/>
      <c r="R19" s="1"/>
      <c r="S19" s="1"/>
      <c r="T19" s="1"/>
      <c r="V19" s="2" t="s">
        <v>342</v>
      </c>
      <c r="W19" s="2" t="s">
        <v>402</v>
      </c>
      <c r="X19" s="1"/>
      <c r="Y19" s="1"/>
      <c r="Z19" s="1"/>
      <c r="AA19" s="1"/>
      <c r="AC19" s="8" t="s">
        <v>351</v>
      </c>
      <c r="AD19" s="9"/>
      <c r="AE19" s="9">
        <v>12060</v>
      </c>
      <c r="AF19" s="7" t="s">
        <v>21</v>
      </c>
      <c r="AG19" s="10">
        <v>1.0000000000000001E-5</v>
      </c>
      <c r="AH19" s="9">
        <f t="shared" ref="AH19:AH24" si="2">AE19*AG19</f>
        <v>0.12060000000000001</v>
      </c>
      <c r="AJ19" s="8" t="s">
        <v>351</v>
      </c>
      <c r="AK19" s="9"/>
      <c r="AL19" s="9">
        <v>12060</v>
      </c>
      <c r="AM19" s="7" t="s">
        <v>21</v>
      </c>
      <c r="AN19" s="10">
        <v>1.0000000000000001E-5</v>
      </c>
      <c r="AO19" s="9">
        <f t="shared" ref="AO19:AO24" si="3">AL19*AN19</f>
        <v>0.12060000000000001</v>
      </c>
    </row>
    <row r="20" spans="1:41" x14ac:dyDescent="0.25">
      <c r="A20" s="8" t="s">
        <v>352</v>
      </c>
      <c r="B20" s="9"/>
      <c r="C20" s="9">
        <v>10200</v>
      </c>
      <c r="D20" s="7" t="s">
        <v>21</v>
      </c>
      <c r="E20" s="10">
        <v>6.7699999999999996E-2</v>
      </c>
      <c r="F20" s="9">
        <f t="shared" si="0"/>
        <v>690.54</v>
      </c>
      <c r="H20" s="8" t="s">
        <v>352</v>
      </c>
      <c r="I20" s="9"/>
      <c r="J20" s="9">
        <v>10200</v>
      </c>
      <c r="K20" s="7" t="s">
        <v>21</v>
      </c>
      <c r="L20" s="10">
        <v>6.7699999999999996E-2</v>
      </c>
      <c r="M20" s="9">
        <f t="shared" si="1"/>
        <v>690.54</v>
      </c>
      <c r="O20" s="1"/>
      <c r="P20" s="1"/>
      <c r="Q20" s="1"/>
      <c r="R20" s="1"/>
      <c r="S20" s="1"/>
      <c r="T20" s="1"/>
      <c r="V20" s="1"/>
      <c r="W20" s="1"/>
      <c r="X20" s="1"/>
      <c r="Y20" s="1"/>
      <c r="Z20" s="1"/>
      <c r="AA20" s="1"/>
      <c r="AC20" s="8" t="s">
        <v>352</v>
      </c>
      <c r="AD20" s="9"/>
      <c r="AE20" s="9">
        <v>12060</v>
      </c>
      <c r="AF20" s="7" t="s">
        <v>21</v>
      </c>
      <c r="AG20" s="10">
        <v>6.7699999999999996E-2</v>
      </c>
      <c r="AH20" s="9">
        <f t="shared" si="2"/>
        <v>816.46199999999999</v>
      </c>
      <c r="AJ20" s="8" t="s">
        <v>352</v>
      </c>
      <c r="AK20" s="9"/>
      <c r="AL20" s="9">
        <v>12060</v>
      </c>
      <c r="AM20" s="7" t="s">
        <v>21</v>
      </c>
      <c r="AN20" s="10">
        <v>6.7699999999999996E-2</v>
      </c>
      <c r="AO20" s="9">
        <f t="shared" si="3"/>
        <v>816.46199999999999</v>
      </c>
    </row>
    <row r="21" spans="1:41" x14ac:dyDescent="0.25">
      <c r="A21" s="8" t="s">
        <v>353</v>
      </c>
      <c r="B21" s="9"/>
      <c r="C21" s="9">
        <v>10200</v>
      </c>
      <c r="D21" s="7" t="s">
        <v>21</v>
      </c>
      <c r="E21" s="10">
        <v>7.3999999999999996E-2</v>
      </c>
      <c r="F21" s="9">
        <f t="shared" si="0"/>
        <v>754.8</v>
      </c>
      <c r="H21" s="8" t="s">
        <v>353</v>
      </c>
      <c r="I21" s="9"/>
      <c r="J21" s="9">
        <v>10200</v>
      </c>
      <c r="K21" s="7" t="s">
        <v>21</v>
      </c>
      <c r="L21" s="10">
        <v>7.3999999999999996E-2</v>
      </c>
      <c r="M21" s="9">
        <f t="shared" si="1"/>
        <v>754.8</v>
      </c>
      <c r="O21" s="3" t="s">
        <v>11</v>
      </c>
      <c r="P21" s="4" t="s">
        <v>12</v>
      </c>
      <c r="Q21" s="4" t="s">
        <v>15</v>
      </c>
      <c r="R21" s="4" t="s">
        <v>13</v>
      </c>
      <c r="S21" s="4" t="s">
        <v>16</v>
      </c>
      <c r="T21" s="4" t="s">
        <v>17</v>
      </c>
      <c r="V21" s="3" t="s">
        <v>11</v>
      </c>
      <c r="W21" s="4" t="s">
        <v>12</v>
      </c>
      <c r="X21" s="4" t="s">
        <v>15</v>
      </c>
      <c r="Y21" s="4" t="s">
        <v>13</v>
      </c>
      <c r="Z21" s="4" t="s">
        <v>16</v>
      </c>
      <c r="AA21" s="4" t="s">
        <v>17</v>
      </c>
      <c r="AC21" s="8" t="s">
        <v>353</v>
      </c>
      <c r="AD21" s="9"/>
      <c r="AE21" s="9">
        <v>12060</v>
      </c>
      <c r="AF21" s="7" t="s">
        <v>21</v>
      </c>
      <c r="AG21" s="10">
        <v>7.3999999999999996E-2</v>
      </c>
      <c r="AH21" s="9">
        <f t="shared" si="2"/>
        <v>892.43999999999994</v>
      </c>
      <c r="AJ21" s="8" t="s">
        <v>353</v>
      </c>
      <c r="AK21" s="9"/>
      <c r="AL21" s="9">
        <v>12060</v>
      </c>
      <c r="AM21" s="7" t="s">
        <v>21</v>
      </c>
      <c r="AN21" s="10">
        <v>7.3999999999999996E-2</v>
      </c>
      <c r="AO21" s="9">
        <f t="shared" si="3"/>
        <v>892.43999999999994</v>
      </c>
    </row>
    <row r="22" spans="1:41" x14ac:dyDescent="0.25">
      <c r="A22" s="8" t="s">
        <v>354</v>
      </c>
      <c r="B22" s="9"/>
      <c r="C22" s="9">
        <v>-10200</v>
      </c>
      <c r="D22" s="7" t="s">
        <v>21</v>
      </c>
      <c r="E22" s="10">
        <v>0.01</v>
      </c>
      <c r="F22" s="9">
        <f t="shared" si="0"/>
        <v>-102</v>
      </c>
      <c r="H22" s="8" t="s">
        <v>354</v>
      </c>
      <c r="I22" s="9"/>
      <c r="J22" s="9">
        <v>-10200</v>
      </c>
      <c r="K22" s="7" t="s">
        <v>21</v>
      </c>
      <c r="L22" s="10">
        <v>0.01</v>
      </c>
      <c r="M22" s="9">
        <f t="shared" si="1"/>
        <v>-102</v>
      </c>
      <c r="O22" s="5" t="s">
        <v>18</v>
      </c>
      <c r="P22" s="6"/>
      <c r="Q22" s="6"/>
      <c r="R22" s="7" t="s">
        <v>13</v>
      </c>
      <c r="S22" s="6"/>
      <c r="T22" s="6"/>
      <c r="V22" s="5" t="s">
        <v>18</v>
      </c>
      <c r="W22" s="6"/>
      <c r="X22" s="6"/>
      <c r="Y22" s="7" t="s">
        <v>13</v>
      </c>
      <c r="Z22" s="6"/>
      <c r="AA22" s="6"/>
      <c r="AC22" s="8" t="s">
        <v>354</v>
      </c>
      <c r="AD22" s="9"/>
      <c r="AE22" s="9">
        <v>-12060</v>
      </c>
      <c r="AF22" s="7" t="s">
        <v>21</v>
      </c>
      <c r="AG22" s="10">
        <v>0.01</v>
      </c>
      <c r="AH22" s="9">
        <f t="shared" si="2"/>
        <v>-120.60000000000001</v>
      </c>
      <c r="AJ22" s="8" t="s">
        <v>354</v>
      </c>
      <c r="AK22" s="9"/>
      <c r="AL22" s="9">
        <v>-12060</v>
      </c>
      <c r="AM22" s="7" t="s">
        <v>21</v>
      </c>
      <c r="AN22" s="10">
        <v>0.01</v>
      </c>
      <c r="AO22" s="9">
        <f t="shared" si="3"/>
        <v>-120.60000000000001</v>
      </c>
    </row>
    <row r="23" spans="1:41" x14ac:dyDescent="0.25">
      <c r="A23" s="8" t="s">
        <v>355</v>
      </c>
      <c r="B23" s="9"/>
      <c r="C23" s="9">
        <v>10200</v>
      </c>
      <c r="D23" s="7" t="s">
        <v>30</v>
      </c>
      <c r="E23" s="10">
        <v>0.107</v>
      </c>
      <c r="F23" s="9">
        <f t="shared" si="0"/>
        <v>1091.4000000000001</v>
      </c>
      <c r="H23" s="8" t="s">
        <v>355</v>
      </c>
      <c r="I23" s="9"/>
      <c r="J23" s="9">
        <v>10200</v>
      </c>
      <c r="K23" s="7" t="s">
        <v>30</v>
      </c>
      <c r="L23" s="10">
        <v>0.107</v>
      </c>
      <c r="M23" s="9">
        <f t="shared" si="1"/>
        <v>1091.4000000000001</v>
      </c>
      <c r="O23" s="8" t="s">
        <v>344</v>
      </c>
      <c r="P23" s="9"/>
      <c r="Q23" s="9">
        <v>9200</v>
      </c>
      <c r="R23" s="7" t="s">
        <v>13</v>
      </c>
      <c r="S23" s="9"/>
      <c r="T23" s="9"/>
      <c r="V23" s="8" t="s">
        <v>344</v>
      </c>
      <c r="W23" s="9"/>
      <c r="X23" s="9">
        <v>9200</v>
      </c>
      <c r="Y23" s="7" t="s">
        <v>13</v>
      </c>
      <c r="Z23" s="9"/>
      <c r="AA23" s="9"/>
      <c r="AC23" s="8" t="s">
        <v>355</v>
      </c>
      <c r="AD23" s="9"/>
      <c r="AE23" s="9">
        <v>12060</v>
      </c>
      <c r="AF23" s="7" t="s">
        <v>30</v>
      </c>
      <c r="AG23" s="10">
        <v>0.107</v>
      </c>
      <c r="AH23" s="9">
        <f t="shared" si="2"/>
        <v>1290.42</v>
      </c>
      <c r="AJ23" s="8" t="s">
        <v>355</v>
      </c>
      <c r="AK23" s="9"/>
      <c r="AL23" s="9">
        <v>12060</v>
      </c>
      <c r="AM23" s="7" t="s">
        <v>30</v>
      </c>
      <c r="AN23" s="10">
        <v>0.107</v>
      </c>
      <c r="AO23" s="9">
        <f t="shared" si="3"/>
        <v>1290.42</v>
      </c>
    </row>
    <row r="24" spans="1:41" x14ac:dyDescent="0.25">
      <c r="A24" s="8" t="s">
        <v>356</v>
      </c>
      <c r="B24" s="9"/>
      <c r="C24" s="9">
        <v>182</v>
      </c>
      <c r="D24" s="7" t="s">
        <v>21</v>
      </c>
      <c r="E24" s="10">
        <v>2.0425</v>
      </c>
      <c r="F24" s="9">
        <f t="shared" si="0"/>
        <v>371.73500000000001</v>
      </c>
      <c r="H24" s="8" t="s">
        <v>356</v>
      </c>
      <c r="I24" s="9"/>
      <c r="J24" s="9">
        <v>182</v>
      </c>
      <c r="K24" s="7" t="s">
        <v>21</v>
      </c>
      <c r="L24" s="10">
        <v>2.0425</v>
      </c>
      <c r="M24" s="9">
        <f t="shared" si="1"/>
        <v>371.73500000000001</v>
      </c>
      <c r="O24" s="8" t="s">
        <v>345</v>
      </c>
      <c r="P24" s="9"/>
      <c r="Q24" s="9">
        <v>11400</v>
      </c>
      <c r="R24" s="7" t="s">
        <v>13</v>
      </c>
      <c r="S24" s="9"/>
      <c r="T24" s="9"/>
      <c r="V24" s="8" t="s">
        <v>345</v>
      </c>
      <c r="W24" s="9"/>
      <c r="X24" s="9">
        <v>11400</v>
      </c>
      <c r="Y24" s="7" t="s">
        <v>13</v>
      </c>
      <c r="Z24" s="9"/>
      <c r="AA24" s="9"/>
      <c r="AC24" s="8" t="s">
        <v>356</v>
      </c>
      <c r="AD24" s="9"/>
      <c r="AE24" s="9">
        <v>182</v>
      </c>
      <c r="AF24" s="7" t="s">
        <v>21</v>
      </c>
      <c r="AG24" s="10">
        <v>2.0425</v>
      </c>
      <c r="AH24" s="9">
        <f t="shared" si="2"/>
        <v>371.73500000000001</v>
      </c>
      <c r="AJ24" s="8" t="s">
        <v>356</v>
      </c>
      <c r="AK24" s="9"/>
      <c r="AL24" s="9">
        <v>182</v>
      </c>
      <c r="AM24" s="7" t="s">
        <v>21</v>
      </c>
      <c r="AN24" s="10">
        <v>2.0425</v>
      </c>
      <c r="AO24" s="9">
        <f t="shared" si="3"/>
        <v>371.73500000000001</v>
      </c>
    </row>
    <row r="25" spans="1:41" x14ac:dyDescent="0.25">
      <c r="A25" s="5" t="s">
        <v>357</v>
      </c>
      <c r="B25" s="6"/>
      <c r="C25" s="6"/>
      <c r="D25" s="7" t="s">
        <v>13</v>
      </c>
      <c r="E25" s="6"/>
      <c r="F25" s="6">
        <f>SUM(F16:F24)</f>
        <v>26428.400000000001</v>
      </c>
      <c r="H25" s="5" t="s">
        <v>357</v>
      </c>
      <c r="I25" s="6"/>
      <c r="J25" s="6"/>
      <c r="K25" s="7" t="s">
        <v>13</v>
      </c>
      <c r="L25" s="6"/>
      <c r="M25" s="6">
        <f>SUM(M16:M24)</f>
        <v>26428.400000000001</v>
      </c>
      <c r="O25" s="8" t="s">
        <v>13</v>
      </c>
      <c r="P25" s="9"/>
      <c r="Q25" s="9"/>
      <c r="R25" s="7" t="s">
        <v>13</v>
      </c>
      <c r="S25" s="9"/>
      <c r="T25" s="9"/>
      <c r="V25" s="8" t="s">
        <v>13</v>
      </c>
      <c r="W25" s="9"/>
      <c r="X25" s="9"/>
      <c r="Y25" s="7" t="s">
        <v>13</v>
      </c>
      <c r="Z25" s="9"/>
      <c r="AA25" s="9"/>
      <c r="AC25" s="5" t="s">
        <v>357</v>
      </c>
      <c r="AD25" s="6"/>
      <c r="AE25" s="6"/>
      <c r="AF25" s="7" t="s">
        <v>13</v>
      </c>
      <c r="AG25" s="6"/>
      <c r="AH25" s="6">
        <f>SUM(AH16:AH24)</f>
        <v>31179.909500000002</v>
      </c>
      <c r="AJ25" s="5" t="s">
        <v>357</v>
      </c>
      <c r="AK25" s="6"/>
      <c r="AL25" s="6"/>
      <c r="AM25" s="7" t="s">
        <v>13</v>
      </c>
      <c r="AN25" s="6"/>
      <c r="AO25" s="6">
        <f>SUM(AO16:AO24)</f>
        <v>31179.909500000002</v>
      </c>
    </row>
    <row r="26" spans="1:41" x14ac:dyDescent="0.25">
      <c r="A26" s="5" t="s">
        <v>358</v>
      </c>
      <c r="B26" s="6"/>
      <c r="C26" s="6"/>
      <c r="D26" s="7" t="s">
        <v>13</v>
      </c>
      <c r="E26" s="6"/>
      <c r="F26" s="6"/>
      <c r="H26" s="5" t="s">
        <v>358</v>
      </c>
      <c r="I26" s="6"/>
      <c r="J26" s="6"/>
      <c r="K26" s="7" t="s">
        <v>13</v>
      </c>
      <c r="L26" s="6"/>
      <c r="M26" s="6"/>
      <c r="O26" s="8" t="s">
        <v>346</v>
      </c>
      <c r="P26" s="9"/>
      <c r="Q26" s="10">
        <v>6</v>
      </c>
      <c r="R26" s="7" t="s">
        <v>13</v>
      </c>
      <c r="S26" s="10"/>
      <c r="T26" s="9"/>
      <c r="V26" s="8" t="s">
        <v>346</v>
      </c>
      <c r="W26" s="9"/>
      <c r="X26" s="10">
        <v>6</v>
      </c>
      <c r="Y26" s="7" t="s">
        <v>13</v>
      </c>
      <c r="Z26" s="10"/>
      <c r="AA26" s="9"/>
      <c r="AC26" s="5" t="s">
        <v>358</v>
      </c>
      <c r="AD26" s="6"/>
      <c r="AE26" s="6"/>
      <c r="AF26" s="7" t="s">
        <v>13</v>
      </c>
      <c r="AG26" s="6"/>
      <c r="AH26" s="6"/>
      <c r="AJ26" s="5" t="s">
        <v>358</v>
      </c>
      <c r="AK26" s="6"/>
      <c r="AL26" s="6"/>
      <c r="AM26" s="7" t="s">
        <v>13</v>
      </c>
      <c r="AN26" s="6"/>
      <c r="AO26" s="6"/>
    </row>
    <row r="27" spans="1:41" x14ac:dyDescent="0.25">
      <c r="A27" s="8" t="s">
        <v>359</v>
      </c>
      <c r="B27" s="12">
        <v>117.6</v>
      </c>
      <c r="C27" s="10">
        <v>0.42</v>
      </c>
      <c r="D27" s="7" t="s">
        <v>360</v>
      </c>
      <c r="E27" s="9">
        <v>5325.4875000000002</v>
      </c>
      <c r="F27" s="9">
        <f>C27*E27</f>
        <v>2236.7047499999999</v>
      </c>
      <c r="H27" s="8" t="s">
        <v>359</v>
      </c>
      <c r="I27" s="12">
        <v>117.6</v>
      </c>
      <c r="J27" s="10">
        <v>0.42</v>
      </c>
      <c r="K27" s="7" t="s">
        <v>360</v>
      </c>
      <c r="L27" s="9">
        <v>5325.4875000000002</v>
      </c>
      <c r="M27" s="9">
        <f>J27*L27</f>
        <v>2236.7047499999999</v>
      </c>
      <c r="O27" s="8" t="s">
        <v>347</v>
      </c>
      <c r="P27" s="9"/>
      <c r="Q27" s="10">
        <v>4.2</v>
      </c>
      <c r="R27" s="7" t="s">
        <v>13</v>
      </c>
      <c r="S27" s="10"/>
      <c r="T27" s="9"/>
      <c r="V27" s="8" t="s">
        <v>347</v>
      </c>
      <c r="W27" s="9"/>
      <c r="X27" s="10">
        <v>4.2</v>
      </c>
      <c r="Y27" s="7" t="s">
        <v>13</v>
      </c>
      <c r="Z27" s="10"/>
      <c r="AA27" s="9"/>
      <c r="AC27" s="8" t="s">
        <v>359</v>
      </c>
      <c r="AD27" s="12">
        <v>117.6</v>
      </c>
      <c r="AE27" s="10">
        <v>0.42</v>
      </c>
      <c r="AF27" s="7" t="s">
        <v>360</v>
      </c>
      <c r="AG27" s="9">
        <v>5325.4875000000002</v>
      </c>
      <c r="AH27" s="9">
        <f>AE27*AG27</f>
        <v>2236.7047499999999</v>
      </c>
      <c r="AJ27" s="8" t="s">
        <v>359</v>
      </c>
      <c r="AK27" s="12">
        <v>117.6</v>
      </c>
      <c r="AL27" s="10">
        <v>0.42</v>
      </c>
      <c r="AM27" s="7" t="s">
        <v>360</v>
      </c>
      <c r="AN27" s="9">
        <v>5325.4875000000002</v>
      </c>
      <c r="AO27" s="9">
        <f>AL27*AN27</f>
        <v>2236.7047499999999</v>
      </c>
    </row>
    <row r="28" spans="1:41" x14ac:dyDescent="0.25">
      <c r="A28" s="8" t="s">
        <v>361</v>
      </c>
      <c r="B28" s="12">
        <v>11.5</v>
      </c>
      <c r="C28" s="10">
        <v>0.05</v>
      </c>
      <c r="D28" s="7" t="s">
        <v>360</v>
      </c>
      <c r="E28" s="9">
        <v>4600</v>
      </c>
      <c r="F28" s="9">
        <f>C28*E28</f>
        <v>230</v>
      </c>
      <c r="H28" s="8" t="s">
        <v>361</v>
      </c>
      <c r="I28" s="12">
        <v>11.5</v>
      </c>
      <c r="J28" s="10">
        <v>0.05</v>
      </c>
      <c r="K28" s="7" t="s">
        <v>360</v>
      </c>
      <c r="L28" s="9">
        <v>4600</v>
      </c>
      <c r="M28" s="9">
        <f>J28*L28</f>
        <v>230</v>
      </c>
      <c r="O28" s="8" t="s">
        <v>13</v>
      </c>
      <c r="P28" s="9"/>
      <c r="Q28" s="9"/>
      <c r="R28" s="7" t="s">
        <v>13</v>
      </c>
      <c r="S28" s="9"/>
      <c r="T28" s="9"/>
      <c r="V28" s="8" t="s">
        <v>13</v>
      </c>
      <c r="W28" s="9"/>
      <c r="X28" s="9"/>
      <c r="Y28" s="7" t="s">
        <v>13</v>
      </c>
      <c r="Z28" s="9"/>
      <c r="AA28" s="9"/>
      <c r="AC28" s="8" t="s">
        <v>361</v>
      </c>
      <c r="AD28" s="12">
        <v>11.5</v>
      </c>
      <c r="AE28" s="10">
        <v>0.05</v>
      </c>
      <c r="AF28" s="7" t="s">
        <v>360</v>
      </c>
      <c r="AG28" s="9">
        <v>4600</v>
      </c>
      <c r="AH28" s="9">
        <f>AE28*AG28</f>
        <v>230</v>
      </c>
      <c r="AJ28" s="8" t="s">
        <v>361</v>
      </c>
      <c r="AK28" s="12">
        <v>11.5</v>
      </c>
      <c r="AL28" s="10">
        <v>0.05</v>
      </c>
      <c r="AM28" s="7" t="s">
        <v>360</v>
      </c>
      <c r="AN28" s="9">
        <v>4600</v>
      </c>
      <c r="AO28" s="9">
        <f>AL28*AN28</f>
        <v>230</v>
      </c>
    </row>
    <row r="29" spans="1:41" x14ac:dyDescent="0.25">
      <c r="A29" s="8" t="s">
        <v>362</v>
      </c>
      <c r="B29" s="9"/>
      <c r="C29" s="10">
        <v>0.53</v>
      </c>
      <c r="D29" s="7" t="s">
        <v>360</v>
      </c>
      <c r="E29" s="9">
        <v>800</v>
      </c>
      <c r="F29" s="9">
        <f>C29*E29</f>
        <v>424</v>
      </c>
      <c r="H29" s="8" t="s">
        <v>362</v>
      </c>
      <c r="I29" s="9"/>
      <c r="J29" s="10">
        <v>0.53</v>
      </c>
      <c r="K29" s="7" t="s">
        <v>360</v>
      </c>
      <c r="L29" s="9">
        <v>800</v>
      </c>
      <c r="M29" s="9">
        <f>J29*L29</f>
        <v>424</v>
      </c>
      <c r="O29" s="8" t="s">
        <v>348</v>
      </c>
      <c r="P29" s="9"/>
      <c r="Q29" s="9">
        <v>8740</v>
      </c>
      <c r="R29" s="7" t="s">
        <v>21</v>
      </c>
      <c r="S29" s="10">
        <v>3.0366650000000002</v>
      </c>
      <c r="T29" s="9">
        <f>Q29*S29</f>
        <v>26540.452100000002</v>
      </c>
      <c r="V29" s="8" t="s">
        <v>348</v>
      </c>
      <c r="W29" s="9"/>
      <c r="X29" s="9">
        <v>8740</v>
      </c>
      <c r="Y29" s="7" t="s">
        <v>21</v>
      </c>
      <c r="Z29" s="10">
        <v>3.0366650000000002</v>
      </c>
      <c r="AA29" s="9">
        <f>X29*Z29</f>
        <v>26540.452100000002</v>
      </c>
      <c r="AC29" s="8" t="s">
        <v>362</v>
      </c>
      <c r="AD29" s="9"/>
      <c r="AE29" s="10">
        <v>0.53</v>
      </c>
      <c r="AF29" s="7" t="s">
        <v>360</v>
      </c>
      <c r="AG29" s="9">
        <v>800</v>
      </c>
      <c r="AH29" s="9">
        <f>AE29*AG29</f>
        <v>424</v>
      </c>
      <c r="AJ29" s="8" t="s">
        <v>362</v>
      </c>
      <c r="AK29" s="9"/>
      <c r="AL29" s="10">
        <v>0.53</v>
      </c>
      <c r="AM29" s="7" t="s">
        <v>360</v>
      </c>
      <c r="AN29" s="9">
        <v>800</v>
      </c>
      <c r="AO29" s="9">
        <f>AL29*AN29</f>
        <v>424</v>
      </c>
    </row>
    <row r="30" spans="1:41" x14ac:dyDescent="0.25">
      <c r="A30" s="8" t="s">
        <v>363</v>
      </c>
      <c r="B30" s="10">
        <v>11.5</v>
      </c>
      <c r="C30" s="10">
        <v>0.05</v>
      </c>
      <c r="D30" s="7" t="s">
        <v>360</v>
      </c>
      <c r="E30" s="9">
        <v>750</v>
      </c>
      <c r="F30" s="9">
        <f>C30*E30</f>
        <v>37.5</v>
      </c>
      <c r="H30" s="8" t="s">
        <v>363</v>
      </c>
      <c r="I30" s="10">
        <v>11.5</v>
      </c>
      <c r="J30" s="10">
        <v>0.05</v>
      </c>
      <c r="K30" s="7" t="s">
        <v>360</v>
      </c>
      <c r="L30" s="9">
        <v>750</v>
      </c>
      <c r="M30" s="9">
        <f>J30*L30</f>
        <v>37.5</v>
      </c>
      <c r="O30" s="8" t="s">
        <v>349</v>
      </c>
      <c r="P30" s="9"/>
      <c r="Q30" s="9">
        <v>8740</v>
      </c>
      <c r="R30" s="7" t="s">
        <v>21</v>
      </c>
      <c r="S30" s="10">
        <v>9.7174999999999997E-2</v>
      </c>
      <c r="T30" s="9">
        <f>Q30*S30</f>
        <v>849.30949999999996</v>
      </c>
      <c r="V30" s="8" t="s">
        <v>349</v>
      </c>
      <c r="W30" s="9"/>
      <c r="X30" s="9">
        <v>8740</v>
      </c>
      <c r="Y30" s="7" t="s">
        <v>21</v>
      </c>
      <c r="Z30" s="10">
        <v>9.7174999999999997E-2</v>
      </c>
      <c r="AA30" s="9">
        <f>X30*Z30</f>
        <v>849.30949999999996</v>
      </c>
      <c r="AC30" s="8" t="s">
        <v>363</v>
      </c>
      <c r="AD30" s="10">
        <v>11.5</v>
      </c>
      <c r="AE30" s="10">
        <v>0.05</v>
      </c>
      <c r="AF30" s="7" t="s">
        <v>360</v>
      </c>
      <c r="AG30" s="9">
        <v>750</v>
      </c>
      <c r="AH30" s="9">
        <f>AE30*AG30</f>
        <v>37.5</v>
      </c>
      <c r="AJ30" s="8" t="s">
        <v>363</v>
      </c>
      <c r="AK30" s="10">
        <v>11.5</v>
      </c>
      <c r="AL30" s="10">
        <v>0.05</v>
      </c>
      <c r="AM30" s="7" t="s">
        <v>360</v>
      </c>
      <c r="AN30" s="9">
        <v>750</v>
      </c>
      <c r="AO30" s="9">
        <f>AL30*AN30</f>
        <v>37.5</v>
      </c>
    </row>
    <row r="31" spans="1:41" x14ac:dyDescent="0.25">
      <c r="A31" s="8" t="s">
        <v>13</v>
      </c>
      <c r="B31" s="9"/>
      <c r="C31" s="9"/>
      <c r="D31" s="7" t="s">
        <v>13</v>
      </c>
      <c r="E31" s="9"/>
      <c r="F31" s="9"/>
      <c r="H31" s="8" t="s">
        <v>13</v>
      </c>
      <c r="I31" s="9"/>
      <c r="J31" s="9"/>
      <c r="K31" s="7" t="s">
        <v>13</v>
      </c>
      <c r="L31" s="9"/>
      <c r="M31" s="9"/>
      <c r="O31" s="8" t="s">
        <v>350</v>
      </c>
      <c r="P31" s="9"/>
      <c r="Q31" s="9">
        <v>8740</v>
      </c>
      <c r="R31" s="7" t="s">
        <v>21</v>
      </c>
      <c r="S31" s="10"/>
      <c r="T31" s="9"/>
      <c r="V31" s="8" t="s">
        <v>350</v>
      </c>
      <c r="W31" s="9"/>
      <c r="X31" s="9">
        <v>8740</v>
      </c>
      <c r="Y31" s="7" t="s">
        <v>21</v>
      </c>
      <c r="Z31" s="10"/>
      <c r="AA31" s="9"/>
      <c r="AC31" s="8" t="s">
        <v>13</v>
      </c>
      <c r="AD31" s="9"/>
      <c r="AE31" s="9"/>
      <c r="AF31" s="7" t="s">
        <v>13</v>
      </c>
      <c r="AG31" s="9"/>
      <c r="AH31" s="9"/>
      <c r="AJ31" s="8" t="s">
        <v>13</v>
      </c>
      <c r="AK31" s="9"/>
      <c r="AL31" s="9"/>
      <c r="AM31" s="7" t="s">
        <v>13</v>
      </c>
      <c r="AN31" s="9"/>
      <c r="AO31" s="9"/>
    </row>
    <row r="32" spans="1:41" x14ac:dyDescent="0.25">
      <c r="A32" s="8" t="s">
        <v>364</v>
      </c>
      <c r="B32" s="9"/>
      <c r="C32" s="9"/>
      <c r="D32" s="7" t="s">
        <v>13</v>
      </c>
      <c r="E32" s="9"/>
      <c r="F32" s="9"/>
      <c r="H32" s="8" t="s">
        <v>364</v>
      </c>
      <c r="I32" s="9"/>
      <c r="J32" s="9"/>
      <c r="K32" s="7" t="s">
        <v>13</v>
      </c>
      <c r="L32" s="9"/>
      <c r="M32" s="9"/>
      <c r="O32" s="8" t="s">
        <v>351</v>
      </c>
      <c r="P32" s="9"/>
      <c r="Q32" s="9">
        <v>8740</v>
      </c>
      <c r="R32" s="7" t="s">
        <v>21</v>
      </c>
      <c r="S32" s="10">
        <v>1.0000000000000001E-5</v>
      </c>
      <c r="T32" s="9">
        <f t="shared" ref="T32:T37" si="4">Q32*S32</f>
        <v>8.7400000000000005E-2</v>
      </c>
      <c r="V32" s="8" t="s">
        <v>351</v>
      </c>
      <c r="W32" s="9"/>
      <c r="X32" s="9">
        <v>8740</v>
      </c>
      <c r="Y32" s="7" t="s">
        <v>21</v>
      </c>
      <c r="Z32" s="10">
        <v>1.0000000000000001E-5</v>
      </c>
      <c r="AA32" s="9">
        <f t="shared" ref="AA32:AA37" si="5">X32*Z32</f>
        <v>8.7400000000000005E-2</v>
      </c>
      <c r="AC32" s="8" t="s">
        <v>364</v>
      </c>
      <c r="AD32" s="9"/>
      <c r="AE32" s="9"/>
      <c r="AF32" s="7" t="s">
        <v>13</v>
      </c>
      <c r="AG32" s="9"/>
      <c r="AH32" s="9"/>
      <c r="AJ32" s="8" t="s">
        <v>364</v>
      </c>
      <c r="AK32" s="9"/>
      <c r="AL32" s="9"/>
      <c r="AM32" s="7" t="s">
        <v>13</v>
      </c>
      <c r="AN32" s="9"/>
      <c r="AO32" s="9"/>
    </row>
    <row r="33" spans="1:41" x14ac:dyDescent="0.25">
      <c r="A33" s="8" t="s">
        <v>13</v>
      </c>
      <c r="B33" s="9"/>
      <c r="C33" s="9"/>
      <c r="D33" s="7" t="s">
        <v>13</v>
      </c>
      <c r="E33" s="9"/>
      <c r="F33" s="9"/>
      <c r="H33" s="8" t="s">
        <v>13</v>
      </c>
      <c r="I33" s="9"/>
      <c r="J33" s="9"/>
      <c r="K33" s="7" t="s">
        <v>13</v>
      </c>
      <c r="L33" s="9"/>
      <c r="M33" s="9"/>
      <c r="O33" s="8" t="s">
        <v>352</v>
      </c>
      <c r="P33" s="9"/>
      <c r="Q33" s="9">
        <v>8740</v>
      </c>
      <c r="R33" s="7" t="s">
        <v>21</v>
      </c>
      <c r="S33" s="10">
        <v>6.7699999999999996E-2</v>
      </c>
      <c r="T33" s="9">
        <f t="shared" si="4"/>
        <v>591.69799999999998</v>
      </c>
      <c r="V33" s="8" t="s">
        <v>352</v>
      </c>
      <c r="W33" s="9"/>
      <c r="X33" s="9">
        <v>8740</v>
      </c>
      <c r="Y33" s="7" t="s">
        <v>21</v>
      </c>
      <c r="Z33" s="10">
        <v>6.7699999999999996E-2</v>
      </c>
      <c r="AA33" s="9">
        <f t="shared" si="5"/>
        <v>591.69799999999998</v>
      </c>
      <c r="AC33" s="8" t="s">
        <v>13</v>
      </c>
      <c r="AD33" s="9"/>
      <c r="AE33" s="9"/>
      <c r="AF33" s="7" t="s">
        <v>13</v>
      </c>
      <c r="AG33" s="9"/>
      <c r="AH33" s="9"/>
      <c r="AJ33" s="8" t="s">
        <v>13</v>
      </c>
      <c r="AK33" s="9"/>
      <c r="AL33" s="9"/>
      <c r="AM33" s="7" t="s">
        <v>13</v>
      </c>
      <c r="AN33" s="9"/>
      <c r="AO33" s="9"/>
    </row>
    <row r="34" spans="1:41" x14ac:dyDescent="0.25">
      <c r="A34" s="5" t="s">
        <v>365</v>
      </c>
      <c r="B34" s="6"/>
      <c r="C34" s="6"/>
      <c r="D34" s="7" t="s">
        <v>13</v>
      </c>
      <c r="E34" s="6"/>
      <c r="F34" s="6">
        <f>SUM(F25:F33)</f>
        <v>29356.604750000002</v>
      </c>
      <c r="H34" s="5" t="s">
        <v>365</v>
      </c>
      <c r="I34" s="6"/>
      <c r="J34" s="6"/>
      <c r="K34" s="7" t="s">
        <v>13</v>
      </c>
      <c r="L34" s="6"/>
      <c r="M34" s="6">
        <f>SUM(M25:M33)</f>
        <v>29356.604750000002</v>
      </c>
      <c r="O34" s="8" t="s">
        <v>353</v>
      </c>
      <c r="P34" s="9"/>
      <c r="Q34" s="9">
        <v>8740</v>
      </c>
      <c r="R34" s="7" t="s">
        <v>21</v>
      </c>
      <c r="S34" s="10">
        <v>9.7000000000000003E-2</v>
      </c>
      <c r="T34" s="9">
        <f t="shared" si="4"/>
        <v>847.78</v>
      </c>
      <c r="V34" s="8" t="s">
        <v>353</v>
      </c>
      <c r="W34" s="9"/>
      <c r="X34" s="9">
        <v>8740</v>
      </c>
      <c r="Y34" s="7" t="s">
        <v>21</v>
      </c>
      <c r="Z34" s="10">
        <v>9.7000000000000003E-2</v>
      </c>
      <c r="AA34" s="9">
        <f t="shared" si="5"/>
        <v>847.78</v>
      </c>
      <c r="AC34" s="5" t="s">
        <v>365</v>
      </c>
      <c r="AD34" s="6"/>
      <c r="AE34" s="6"/>
      <c r="AF34" s="7" t="s">
        <v>13</v>
      </c>
      <c r="AG34" s="6"/>
      <c r="AH34" s="6">
        <f>SUM(AH25:AH33)</f>
        <v>34108.114249999999</v>
      </c>
      <c r="AJ34" s="5" t="s">
        <v>365</v>
      </c>
      <c r="AK34" s="6"/>
      <c r="AL34" s="6"/>
      <c r="AM34" s="7" t="s">
        <v>13</v>
      </c>
      <c r="AN34" s="6"/>
      <c r="AO34" s="6">
        <f>SUM(AO25:AO33)</f>
        <v>34108.114249999999</v>
      </c>
    </row>
    <row r="35" spans="1:41" x14ac:dyDescent="0.25">
      <c r="A35" s="8" t="s">
        <v>13</v>
      </c>
      <c r="B35" s="9"/>
      <c r="C35" s="9"/>
      <c r="D35" s="7" t="s">
        <v>13</v>
      </c>
      <c r="E35" s="9"/>
      <c r="F35" s="9"/>
      <c r="H35" s="8" t="s">
        <v>13</v>
      </c>
      <c r="I35" s="9"/>
      <c r="J35" s="9"/>
      <c r="K35" s="7" t="s">
        <v>13</v>
      </c>
      <c r="L35" s="9"/>
      <c r="M35" s="9"/>
      <c r="O35" s="8" t="s">
        <v>354</v>
      </c>
      <c r="P35" s="9"/>
      <c r="Q35" s="9">
        <v>-8740</v>
      </c>
      <c r="R35" s="7" t="s">
        <v>21</v>
      </c>
      <c r="S35" s="10">
        <v>0.01</v>
      </c>
      <c r="T35" s="9">
        <f t="shared" si="4"/>
        <v>-87.4</v>
      </c>
      <c r="V35" s="8" t="s">
        <v>354</v>
      </c>
      <c r="W35" s="9"/>
      <c r="X35" s="9">
        <v>-8740</v>
      </c>
      <c r="Y35" s="7" t="s">
        <v>21</v>
      </c>
      <c r="Z35" s="10">
        <v>0.01</v>
      </c>
      <c r="AA35" s="9">
        <f t="shared" si="5"/>
        <v>-87.4</v>
      </c>
      <c r="AC35" s="8" t="s">
        <v>13</v>
      </c>
      <c r="AD35" s="9"/>
      <c r="AE35" s="9"/>
      <c r="AF35" s="7" t="s">
        <v>13</v>
      </c>
      <c r="AG35" s="9"/>
      <c r="AH35" s="9"/>
      <c r="AJ35" s="8" t="s">
        <v>13</v>
      </c>
      <c r="AK35" s="9"/>
      <c r="AL35" s="9"/>
      <c r="AM35" s="7" t="s">
        <v>13</v>
      </c>
      <c r="AN35" s="9"/>
      <c r="AO35" s="9"/>
    </row>
    <row r="36" spans="1:41" x14ac:dyDescent="0.25">
      <c r="A36" s="5" t="s">
        <v>24</v>
      </c>
      <c r="B36" s="6"/>
      <c r="C36" s="6"/>
      <c r="D36" s="7" t="s">
        <v>13</v>
      </c>
      <c r="E36" s="6"/>
      <c r="F36" s="6"/>
      <c r="H36" s="5" t="s">
        <v>24</v>
      </c>
      <c r="I36" s="6"/>
      <c r="J36" s="6"/>
      <c r="K36" s="7" t="s">
        <v>13</v>
      </c>
      <c r="L36" s="6"/>
      <c r="M36" s="6"/>
      <c r="O36" s="8" t="s">
        <v>355</v>
      </c>
      <c r="P36" s="9"/>
      <c r="Q36" s="9">
        <v>8740</v>
      </c>
      <c r="R36" s="7" t="s">
        <v>30</v>
      </c>
      <c r="S36" s="10">
        <v>0.125</v>
      </c>
      <c r="T36" s="9">
        <f t="shared" si="4"/>
        <v>1092.5</v>
      </c>
      <c r="V36" s="8" t="s">
        <v>355</v>
      </c>
      <c r="W36" s="9"/>
      <c r="X36" s="9">
        <v>8740</v>
      </c>
      <c r="Y36" s="7" t="s">
        <v>30</v>
      </c>
      <c r="Z36" s="10">
        <v>0.125</v>
      </c>
      <c r="AA36" s="9">
        <f t="shared" si="5"/>
        <v>1092.5</v>
      </c>
      <c r="AC36" s="5" t="s">
        <v>24</v>
      </c>
      <c r="AD36" s="6"/>
      <c r="AE36" s="6"/>
      <c r="AF36" s="7" t="s">
        <v>13</v>
      </c>
      <c r="AG36" s="6"/>
      <c r="AH36" s="6"/>
      <c r="AJ36" s="5" t="s">
        <v>24</v>
      </c>
      <c r="AK36" s="6"/>
      <c r="AL36" s="6"/>
      <c r="AM36" s="7" t="s">
        <v>13</v>
      </c>
      <c r="AN36" s="6"/>
      <c r="AO36" s="6"/>
    </row>
    <row r="37" spans="1:41" x14ac:dyDescent="0.25">
      <c r="A37" s="8" t="s">
        <v>366</v>
      </c>
      <c r="B37" s="9"/>
      <c r="C37" s="9">
        <v>-717</v>
      </c>
      <c r="D37" s="7" t="s">
        <v>21</v>
      </c>
      <c r="E37" s="10">
        <v>1.8325</v>
      </c>
      <c r="F37" s="9">
        <f t="shared" ref="F37:F42" si="6">C37*E37</f>
        <v>-1313.9024999999999</v>
      </c>
      <c r="H37" s="8" t="s">
        <v>366</v>
      </c>
      <c r="I37" s="9"/>
      <c r="J37" s="9">
        <v>-771</v>
      </c>
      <c r="K37" s="7" t="s">
        <v>21</v>
      </c>
      <c r="L37" s="10">
        <v>1.8325</v>
      </c>
      <c r="M37" s="9">
        <f t="shared" ref="M37:M42" si="7">J37*L37</f>
        <v>-1412.8575000000001</v>
      </c>
      <c r="O37" s="8" t="s">
        <v>371</v>
      </c>
      <c r="P37" s="9"/>
      <c r="Q37" s="9">
        <v>136</v>
      </c>
      <c r="R37" s="7" t="s">
        <v>21</v>
      </c>
      <c r="S37" s="10">
        <v>2.7124999999999999</v>
      </c>
      <c r="T37" s="9">
        <f t="shared" si="4"/>
        <v>368.9</v>
      </c>
      <c r="V37" s="8" t="s">
        <v>371</v>
      </c>
      <c r="W37" s="9"/>
      <c r="X37" s="9">
        <v>136</v>
      </c>
      <c r="Y37" s="7" t="s">
        <v>21</v>
      </c>
      <c r="Z37" s="10">
        <v>2.7124999999999999</v>
      </c>
      <c r="AA37" s="9">
        <f t="shared" si="5"/>
        <v>368.9</v>
      </c>
      <c r="AC37" s="8" t="s">
        <v>366</v>
      </c>
      <c r="AD37" s="9"/>
      <c r="AE37" s="9">
        <v>-951</v>
      </c>
      <c r="AF37" s="7" t="s">
        <v>21</v>
      </c>
      <c r="AG37" s="10">
        <v>1.8325</v>
      </c>
      <c r="AH37" s="9">
        <f t="shared" ref="AH37:AH42" si="8">AE37*AG37</f>
        <v>-1742.7075</v>
      </c>
      <c r="AJ37" s="8" t="s">
        <v>366</v>
      </c>
      <c r="AK37" s="9"/>
      <c r="AL37" s="9">
        <v>-1025</v>
      </c>
      <c r="AM37" s="7" t="s">
        <v>21</v>
      </c>
      <c r="AN37" s="10">
        <v>1.8325</v>
      </c>
      <c r="AO37" s="9">
        <f t="shared" ref="AO37:AO42" si="9">AL37*AN37</f>
        <v>-1878.3125</v>
      </c>
    </row>
    <row r="38" spans="1:41" x14ac:dyDescent="0.25">
      <c r="A38" s="8" t="s">
        <v>367</v>
      </c>
      <c r="B38" s="9"/>
      <c r="C38" s="9">
        <v>-373</v>
      </c>
      <c r="D38" s="7" t="s">
        <v>21</v>
      </c>
      <c r="E38" s="10">
        <v>2.8</v>
      </c>
      <c r="F38" s="9">
        <f t="shared" si="6"/>
        <v>-1044.3999999999999</v>
      </c>
      <c r="H38" s="8" t="s">
        <v>367</v>
      </c>
      <c r="I38" s="9"/>
      <c r="J38" s="9">
        <v>-346</v>
      </c>
      <c r="K38" s="7" t="s">
        <v>21</v>
      </c>
      <c r="L38" s="10">
        <v>2.8</v>
      </c>
      <c r="M38" s="9">
        <f t="shared" si="7"/>
        <v>-968.8</v>
      </c>
      <c r="O38" s="5" t="s">
        <v>357</v>
      </c>
      <c r="P38" s="6"/>
      <c r="Q38" s="6"/>
      <c r="R38" s="7" t="s">
        <v>13</v>
      </c>
      <c r="S38" s="6"/>
      <c r="T38" s="6">
        <f>SUM(T29:T37)</f>
        <v>30203.327000000001</v>
      </c>
      <c r="V38" s="5" t="s">
        <v>357</v>
      </c>
      <c r="W38" s="6"/>
      <c r="X38" s="6"/>
      <c r="Y38" s="7" t="s">
        <v>13</v>
      </c>
      <c r="Z38" s="6"/>
      <c r="AA38" s="6">
        <f>SUM(AA29:AA37)</f>
        <v>30203.327000000001</v>
      </c>
      <c r="AC38" s="8" t="s">
        <v>367</v>
      </c>
      <c r="AD38" s="9"/>
      <c r="AE38" s="9">
        <v>-490</v>
      </c>
      <c r="AF38" s="7" t="s">
        <v>21</v>
      </c>
      <c r="AG38" s="10">
        <v>2.8</v>
      </c>
      <c r="AH38" s="9">
        <f t="shared" si="8"/>
        <v>-1372</v>
      </c>
      <c r="AJ38" s="8" t="s">
        <v>367</v>
      </c>
      <c r="AK38" s="9"/>
      <c r="AL38" s="9">
        <v>-455</v>
      </c>
      <c r="AM38" s="7" t="s">
        <v>21</v>
      </c>
      <c r="AN38" s="10">
        <v>2.8</v>
      </c>
      <c r="AO38" s="9">
        <f t="shared" si="9"/>
        <v>-1274</v>
      </c>
    </row>
    <row r="39" spans="1:41" x14ac:dyDescent="0.25">
      <c r="A39" s="8" t="s">
        <v>368</v>
      </c>
      <c r="B39" s="9"/>
      <c r="C39" s="9">
        <v>-1195</v>
      </c>
      <c r="D39" s="7" t="s">
        <v>21</v>
      </c>
      <c r="E39" s="10">
        <v>1.925</v>
      </c>
      <c r="F39" s="9">
        <f t="shared" si="6"/>
        <v>-2300.375</v>
      </c>
      <c r="H39" s="8" t="s">
        <v>368</v>
      </c>
      <c r="I39" s="9"/>
      <c r="J39" s="9">
        <v>-1195</v>
      </c>
      <c r="K39" s="7" t="s">
        <v>21</v>
      </c>
      <c r="L39" s="10">
        <v>1.925</v>
      </c>
      <c r="M39" s="9">
        <f t="shared" si="7"/>
        <v>-2300.375</v>
      </c>
      <c r="O39" s="5" t="s">
        <v>358</v>
      </c>
      <c r="P39" s="6"/>
      <c r="Q39" s="6"/>
      <c r="R39" s="7" t="s">
        <v>13</v>
      </c>
      <c r="S39" s="6"/>
      <c r="T39" s="6"/>
      <c r="V39" s="5" t="s">
        <v>358</v>
      </c>
      <c r="W39" s="6"/>
      <c r="X39" s="6"/>
      <c r="Y39" s="7" t="s">
        <v>13</v>
      </c>
      <c r="Z39" s="6"/>
      <c r="AA39" s="6"/>
      <c r="AC39" s="8" t="s">
        <v>368</v>
      </c>
      <c r="AD39" s="9"/>
      <c r="AE39" s="9">
        <v>-1544</v>
      </c>
      <c r="AF39" s="7" t="s">
        <v>21</v>
      </c>
      <c r="AG39" s="10">
        <v>1.925</v>
      </c>
      <c r="AH39" s="9">
        <f t="shared" si="8"/>
        <v>-2972.2000000000003</v>
      </c>
      <c r="AJ39" s="8" t="s">
        <v>368</v>
      </c>
      <c r="AK39" s="9"/>
      <c r="AL39" s="9">
        <v>-1548</v>
      </c>
      <c r="AM39" s="7" t="s">
        <v>21</v>
      </c>
      <c r="AN39" s="10">
        <v>1.925</v>
      </c>
      <c r="AO39" s="9">
        <f t="shared" si="9"/>
        <v>-2979.9</v>
      </c>
    </row>
    <row r="40" spans="1:41" x14ac:dyDescent="0.25">
      <c r="A40" s="8" t="s">
        <v>369</v>
      </c>
      <c r="B40" s="9"/>
      <c r="C40" s="9">
        <v>-1553</v>
      </c>
      <c r="D40" s="7" t="s">
        <v>21</v>
      </c>
      <c r="E40" s="10">
        <v>1.3174999999999999</v>
      </c>
      <c r="F40" s="9">
        <f t="shared" si="6"/>
        <v>-2046.0774999999999</v>
      </c>
      <c r="H40" s="8" t="s">
        <v>369</v>
      </c>
      <c r="I40" s="9"/>
      <c r="J40" s="9">
        <v>-1632</v>
      </c>
      <c r="K40" s="7" t="s">
        <v>21</v>
      </c>
      <c r="L40" s="10">
        <v>1.3174999999999999</v>
      </c>
      <c r="M40" s="9">
        <f t="shared" si="7"/>
        <v>-2150.16</v>
      </c>
      <c r="O40" s="8" t="s">
        <v>359</v>
      </c>
      <c r="P40" s="12">
        <v>64.599999999999994</v>
      </c>
      <c r="Q40" s="10">
        <v>0.38</v>
      </c>
      <c r="R40" s="7" t="s">
        <v>360</v>
      </c>
      <c r="S40" s="9">
        <v>2915.4787500000002</v>
      </c>
      <c r="T40" s="9">
        <f>Q40*S40</f>
        <v>1107.8819250000001</v>
      </c>
      <c r="V40" s="8" t="s">
        <v>359</v>
      </c>
      <c r="W40" s="12">
        <v>64.599999999999994</v>
      </c>
      <c r="X40" s="10">
        <v>0.38</v>
      </c>
      <c r="Y40" s="7" t="s">
        <v>360</v>
      </c>
      <c r="Z40" s="9">
        <v>2915.4787500000002</v>
      </c>
      <c r="AA40" s="9">
        <f>X40*Z40</f>
        <v>1107.8819250000001</v>
      </c>
      <c r="AC40" s="8" t="s">
        <v>369</v>
      </c>
      <c r="AD40" s="9"/>
      <c r="AE40" s="9">
        <v>-2011</v>
      </c>
      <c r="AF40" s="7" t="s">
        <v>21</v>
      </c>
      <c r="AG40" s="10">
        <v>1.3174999999999999</v>
      </c>
      <c r="AH40" s="9">
        <f t="shared" si="8"/>
        <v>-2649.4924999999998</v>
      </c>
      <c r="AJ40" s="8" t="s">
        <v>369</v>
      </c>
      <c r="AK40" s="9"/>
      <c r="AL40" s="9">
        <v>-2123</v>
      </c>
      <c r="AM40" s="7" t="s">
        <v>21</v>
      </c>
      <c r="AN40" s="10">
        <v>1.3174999999999999</v>
      </c>
      <c r="AO40" s="9">
        <f t="shared" si="9"/>
        <v>-2797.0524999999998</v>
      </c>
    </row>
    <row r="41" spans="1:41" x14ac:dyDescent="0.25">
      <c r="A41" s="8" t="s">
        <v>370</v>
      </c>
      <c r="B41" s="9"/>
      <c r="C41" s="9">
        <v>-55</v>
      </c>
      <c r="D41" s="7" t="s">
        <v>21</v>
      </c>
      <c r="E41" s="10">
        <v>1.825</v>
      </c>
      <c r="F41" s="9">
        <f t="shared" si="6"/>
        <v>-100.375</v>
      </c>
      <c r="H41" s="8" t="s">
        <v>370</v>
      </c>
      <c r="I41" s="9"/>
      <c r="J41" s="9">
        <v>-55</v>
      </c>
      <c r="K41" s="7" t="s">
        <v>21</v>
      </c>
      <c r="L41" s="10">
        <v>1.825</v>
      </c>
      <c r="M41" s="9">
        <f t="shared" si="7"/>
        <v>-100.375</v>
      </c>
      <c r="O41" s="8" t="s">
        <v>361</v>
      </c>
      <c r="P41" s="12">
        <v>7.5</v>
      </c>
      <c r="Q41" s="10">
        <v>0.05</v>
      </c>
      <c r="R41" s="7" t="s">
        <v>360</v>
      </c>
      <c r="S41" s="9">
        <v>2550</v>
      </c>
      <c r="T41" s="9">
        <f>Q41*S41</f>
        <v>127.5</v>
      </c>
      <c r="V41" s="8" t="s">
        <v>361</v>
      </c>
      <c r="W41" s="12">
        <v>7.5</v>
      </c>
      <c r="X41" s="10">
        <v>0.05</v>
      </c>
      <c r="Y41" s="7" t="s">
        <v>360</v>
      </c>
      <c r="Z41" s="9">
        <v>2550</v>
      </c>
      <c r="AA41" s="9">
        <f>X41*Z41</f>
        <v>127.5</v>
      </c>
      <c r="AC41" s="8" t="s">
        <v>370</v>
      </c>
      <c r="AD41" s="9"/>
      <c r="AE41" s="9">
        <v>-55</v>
      </c>
      <c r="AF41" s="7" t="s">
        <v>21</v>
      </c>
      <c r="AG41" s="10">
        <v>1.825</v>
      </c>
      <c r="AH41" s="9">
        <f t="shared" si="8"/>
        <v>-100.375</v>
      </c>
      <c r="AJ41" s="8" t="s">
        <v>370</v>
      </c>
      <c r="AK41" s="9"/>
      <c r="AL41" s="9">
        <v>-55</v>
      </c>
      <c r="AM41" s="7" t="s">
        <v>21</v>
      </c>
      <c r="AN41" s="10">
        <v>1.825</v>
      </c>
      <c r="AO41" s="9">
        <f t="shared" si="9"/>
        <v>-100.375</v>
      </c>
    </row>
    <row r="42" spans="1:41" x14ac:dyDescent="0.25">
      <c r="A42" s="8" t="s">
        <v>371</v>
      </c>
      <c r="B42" s="9"/>
      <c r="C42" s="9">
        <v>-182</v>
      </c>
      <c r="D42" s="7" t="s">
        <v>21</v>
      </c>
      <c r="E42" s="10">
        <v>2.0425</v>
      </c>
      <c r="F42" s="9">
        <f t="shared" si="6"/>
        <v>-371.73500000000001</v>
      </c>
      <c r="H42" s="8" t="s">
        <v>371</v>
      </c>
      <c r="I42" s="9"/>
      <c r="J42" s="9">
        <v>-182</v>
      </c>
      <c r="K42" s="7" t="s">
        <v>21</v>
      </c>
      <c r="L42" s="10">
        <v>2.0425</v>
      </c>
      <c r="M42" s="9">
        <f t="shared" si="7"/>
        <v>-371.73500000000001</v>
      </c>
      <c r="O42" s="8" t="s">
        <v>404</v>
      </c>
      <c r="P42" s="9"/>
      <c r="Q42" s="10">
        <v>0.05</v>
      </c>
      <c r="R42" s="7" t="s">
        <v>360</v>
      </c>
      <c r="S42" s="9">
        <v>7000</v>
      </c>
      <c r="T42" s="9">
        <f>Q42*S42</f>
        <v>350</v>
      </c>
      <c r="V42" s="8" t="s">
        <v>404</v>
      </c>
      <c r="W42" s="9"/>
      <c r="X42" s="10">
        <v>0.05</v>
      </c>
      <c r="Y42" s="7" t="s">
        <v>360</v>
      </c>
      <c r="Z42" s="9">
        <v>7000</v>
      </c>
      <c r="AA42" s="9">
        <f>X42*Z42</f>
        <v>350</v>
      </c>
      <c r="AC42" s="8" t="s">
        <v>371</v>
      </c>
      <c r="AD42" s="9"/>
      <c r="AE42" s="9">
        <v>-182</v>
      </c>
      <c r="AF42" s="7" t="s">
        <v>21</v>
      </c>
      <c r="AG42" s="10">
        <v>2.0425</v>
      </c>
      <c r="AH42" s="9">
        <f t="shared" si="8"/>
        <v>-371.73500000000001</v>
      </c>
      <c r="AJ42" s="8" t="s">
        <v>371</v>
      </c>
      <c r="AK42" s="9"/>
      <c r="AL42" s="9">
        <v>-182</v>
      </c>
      <c r="AM42" s="7" t="s">
        <v>21</v>
      </c>
      <c r="AN42" s="10">
        <v>2.0425</v>
      </c>
      <c r="AO42" s="9">
        <f t="shared" si="9"/>
        <v>-371.73500000000001</v>
      </c>
    </row>
    <row r="43" spans="1:41" x14ac:dyDescent="0.25">
      <c r="A43" s="8" t="s">
        <v>372</v>
      </c>
      <c r="B43" s="9"/>
      <c r="C43" s="9"/>
      <c r="D43" s="7" t="s">
        <v>21</v>
      </c>
      <c r="E43" s="9"/>
      <c r="F43" s="9">
        <v>-400</v>
      </c>
      <c r="H43" s="8" t="s">
        <v>372</v>
      </c>
      <c r="I43" s="9"/>
      <c r="J43" s="9"/>
      <c r="K43" s="7" t="s">
        <v>21</v>
      </c>
      <c r="L43" s="9"/>
      <c r="M43" s="9">
        <v>-400</v>
      </c>
      <c r="O43" s="8" t="s">
        <v>362</v>
      </c>
      <c r="P43" s="9"/>
      <c r="Q43" s="10">
        <v>0.53</v>
      </c>
      <c r="R43" s="7" t="s">
        <v>360</v>
      </c>
      <c r="S43" s="9">
        <v>50</v>
      </c>
      <c r="T43" s="9">
        <f>Q43*S43</f>
        <v>26.5</v>
      </c>
      <c r="V43" s="8" t="s">
        <v>362</v>
      </c>
      <c r="W43" s="9"/>
      <c r="X43" s="10">
        <v>0.53</v>
      </c>
      <c r="Y43" s="7" t="s">
        <v>360</v>
      </c>
      <c r="Z43" s="9">
        <v>50</v>
      </c>
      <c r="AA43" s="9">
        <f>X43*Z43</f>
        <v>26.5</v>
      </c>
      <c r="AC43" s="8" t="s">
        <v>372</v>
      </c>
      <c r="AD43" s="9"/>
      <c r="AE43" s="9"/>
      <c r="AF43" s="7" t="s">
        <v>21</v>
      </c>
      <c r="AG43" s="9"/>
      <c r="AH43" s="9">
        <v>-400</v>
      </c>
      <c r="AJ43" s="8" t="s">
        <v>372</v>
      </c>
      <c r="AK43" s="9"/>
      <c r="AL43" s="9"/>
      <c r="AM43" s="7" t="s">
        <v>21</v>
      </c>
      <c r="AN43" s="9"/>
      <c r="AO43" s="9">
        <v>-400</v>
      </c>
    </row>
    <row r="44" spans="1:41" x14ac:dyDescent="0.25">
      <c r="A44" s="8" t="s">
        <v>373</v>
      </c>
      <c r="B44" s="9"/>
      <c r="C44" s="9"/>
      <c r="D44" s="7" t="s">
        <v>21</v>
      </c>
      <c r="E44" s="9"/>
      <c r="F44" s="9">
        <v>-300</v>
      </c>
      <c r="H44" s="8" t="s">
        <v>373</v>
      </c>
      <c r="I44" s="9"/>
      <c r="J44" s="9"/>
      <c r="K44" s="7" t="s">
        <v>21</v>
      </c>
      <c r="L44" s="9"/>
      <c r="M44" s="9">
        <v>-300</v>
      </c>
      <c r="O44" s="8" t="s">
        <v>363</v>
      </c>
      <c r="P44" s="9">
        <v>7.5</v>
      </c>
      <c r="Q44" s="10">
        <v>0.05</v>
      </c>
      <c r="R44" s="7" t="s">
        <v>360</v>
      </c>
      <c r="S44" s="9">
        <v>750</v>
      </c>
      <c r="T44" s="9">
        <f>Q44*S44</f>
        <v>37.5</v>
      </c>
      <c r="V44" s="8" t="s">
        <v>363</v>
      </c>
      <c r="W44" s="9">
        <v>7.5</v>
      </c>
      <c r="X44" s="10">
        <v>0.05</v>
      </c>
      <c r="Y44" s="7" t="s">
        <v>360</v>
      </c>
      <c r="Z44" s="9">
        <v>750</v>
      </c>
      <c r="AA44" s="9">
        <f>X44*Z44</f>
        <v>37.5</v>
      </c>
      <c r="AC44" s="8" t="s">
        <v>373</v>
      </c>
      <c r="AD44" s="9"/>
      <c r="AE44" s="9"/>
      <c r="AF44" s="7" t="s">
        <v>21</v>
      </c>
      <c r="AG44" s="9"/>
      <c r="AH44" s="9">
        <v>-300</v>
      </c>
      <c r="AJ44" s="8" t="s">
        <v>373</v>
      </c>
      <c r="AK44" s="9"/>
      <c r="AL44" s="9"/>
      <c r="AM44" s="7" t="s">
        <v>21</v>
      </c>
      <c r="AN44" s="9"/>
      <c r="AO44" s="9">
        <v>-300</v>
      </c>
    </row>
    <row r="45" spans="1:41" x14ac:dyDescent="0.25">
      <c r="A45" s="8" t="s">
        <v>374</v>
      </c>
      <c r="B45" s="9">
        <v>-3260</v>
      </c>
      <c r="C45" s="9">
        <v>-3260</v>
      </c>
      <c r="D45" s="7" t="s">
        <v>237</v>
      </c>
      <c r="E45" s="10">
        <v>1.02</v>
      </c>
      <c r="F45" s="9">
        <f>C45*E45</f>
        <v>-3325.2000000000003</v>
      </c>
      <c r="H45" s="8" t="s">
        <v>374</v>
      </c>
      <c r="I45" s="9">
        <v>-1942</v>
      </c>
      <c r="J45" s="9">
        <v>-1942</v>
      </c>
      <c r="K45" s="7" t="s">
        <v>237</v>
      </c>
      <c r="L45" s="10">
        <v>1.02</v>
      </c>
      <c r="M45" s="9">
        <f>J45*L45</f>
        <v>-1980.8400000000001</v>
      </c>
      <c r="O45" s="8" t="s">
        <v>13</v>
      </c>
      <c r="P45" s="9"/>
      <c r="Q45" s="9"/>
      <c r="R45" s="7" t="s">
        <v>13</v>
      </c>
      <c r="S45" s="9"/>
      <c r="T45" s="9"/>
      <c r="V45" s="8" t="s">
        <v>13</v>
      </c>
      <c r="W45" s="9"/>
      <c r="X45" s="9"/>
      <c r="Y45" s="7" t="s">
        <v>13</v>
      </c>
      <c r="Z45" s="9"/>
      <c r="AA45" s="9"/>
      <c r="AC45" s="8" t="s">
        <v>374</v>
      </c>
      <c r="AD45" s="9">
        <v>-3269</v>
      </c>
      <c r="AE45" s="9">
        <v>-3269</v>
      </c>
      <c r="AF45" s="7" t="s">
        <v>237</v>
      </c>
      <c r="AG45" s="10">
        <v>1.02</v>
      </c>
      <c r="AH45" s="9">
        <f>AE45*AG45</f>
        <v>-3334.38</v>
      </c>
      <c r="AJ45" s="8" t="s">
        <v>374</v>
      </c>
      <c r="AK45" s="9">
        <v>-1931</v>
      </c>
      <c r="AL45" s="9">
        <v>-1931</v>
      </c>
      <c r="AM45" s="7" t="s">
        <v>237</v>
      </c>
      <c r="AN45" s="10">
        <v>1.02</v>
      </c>
      <c r="AO45" s="9">
        <f>AL45*AN45</f>
        <v>-1969.6200000000001</v>
      </c>
    </row>
    <row r="46" spans="1:41" x14ac:dyDescent="0.25">
      <c r="A46" s="8" t="s">
        <v>375</v>
      </c>
      <c r="B46" s="9">
        <v>-591</v>
      </c>
      <c r="C46" s="9">
        <v>-591</v>
      </c>
      <c r="D46" s="7" t="s">
        <v>237</v>
      </c>
      <c r="E46" s="10">
        <v>0.86</v>
      </c>
      <c r="F46" s="9">
        <f>C46*E46</f>
        <v>-508.26</v>
      </c>
      <c r="H46" s="8" t="s">
        <v>375</v>
      </c>
      <c r="I46" s="9">
        <v>-591</v>
      </c>
      <c r="J46" s="9">
        <v>-591</v>
      </c>
      <c r="K46" s="7" t="s">
        <v>237</v>
      </c>
      <c r="L46" s="10">
        <v>0.86</v>
      </c>
      <c r="M46" s="9">
        <f>J46*L46</f>
        <v>-508.26</v>
      </c>
      <c r="O46" s="8" t="s">
        <v>364</v>
      </c>
      <c r="P46" s="9"/>
      <c r="Q46" s="9"/>
      <c r="R46" s="7" t="s">
        <v>13</v>
      </c>
      <c r="S46" s="9"/>
      <c r="T46" s="9"/>
      <c r="V46" s="8" t="s">
        <v>364</v>
      </c>
      <c r="W46" s="9"/>
      <c r="X46" s="9"/>
      <c r="Y46" s="7" t="s">
        <v>13</v>
      </c>
      <c r="Z46" s="9"/>
      <c r="AA46" s="9"/>
      <c r="AC46" s="8" t="s">
        <v>375</v>
      </c>
      <c r="AD46" s="9">
        <v>-591</v>
      </c>
      <c r="AE46" s="9">
        <v>-591</v>
      </c>
      <c r="AF46" s="7" t="s">
        <v>237</v>
      </c>
      <c r="AG46" s="10">
        <v>0.86</v>
      </c>
      <c r="AH46" s="9">
        <f>AE46*AG46</f>
        <v>-508.26</v>
      </c>
      <c r="AJ46" s="8" t="s">
        <v>375</v>
      </c>
      <c r="AK46" s="9">
        <v>-591</v>
      </c>
      <c r="AL46" s="9">
        <v>-591</v>
      </c>
      <c r="AM46" s="7" t="s">
        <v>237</v>
      </c>
      <c r="AN46" s="10">
        <v>0.86</v>
      </c>
      <c r="AO46" s="9">
        <f>AL46*AN46</f>
        <v>-508.26</v>
      </c>
    </row>
    <row r="47" spans="1:41" x14ac:dyDescent="0.25">
      <c r="A47" s="8" t="s">
        <v>376</v>
      </c>
      <c r="B47" s="9">
        <v>-1845</v>
      </c>
      <c r="C47" s="9">
        <v>-1845</v>
      </c>
      <c r="D47" s="7" t="s">
        <v>237</v>
      </c>
      <c r="E47" s="10">
        <v>1.28</v>
      </c>
      <c r="F47" s="9">
        <f>C47*E47</f>
        <v>-2361.6</v>
      </c>
      <c r="H47" s="8" t="s">
        <v>376</v>
      </c>
      <c r="I47" s="9">
        <v>-3099</v>
      </c>
      <c r="J47" s="9">
        <v>-3099</v>
      </c>
      <c r="K47" s="7" t="s">
        <v>237</v>
      </c>
      <c r="L47" s="10">
        <v>1.28</v>
      </c>
      <c r="M47" s="9">
        <f>J47*L47</f>
        <v>-3966.7200000000003</v>
      </c>
      <c r="O47" s="8" t="s">
        <v>13</v>
      </c>
      <c r="P47" s="9"/>
      <c r="Q47" s="9"/>
      <c r="R47" s="7" t="s">
        <v>13</v>
      </c>
      <c r="S47" s="9"/>
      <c r="T47" s="9"/>
      <c r="V47" s="8" t="s">
        <v>13</v>
      </c>
      <c r="W47" s="9"/>
      <c r="X47" s="9"/>
      <c r="Y47" s="7" t="s">
        <v>13</v>
      </c>
      <c r="Z47" s="9"/>
      <c r="AA47" s="9"/>
      <c r="AC47" s="8" t="s">
        <v>376</v>
      </c>
      <c r="AD47" s="9">
        <v>-1849</v>
      </c>
      <c r="AE47" s="9">
        <v>-1849</v>
      </c>
      <c r="AF47" s="7" t="s">
        <v>237</v>
      </c>
      <c r="AG47" s="10">
        <v>1.28</v>
      </c>
      <c r="AH47" s="9">
        <f>AE47*AG47</f>
        <v>-2366.7200000000003</v>
      </c>
      <c r="AJ47" s="8" t="s">
        <v>376</v>
      </c>
      <c r="AK47" s="9">
        <v>-3079</v>
      </c>
      <c r="AL47" s="9">
        <v>-3079</v>
      </c>
      <c r="AM47" s="7" t="s">
        <v>237</v>
      </c>
      <c r="AN47" s="10">
        <v>1.28</v>
      </c>
      <c r="AO47" s="9">
        <f>AL47*AN47</f>
        <v>-3941.12</v>
      </c>
    </row>
    <row r="48" spans="1:41" x14ac:dyDescent="0.25">
      <c r="A48" s="8" t="s">
        <v>377</v>
      </c>
      <c r="B48" s="9"/>
      <c r="C48" s="9">
        <v>-145</v>
      </c>
      <c r="D48" s="7" t="s">
        <v>21</v>
      </c>
      <c r="E48" s="10">
        <v>0.5</v>
      </c>
      <c r="F48" s="9">
        <f>C48*E48</f>
        <v>-72.5</v>
      </c>
      <c r="H48" s="8" t="s">
        <v>377</v>
      </c>
      <c r="I48" s="9"/>
      <c r="J48" s="9">
        <v>-145</v>
      </c>
      <c r="K48" s="7" t="s">
        <v>21</v>
      </c>
      <c r="L48" s="10">
        <v>0.5</v>
      </c>
      <c r="M48" s="9">
        <f>J48*L48</f>
        <v>-72.5</v>
      </c>
      <c r="O48" s="5" t="s">
        <v>365</v>
      </c>
      <c r="P48" s="6"/>
      <c r="Q48" s="6"/>
      <c r="R48" s="7" t="s">
        <v>13</v>
      </c>
      <c r="S48" s="6"/>
      <c r="T48" s="6">
        <f>SUM(T38:T47)</f>
        <v>31852.708925000003</v>
      </c>
      <c r="V48" s="5" t="s">
        <v>365</v>
      </c>
      <c r="W48" s="6"/>
      <c r="X48" s="6"/>
      <c r="Y48" s="7" t="s">
        <v>13</v>
      </c>
      <c r="Z48" s="6"/>
      <c r="AA48" s="6">
        <f>SUM(AA38:AA47)</f>
        <v>31852.708925000003</v>
      </c>
      <c r="AC48" s="8" t="s">
        <v>377</v>
      </c>
      <c r="AD48" s="9"/>
      <c r="AE48" s="9">
        <v>-145</v>
      </c>
      <c r="AF48" s="7" t="s">
        <v>21</v>
      </c>
      <c r="AG48" s="10">
        <v>0.5</v>
      </c>
      <c r="AH48" s="9">
        <f>AE48*AG48</f>
        <v>-72.5</v>
      </c>
      <c r="AJ48" s="8" t="s">
        <v>377</v>
      </c>
      <c r="AK48" s="9"/>
      <c r="AL48" s="9">
        <v>-145</v>
      </c>
      <c r="AM48" s="7" t="s">
        <v>21</v>
      </c>
      <c r="AN48" s="10">
        <v>0.5</v>
      </c>
      <c r="AO48" s="9">
        <f>AL48*AN48</f>
        <v>-72.5</v>
      </c>
    </row>
    <row r="49" spans="1:41" x14ac:dyDescent="0.25">
      <c r="A49" s="5" t="s">
        <v>378</v>
      </c>
      <c r="B49" s="6"/>
      <c r="C49" s="6"/>
      <c r="D49" s="7" t="s">
        <v>13</v>
      </c>
      <c r="E49" s="6"/>
      <c r="F49" s="6">
        <f>SUM(F37:F48)</f>
        <v>-14144.424999999999</v>
      </c>
      <c r="H49" s="5" t="s">
        <v>378</v>
      </c>
      <c r="I49" s="6"/>
      <c r="J49" s="6"/>
      <c r="K49" s="7" t="s">
        <v>13</v>
      </c>
      <c r="L49" s="6"/>
      <c r="M49" s="6">
        <f>SUM(M37:M48)</f>
        <v>-14532.622500000001</v>
      </c>
      <c r="O49" s="8" t="s">
        <v>13</v>
      </c>
      <c r="P49" s="9"/>
      <c r="Q49" s="9"/>
      <c r="R49" s="7" t="s">
        <v>13</v>
      </c>
      <c r="S49" s="9"/>
      <c r="T49" s="9"/>
      <c r="V49" s="8" t="s">
        <v>13</v>
      </c>
      <c r="W49" s="9"/>
      <c r="X49" s="9"/>
      <c r="Y49" s="7" t="s">
        <v>13</v>
      </c>
      <c r="Z49" s="9"/>
      <c r="AA49" s="9"/>
      <c r="AC49" s="5" t="s">
        <v>378</v>
      </c>
      <c r="AD49" s="6"/>
      <c r="AE49" s="6"/>
      <c r="AF49" s="7" t="s">
        <v>13</v>
      </c>
      <c r="AG49" s="6"/>
      <c r="AH49" s="6">
        <f>SUM(AH37:AH48)</f>
        <v>-16190.369999999999</v>
      </c>
      <c r="AJ49" s="5" t="s">
        <v>378</v>
      </c>
      <c r="AK49" s="6"/>
      <c r="AL49" s="6"/>
      <c r="AM49" s="7" t="s">
        <v>13</v>
      </c>
      <c r="AN49" s="6"/>
      <c r="AO49" s="6">
        <f>SUM(AO37:AO48)</f>
        <v>-16592.875</v>
      </c>
    </row>
    <row r="50" spans="1:41" x14ac:dyDescent="0.25">
      <c r="A50" s="8" t="s">
        <v>13</v>
      </c>
      <c r="B50" s="9"/>
      <c r="C50" s="9"/>
      <c r="D50" s="7" t="s">
        <v>13</v>
      </c>
      <c r="E50" s="9"/>
      <c r="F50" s="9"/>
      <c r="H50" s="8" t="s">
        <v>13</v>
      </c>
      <c r="I50" s="9"/>
      <c r="J50" s="9"/>
      <c r="K50" s="7" t="s">
        <v>13</v>
      </c>
      <c r="L50" s="9"/>
      <c r="M50" s="9"/>
      <c r="O50" s="5" t="s">
        <v>24</v>
      </c>
      <c r="P50" s="6"/>
      <c r="Q50" s="6"/>
      <c r="R50" s="7" t="s">
        <v>13</v>
      </c>
      <c r="S50" s="6"/>
      <c r="T50" s="6"/>
      <c r="V50" s="5" t="s">
        <v>24</v>
      </c>
      <c r="W50" s="6"/>
      <c r="X50" s="6"/>
      <c r="Y50" s="7" t="s">
        <v>13</v>
      </c>
      <c r="Z50" s="6"/>
      <c r="AA50" s="6"/>
      <c r="AC50" s="8" t="s">
        <v>13</v>
      </c>
      <c r="AD50" s="9"/>
      <c r="AE50" s="9"/>
      <c r="AF50" s="7" t="s">
        <v>13</v>
      </c>
      <c r="AG50" s="9"/>
      <c r="AH50" s="9"/>
      <c r="AJ50" s="8" t="s">
        <v>13</v>
      </c>
      <c r="AK50" s="9"/>
      <c r="AL50" s="9"/>
      <c r="AM50" s="7" t="s">
        <v>13</v>
      </c>
      <c r="AN50" s="9"/>
      <c r="AO50" s="9"/>
    </row>
    <row r="51" spans="1:41" x14ac:dyDescent="0.25">
      <c r="A51" s="8" t="s">
        <v>379</v>
      </c>
      <c r="B51" s="9"/>
      <c r="C51" s="9"/>
      <c r="D51" s="7" t="s">
        <v>30</v>
      </c>
      <c r="E51" s="9"/>
      <c r="F51" s="9">
        <v>-50</v>
      </c>
      <c r="H51" s="8" t="s">
        <v>379</v>
      </c>
      <c r="I51" s="9"/>
      <c r="J51" s="9"/>
      <c r="K51" s="7" t="s">
        <v>30</v>
      </c>
      <c r="L51" s="9"/>
      <c r="M51" s="9">
        <v>-50</v>
      </c>
      <c r="O51" s="8" t="s">
        <v>366</v>
      </c>
      <c r="P51" s="9"/>
      <c r="Q51" s="9">
        <v>-806</v>
      </c>
      <c r="R51" s="7" t="s">
        <v>21</v>
      </c>
      <c r="S51" s="10">
        <v>1.8325</v>
      </c>
      <c r="T51" s="9">
        <f t="shared" ref="T51:T56" si="10">Q51*S51</f>
        <v>-1476.9950000000001</v>
      </c>
      <c r="V51" s="8" t="s">
        <v>366</v>
      </c>
      <c r="W51" s="9"/>
      <c r="X51" s="9">
        <v>-719</v>
      </c>
      <c r="Y51" s="7" t="s">
        <v>21</v>
      </c>
      <c r="Z51" s="10">
        <v>1.8325</v>
      </c>
      <c r="AA51" s="9">
        <f t="shared" ref="AA51:AA56" si="11">X51*Z51</f>
        <v>-1317.5675000000001</v>
      </c>
      <c r="AC51" s="8" t="s">
        <v>379</v>
      </c>
      <c r="AD51" s="9"/>
      <c r="AE51" s="9"/>
      <c r="AF51" s="7" t="s">
        <v>30</v>
      </c>
      <c r="AG51" s="9"/>
      <c r="AH51" s="9">
        <v>-50</v>
      </c>
      <c r="AJ51" s="8" t="s">
        <v>379</v>
      </c>
      <c r="AK51" s="9"/>
      <c r="AL51" s="9"/>
      <c r="AM51" s="7" t="s">
        <v>30</v>
      </c>
      <c r="AN51" s="9"/>
      <c r="AO51" s="9">
        <v>-50</v>
      </c>
    </row>
    <row r="52" spans="1:41" x14ac:dyDescent="0.25">
      <c r="A52" s="8" t="s">
        <v>380</v>
      </c>
      <c r="B52" s="9"/>
      <c r="C52" s="9"/>
      <c r="D52" s="7" t="s">
        <v>30</v>
      </c>
      <c r="E52" s="9"/>
      <c r="F52" s="9">
        <v>-600</v>
      </c>
      <c r="H52" s="8" t="s">
        <v>380</v>
      </c>
      <c r="I52" s="9"/>
      <c r="J52" s="9"/>
      <c r="K52" s="7" t="s">
        <v>30</v>
      </c>
      <c r="L52" s="9"/>
      <c r="M52" s="9">
        <v>-600</v>
      </c>
      <c r="O52" s="8" t="s">
        <v>367</v>
      </c>
      <c r="P52" s="9"/>
      <c r="Q52" s="9">
        <v>-706</v>
      </c>
      <c r="R52" s="7" t="s">
        <v>21</v>
      </c>
      <c r="S52" s="10">
        <v>2.8</v>
      </c>
      <c r="T52" s="9">
        <f t="shared" si="10"/>
        <v>-1976.8</v>
      </c>
      <c r="V52" s="8" t="s">
        <v>367</v>
      </c>
      <c r="W52" s="9"/>
      <c r="X52" s="9">
        <v>-703</v>
      </c>
      <c r="Y52" s="7" t="s">
        <v>21</v>
      </c>
      <c r="Z52" s="10">
        <v>2.8</v>
      </c>
      <c r="AA52" s="9">
        <f t="shared" si="11"/>
        <v>-1968.3999999999999</v>
      </c>
      <c r="AC52" s="8" t="s">
        <v>380</v>
      </c>
      <c r="AD52" s="9"/>
      <c r="AE52" s="9"/>
      <c r="AF52" s="7" t="s">
        <v>30</v>
      </c>
      <c r="AG52" s="9"/>
      <c r="AH52" s="9">
        <v>-600</v>
      </c>
      <c r="AJ52" s="8" t="s">
        <v>380</v>
      </c>
      <c r="AK52" s="9"/>
      <c r="AL52" s="9"/>
      <c r="AM52" s="7" t="s">
        <v>30</v>
      </c>
      <c r="AN52" s="9"/>
      <c r="AO52" s="9">
        <v>-600</v>
      </c>
    </row>
    <row r="53" spans="1:41" x14ac:dyDescent="0.25">
      <c r="A53" s="8" t="s">
        <v>381</v>
      </c>
      <c r="B53" s="9"/>
      <c r="C53" s="9"/>
      <c r="D53" s="7" t="s">
        <v>30</v>
      </c>
      <c r="E53" s="9"/>
      <c r="F53" s="9">
        <v>-525</v>
      </c>
      <c r="H53" s="8" t="s">
        <v>381</v>
      </c>
      <c r="I53" s="9"/>
      <c r="J53" s="9"/>
      <c r="K53" s="7" t="s">
        <v>30</v>
      </c>
      <c r="L53" s="9"/>
      <c r="M53" s="9">
        <v>-525</v>
      </c>
      <c r="O53" s="8" t="s">
        <v>368</v>
      </c>
      <c r="P53" s="9"/>
      <c r="Q53" s="9">
        <v>-1335</v>
      </c>
      <c r="R53" s="7" t="s">
        <v>21</v>
      </c>
      <c r="S53" s="10">
        <v>1.925</v>
      </c>
      <c r="T53" s="9">
        <f t="shared" si="10"/>
        <v>-2569.875</v>
      </c>
      <c r="V53" s="8" t="s">
        <v>368</v>
      </c>
      <c r="W53" s="9"/>
      <c r="X53" s="9">
        <v>-1286</v>
      </c>
      <c r="Y53" s="7" t="s">
        <v>21</v>
      </c>
      <c r="Z53" s="10">
        <v>1.925</v>
      </c>
      <c r="AA53" s="9">
        <f t="shared" si="11"/>
        <v>-2475.5500000000002</v>
      </c>
      <c r="AC53" s="8" t="s">
        <v>381</v>
      </c>
      <c r="AD53" s="9"/>
      <c r="AE53" s="9"/>
      <c r="AF53" s="7" t="s">
        <v>30</v>
      </c>
      <c r="AG53" s="9"/>
      <c r="AH53" s="9">
        <v>-525</v>
      </c>
      <c r="AJ53" s="8" t="s">
        <v>381</v>
      </c>
      <c r="AK53" s="9"/>
      <c r="AL53" s="9"/>
      <c r="AM53" s="7" t="s">
        <v>30</v>
      </c>
      <c r="AN53" s="9"/>
      <c r="AO53" s="9">
        <v>-525</v>
      </c>
    </row>
    <row r="54" spans="1:41" x14ac:dyDescent="0.25">
      <c r="A54" s="8" t="s">
        <v>382</v>
      </c>
      <c r="B54" s="9"/>
      <c r="C54" s="9"/>
      <c r="D54" s="7" t="s">
        <v>30</v>
      </c>
      <c r="E54" s="9"/>
      <c r="F54" s="9">
        <v>-250</v>
      </c>
      <c r="H54" s="8" t="s">
        <v>382</v>
      </c>
      <c r="I54" s="9"/>
      <c r="J54" s="9"/>
      <c r="K54" s="7" t="s">
        <v>30</v>
      </c>
      <c r="L54" s="9"/>
      <c r="M54" s="9">
        <v>-250</v>
      </c>
      <c r="O54" s="8" t="s">
        <v>369</v>
      </c>
      <c r="P54" s="9"/>
      <c r="Q54" s="9">
        <v>-1490</v>
      </c>
      <c r="R54" s="7" t="s">
        <v>21</v>
      </c>
      <c r="S54" s="10">
        <v>1.3174999999999999</v>
      </c>
      <c r="T54" s="9">
        <f t="shared" si="10"/>
        <v>-1963.0749999999998</v>
      </c>
      <c r="V54" s="8" t="s">
        <v>369</v>
      </c>
      <c r="W54" s="9"/>
      <c r="X54" s="9">
        <v>-1676</v>
      </c>
      <c r="Y54" s="7" t="s">
        <v>21</v>
      </c>
      <c r="Z54" s="10">
        <v>1.3174999999999999</v>
      </c>
      <c r="AA54" s="9">
        <f t="shared" si="11"/>
        <v>-2208.1299999999997</v>
      </c>
      <c r="AC54" s="8" t="s">
        <v>382</v>
      </c>
      <c r="AD54" s="9"/>
      <c r="AE54" s="9"/>
      <c r="AF54" s="7" t="s">
        <v>30</v>
      </c>
      <c r="AG54" s="9"/>
      <c r="AH54" s="9">
        <v>-250</v>
      </c>
      <c r="AJ54" s="8" t="s">
        <v>382</v>
      </c>
      <c r="AK54" s="9"/>
      <c r="AL54" s="9"/>
      <c r="AM54" s="7" t="s">
        <v>30</v>
      </c>
      <c r="AN54" s="9"/>
      <c r="AO54" s="9">
        <v>-250</v>
      </c>
    </row>
    <row r="55" spans="1:41" x14ac:dyDescent="0.25">
      <c r="A55" s="8" t="s">
        <v>383</v>
      </c>
      <c r="B55" s="9"/>
      <c r="C55" s="9"/>
      <c r="D55" s="7" t="s">
        <v>30</v>
      </c>
      <c r="E55" s="9"/>
      <c r="F55" s="9">
        <v>-240</v>
      </c>
      <c r="H55" s="8" t="s">
        <v>383</v>
      </c>
      <c r="I55" s="9"/>
      <c r="J55" s="9"/>
      <c r="K55" s="7" t="s">
        <v>30</v>
      </c>
      <c r="L55" s="9"/>
      <c r="M55" s="9">
        <v>-240</v>
      </c>
      <c r="O55" s="8" t="s">
        <v>405</v>
      </c>
      <c r="P55" s="9"/>
      <c r="Q55" s="9">
        <v>-40</v>
      </c>
      <c r="R55" s="7" t="s">
        <v>21</v>
      </c>
      <c r="S55" s="10">
        <v>1.825</v>
      </c>
      <c r="T55" s="9">
        <f t="shared" si="10"/>
        <v>-73</v>
      </c>
      <c r="V55" s="8" t="s">
        <v>405</v>
      </c>
      <c r="W55" s="9"/>
      <c r="X55" s="9">
        <v>-40</v>
      </c>
      <c r="Y55" s="7" t="s">
        <v>21</v>
      </c>
      <c r="Z55" s="10">
        <v>1.825</v>
      </c>
      <c r="AA55" s="9">
        <f t="shared" si="11"/>
        <v>-73</v>
      </c>
      <c r="AC55" s="8" t="s">
        <v>383</v>
      </c>
      <c r="AD55" s="9"/>
      <c r="AE55" s="9"/>
      <c r="AF55" s="7" t="s">
        <v>30</v>
      </c>
      <c r="AG55" s="9"/>
      <c r="AH55" s="9">
        <v>-240</v>
      </c>
      <c r="AJ55" s="8" t="s">
        <v>383</v>
      </c>
      <c r="AK55" s="9"/>
      <c r="AL55" s="9"/>
      <c r="AM55" s="7" t="s">
        <v>30</v>
      </c>
      <c r="AN55" s="9"/>
      <c r="AO55" s="9">
        <v>-240</v>
      </c>
    </row>
    <row r="56" spans="1:41" x14ac:dyDescent="0.25">
      <c r="A56" s="8" t="s">
        <v>384</v>
      </c>
      <c r="B56" s="9"/>
      <c r="C56" s="9"/>
      <c r="D56" s="7" t="s">
        <v>30</v>
      </c>
      <c r="E56" s="9"/>
      <c r="F56" s="9">
        <v>-200</v>
      </c>
      <c r="H56" s="8" t="s">
        <v>384</v>
      </c>
      <c r="I56" s="9"/>
      <c r="J56" s="9"/>
      <c r="K56" s="7" t="s">
        <v>30</v>
      </c>
      <c r="L56" s="9"/>
      <c r="M56" s="9">
        <v>-200</v>
      </c>
      <c r="O56" s="8" t="s">
        <v>371</v>
      </c>
      <c r="P56" s="9"/>
      <c r="Q56" s="9">
        <v>-136</v>
      </c>
      <c r="R56" s="7" t="s">
        <v>21</v>
      </c>
      <c r="S56" s="10">
        <v>2.7124999999999999</v>
      </c>
      <c r="T56" s="9">
        <f t="shared" si="10"/>
        <v>-368.9</v>
      </c>
      <c r="V56" s="8" t="s">
        <v>371</v>
      </c>
      <c r="W56" s="9"/>
      <c r="X56" s="9">
        <v>-136</v>
      </c>
      <c r="Y56" s="7" t="s">
        <v>21</v>
      </c>
      <c r="Z56" s="10">
        <v>2.7124999999999999</v>
      </c>
      <c r="AA56" s="9">
        <f t="shared" si="11"/>
        <v>-368.9</v>
      </c>
      <c r="AC56" s="8" t="s">
        <v>384</v>
      </c>
      <c r="AD56" s="9"/>
      <c r="AE56" s="9"/>
      <c r="AF56" s="7" t="s">
        <v>30</v>
      </c>
      <c r="AG56" s="9"/>
      <c r="AH56" s="9">
        <v>-200</v>
      </c>
      <c r="AJ56" s="8" t="s">
        <v>384</v>
      </c>
      <c r="AK56" s="9"/>
      <c r="AL56" s="9"/>
      <c r="AM56" s="7" t="s">
        <v>30</v>
      </c>
      <c r="AN56" s="9"/>
      <c r="AO56" s="9">
        <v>-200</v>
      </c>
    </row>
    <row r="57" spans="1:41" x14ac:dyDescent="0.25">
      <c r="A57" s="8" t="s">
        <v>385</v>
      </c>
      <c r="B57" s="9"/>
      <c r="C57" s="9"/>
      <c r="D57" s="7" t="s">
        <v>21</v>
      </c>
      <c r="E57" s="9"/>
      <c r="F57" s="9">
        <v>-225</v>
      </c>
      <c r="H57" s="8" t="s">
        <v>385</v>
      </c>
      <c r="I57" s="9"/>
      <c r="J57" s="9"/>
      <c r="K57" s="7" t="s">
        <v>21</v>
      </c>
      <c r="L57" s="9"/>
      <c r="M57" s="9">
        <v>-225</v>
      </c>
      <c r="O57" s="8" t="s">
        <v>372</v>
      </c>
      <c r="P57" s="9"/>
      <c r="Q57" s="9"/>
      <c r="R57" s="7" t="s">
        <v>21</v>
      </c>
      <c r="S57" s="9"/>
      <c r="T57" s="9">
        <v>-400</v>
      </c>
      <c r="V57" s="8" t="s">
        <v>372</v>
      </c>
      <c r="W57" s="9"/>
      <c r="X57" s="9"/>
      <c r="Y57" s="7" t="s">
        <v>21</v>
      </c>
      <c r="Z57" s="9"/>
      <c r="AA57" s="9">
        <v>-400</v>
      </c>
      <c r="AC57" s="8" t="s">
        <v>385</v>
      </c>
      <c r="AD57" s="9"/>
      <c r="AE57" s="9"/>
      <c r="AF57" s="7" t="s">
        <v>21</v>
      </c>
      <c r="AG57" s="9"/>
      <c r="AH57" s="9">
        <v>-225</v>
      </c>
      <c r="AJ57" s="8" t="s">
        <v>385</v>
      </c>
      <c r="AK57" s="9"/>
      <c r="AL57" s="9"/>
      <c r="AM57" s="7" t="s">
        <v>21</v>
      </c>
      <c r="AN57" s="9"/>
      <c r="AO57" s="9">
        <v>-225</v>
      </c>
    </row>
    <row r="58" spans="1:41" x14ac:dyDescent="0.25">
      <c r="A58" s="8" t="s">
        <v>386</v>
      </c>
      <c r="B58" s="9"/>
      <c r="C58" s="9"/>
      <c r="D58" s="7" t="s">
        <v>30</v>
      </c>
      <c r="E58" s="9"/>
      <c r="F58" s="9">
        <v>-200</v>
      </c>
      <c r="H58" s="8" t="s">
        <v>386</v>
      </c>
      <c r="I58" s="9"/>
      <c r="J58" s="9"/>
      <c r="K58" s="7" t="s">
        <v>30</v>
      </c>
      <c r="L58" s="9"/>
      <c r="M58" s="9">
        <v>-200</v>
      </c>
      <c r="O58" s="8" t="s">
        <v>373</v>
      </c>
      <c r="P58" s="9"/>
      <c r="Q58" s="9"/>
      <c r="R58" s="7" t="s">
        <v>21</v>
      </c>
      <c r="S58" s="9"/>
      <c r="T58" s="9">
        <v>-300</v>
      </c>
      <c r="V58" s="8" t="s">
        <v>373</v>
      </c>
      <c r="W58" s="9"/>
      <c r="X58" s="9"/>
      <c r="Y58" s="7" t="s">
        <v>21</v>
      </c>
      <c r="Z58" s="9"/>
      <c r="AA58" s="9">
        <v>-300</v>
      </c>
      <c r="AC58" s="8" t="s">
        <v>386</v>
      </c>
      <c r="AD58" s="9"/>
      <c r="AE58" s="9"/>
      <c r="AF58" s="7" t="s">
        <v>30</v>
      </c>
      <c r="AG58" s="9"/>
      <c r="AH58" s="9">
        <v>-200</v>
      </c>
      <c r="AJ58" s="8" t="s">
        <v>386</v>
      </c>
      <c r="AK58" s="9"/>
      <c r="AL58" s="9"/>
      <c r="AM58" s="7" t="s">
        <v>30</v>
      </c>
      <c r="AN58" s="9"/>
      <c r="AO58" s="9">
        <v>-200</v>
      </c>
    </row>
    <row r="59" spans="1:41" x14ac:dyDescent="0.25">
      <c r="A59" s="5" t="s">
        <v>387</v>
      </c>
      <c r="B59" s="6"/>
      <c r="C59" s="6"/>
      <c r="D59" s="7" t="s">
        <v>13</v>
      </c>
      <c r="E59" s="6"/>
      <c r="F59" s="6">
        <f>SUM(F51:F58)</f>
        <v>-2290</v>
      </c>
      <c r="H59" s="5" t="s">
        <v>387</v>
      </c>
      <c r="I59" s="6"/>
      <c r="J59" s="6"/>
      <c r="K59" s="7" t="s">
        <v>13</v>
      </c>
      <c r="L59" s="6"/>
      <c r="M59" s="6">
        <f>SUM(M51:M58)</f>
        <v>-2290</v>
      </c>
      <c r="O59" s="8" t="s">
        <v>374</v>
      </c>
      <c r="P59" s="9">
        <v>-2670</v>
      </c>
      <c r="Q59" s="9">
        <v>-2670</v>
      </c>
      <c r="R59" s="7" t="s">
        <v>237</v>
      </c>
      <c r="S59" s="10">
        <v>1.02</v>
      </c>
      <c r="T59" s="9">
        <f>Q59*S59</f>
        <v>-2723.4</v>
      </c>
      <c r="V59" s="8" t="s">
        <v>374</v>
      </c>
      <c r="W59" s="9">
        <v>-1530</v>
      </c>
      <c r="X59" s="9">
        <v>-1530</v>
      </c>
      <c r="Y59" s="7" t="s">
        <v>237</v>
      </c>
      <c r="Z59" s="10">
        <v>1.02</v>
      </c>
      <c r="AA59" s="9">
        <f>X59*Z59</f>
        <v>-1560.6000000000001</v>
      </c>
      <c r="AC59" s="5" t="s">
        <v>387</v>
      </c>
      <c r="AD59" s="6"/>
      <c r="AE59" s="6"/>
      <c r="AF59" s="7" t="s">
        <v>13</v>
      </c>
      <c r="AG59" s="6"/>
      <c r="AH59" s="6">
        <f>SUM(AH51:AH58)</f>
        <v>-2290</v>
      </c>
      <c r="AJ59" s="5" t="s">
        <v>387</v>
      </c>
      <c r="AK59" s="6"/>
      <c r="AL59" s="6"/>
      <c r="AM59" s="7" t="s">
        <v>13</v>
      </c>
      <c r="AN59" s="6"/>
      <c r="AO59" s="6">
        <f>SUM(AO51:AO58)</f>
        <v>-2290</v>
      </c>
    </row>
    <row r="60" spans="1:41" x14ac:dyDescent="0.25">
      <c r="A60" s="5" t="s">
        <v>34</v>
      </c>
      <c r="B60" s="6"/>
      <c r="C60" s="6"/>
      <c r="D60" s="7" t="s">
        <v>13</v>
      </c>
      <c r="E60" s="6"/>
      <c r="F60" s="6">
        <f>SUM(F49,F59)</f>
        <v>-16434.424999999999</v>
      </c>
      <c r="H60" s="5" t="s">
        <v>34</v>
      </c>
      <c r="I60" s="6"/>
      <c r="J60" s="6"/>
      <c r="K60" s="7" t="s">
        <v>13</v>
      </c>
      <c r="L60" s="6"/>
      <c r="M60" s="6">
        <f>SUM(M49,M59)</f>
        <v>-16822.622500000001</v>
      </c>
      <c r="O60" s="8" t="s">
        <v>376</v>
      </c>
      <c r="P60" s="9">
        <v>-1521</v>
      </c>
      <c r="Q60" s="9">
        <v>-1521</v>
      </c>
      <c r="R60" s="7" t="s">
        <v>237</v>
      </c>
      <c r="S60" s="10">
        <v>1.28</v>
      </c>
      <c r="T60" s="9">
        <f>Q60*S60</f>
        <v>-1946.88</v>
      </c>
      <c r="V60" s="8" t="s">
        <v>376</v>
      </c>
      <c r="W60" s="9">
        <v>-2593</v>
      </c>
      <c r="X60" s="9">
        <v>-2593</v>
      </c>
      <c r="Y60" s="7" t="s">
        <v>237</v>
      </c>
      <c r="Z60" s="10">
        <v>1.28</v>
      </c>
      <c r="AA60" s="9">
        <f>X60*Z60</f>
        <v>-3319.04</v>
      </c>
      <c r="AC60" s="5" t="s">
        <v>34</v>
      </c>
      <c r="AD60" s="6"/>
      <c r="AE60" s="6"/>
      <c r="AF60" s="7" t="s">
        <v>13</v>
      </c>
      <c r="AG60" s="6"/>
      <c r="AH60" s="6">
        <f>SUM(AH49,AH59)</f>
        <v>-18480.37</v>
      </c>
      <c r="AJ60" s="5" t="s">
        <v>34</v>
      </c>
      <c r="AK60" s="6"/>
      <c r="AL60" s="6"/>
      <c r="AM60" s="7" t="s">
        <v>13</v>
      </c>
      <c r="AN60" s="6"/>
      <c r="AO60" s="6">
        <f>SUM(AO49,AO59)</f>
        <v>-18882.875</v>
      </c>
    </row>
    <row r="61" spans="1:41" x14ac:dyDescent="0.25">
      <c r="A61" s="5" t="s">
        <v>388</v>
      </c>
      <c r="B61" s="6"/>
      <c r="C61" s="6"/>
      <c r="D61" s="7" t="s">
        <v>13</v>
      </c>
      <c r="E61" s="6"/>
      <c r="F61" s="6">
        <f>SUM(F34,F60)</f>
        <v>12922.179750000003</v>
      </c>
      <c r="H61" s="5" t="s">
        <v>388</v>
      </c>
      <c r="I61" s="6"/>
      <c r="J61" s="6"/>
      <c r="K61" s="7" t="s">
        <v>13</v>
      </c>
      <c r="L61" s="6"/>
      <c r="M61" s="6">
        <f>SUM(M34,M60)</f>
        <v>12533.982250000001</v>
      </c>
      <c r="O61" s="8" t="s">
        <v>406</v>
      </c>
      <c r="P61" s="9">
        <v>-488</v>
      </c>
      <c r="Q61" s="9">
        <v>-488</v>
      </c>
      <c r="R61" s="7" t="s">
        <v>237</v>
      </c>
      <c r="S61" s="10">
        <v>1.28</v>
      </c>
      <c r="T61" s="9">
        <f>Q61*S61</f>
        <v>-624.64</v>
      </c>
      <c r="V61" s="8" t="s">
        <v>406</v>
      </c>
      <c r="W61" s="9">
        <v>-488</v>
      </c>
      <c r="X61" s="9">
        <v>-488</v>
      </c>
      <c r="Y61" s="7" t="s">
        <v>237</v>
      </c>
      <c r="Z61" s="10">
        <v>1.28</v>
      </c>
      <c r="AA61" s="9">
        <f>X61*Z61</f>
        <v>-624.64</v>
      </c>
      <c r="AC61" s="5" t="s">
        <v>388</v>
      </c>
      <c r="AD61" s="6"/>
      <c r="AE61" s="6"/>
      <c r="AF61" s="7" t="s">
        <v>13</v>
      </c>
      <c r="AG61" s="6"/>
      <c r="AH61" s="6">
        <f>SUM(AH34,AH60)</f>
        <v>15627.74425</v>
      </c>
      <c r="AJ61" s="5" t="s">
        <v>388</v>
      </c>
      <c r="AK61" s="6"/>
      <c r="AL61" s="6"/>
      <c r="AM61" s="7" t="s">
        <v>13</v>
      </c>
      <c r="AN61" s="6"/>
      <c r="AO61" s="6">
        <f>SUM(AO34,AO60)</f>
        <v>15225.239249999999</v>
      </c>
    </row>
    <row r="62" spans="1:41" x14ac:dyDescent="0.25">
      <c r="A62" s="1"/>
      <c r="B62" s="1"/>
      <c r="C62" s="1"/>
      <c r="D62" s="1"/>
      <c r="E62" s="1"/>
      <c r="F62" s="1"/>
      <c r="H62" s="1"/>
      <c r="I62" s="1"/>
      <c r="J62" s="1"/>
      <c r="K62" s="1"/>
      <c r="L62" s="1"/>
      <c r="M62" s="1"/>
      <c r="O62" s="8" t="s">
        <v>409</v>
      </c>
      <c r="P62" s="9"/>
      <c r="Q62" s="9">
        <v>-106</v>
      </c>
      <c r="R62" s="7" t="s">
        <v>21</v>
      </c>
      <c r="S62" s="10">
        <v>0.5</v>
      </c>
      <c r="T62" s="9">
        <f>Q62*S62</f>
        <v>-53</v>
      </c>
      <c r="V62" s="8" t="s">
        <v>409</v>
      </c>
      <c r="W62" s="9"/>
      <c r="X62" s="9">
        <v>-106</v>
      </c>
      <c r="Y62" s="7" t="s">
        <v>21</v>
      </c>
      <c r="Z62" s="10">
        <v>0.5</v>
      </c>
      <c r="AA62" s="9">
        <f>X62*Z62</f>
        <v>-53</v>
      </c>
      <c r="AC62" s="1"/>
      <c r="AD62" s="1"/>
      <c r="AE62" s="1"/>
      <c r="AF62" s="1"/>
      <c r="AG62" s="1"/>
      <c r="AH62" s="1"/>
      <c r="AJ62" s="1"/>
      <c r="AK62" s="1"/>
      <c r="AL62" s="1"/>
      <c r="AM62" s="1"/>
      <c r="AN62" s="1"/>
      <c r="AO62" s="1"/>
    </row>
    <row r="63" spans="1:41" x14ac:dyDescent="0.25">
      <c r="A63" s="2" t="s">
        <v>389</v>
      </c>
      <c r="B63" s="1"/>
      <c r="C63" s="1"/>
      <c r="D63" s="1"/>
      <c r="E63" s="1"/>
      <c r="F63" s="1"/>
      <c r="H63" s="2" t="s">
        <v>389</v>
      </c>
      <c r="I63" s="1"/>
      <c r="J63" s="1"/>
      <c r="K63" s="1"/>
      <c r="L63" s="1"/>
      <c r="M63" s="1"/>
      <c r="O63" s="5" t="s">
        <v>378</v>
      </c>
      <c r="P63" s="6"/>
      <c r="Q63" s="6"/>
      <c r="R63" s="7" t="s">
        <v>13</v>
      </c>
      <c r="S63" s="6"/>
      <c r="T63" s="6">
        <f>SUM(T51:T62)</f>
        <v>-14476.564999999999</v>
      </c>
      <c r="V63" s="5" t="s">
        <v>378</v>
      </c>
      <c r="W63" s="6"/>
      <c r="X63" s="6"/>
      <c r="Y63" s="7" t="s">
        <v>13</v>
      </c>
      <c r="Z63" s="6"/>
      <c r="AA63" s="6">
        <f>SUM(AA51:AA62)</f>
        <v>-14668.827499999999</v>
      </c>
      <c r="AC63" s="2" t="s">
        <v>389</v>
      </c>
      <c r="AD63" s="1"/>
      <c r="AE63" s="1"/>
      <c r="AF63" s="1"/>
      <c r="AG63" s="1"/>
      <c r="AH63" s="1"/>
      <c r="AJ63" s="2" t="s">
        <v>389</v>
      </c>
      <c r="AK63" s="1"/>
      <c r="AL63" s="1"/>
      <c r="AM63" s="1"/>
      <c r="AN63" s="1"/>
      <c r="AO63" s="1"/>
    </row>
    <row r="64" spans="1:41" x14ac:dyDescent="0.25">
      <c r="A64" s="2" t="s">
        <v>390</v>
      </c>
      <c r="B64" s="1"/>
      <c r="C64" s="1"/>
      <c r="D64" s="1"/>
      <c r="E64" s="1"/>
      <c r="F64" s="1"/>
      <c r="H64" s="2" t="s">
        <v>403</v>
      </c>
      <c r="I64" s="1"/>
      <c r="J64" s="1"/>
      <c r="K64" s="1"/>
      <c r="L64" s="1"/>
      <c r="M64" s="1"/>
      <c r="O64" s="8" t="s">
        <v>13</v>
      </c>
      <c r="P64" s="9"/>
      <c r="Q64" s="9"/>
      <c r="R64" s="7" t="s">
        <v>13</v>
      </c>
      <c r="S64" s="9"/>
      <c r="T64" s="9"/>
      <c r="V64" s="8" t="s">
        <v>13</v>
      </c>
      <c r="W64" s="9"/>
      <c r="X64" s="9"/>
      <c r="Y64" s="7" t="s">
        <v>13</v>
      </c>
      <c r="Z64" s="9"/>
      <c r="AA64" s="9"/>
      <c r="AC64" s="2" t="s">
        <v>390</v>
      </c>
      <c r="AD64" s="1"/>
      <c r="AE64" s="1"/>
      <c r="AF64" s="1"/>
      <c r="AG64" s="1"/>
      <c r="AH64" s="1"/>
      <c r="AJ64" s="2" t="s">
        <v>403</v>
      </c>
      <c r="AK64" s="1"/>
      <c r="AL64" s="1"/>
      <c r="AM64" s="1"/>
      <c r="AN64" s="1"/>
      <c r="AO64" s="1"/>
    </row>
    <row r="65" spans="1:41" x14ac:dyDescent="0.25">
      <c r="A65" s="2" t="s">
        <v>391</v>
      </c>
      <c r="B65" s="1"/>
      <c r="C65" s="1"/>
      <c r="D65" s="1"/>
      <c r="E65" s="1"/>
      <c r="F65" s="1"/>
      <c r="H65" s="2" t="s">
        <v>391</v>
      </c>
      <c r="I65" s="1"/>
      <c r="J65" s="1"/>
      <c r="K65" s="1"/>
      <c r="L65" s="1"/>
      <c r="M65" s="1"/>
      <c r="O65" s="8" t="s">
        <v>379</v>
      </c>
      <c r="P65" s="9"/>
      <c r="Q65" s="9"/>
      <c r="R65" s="7" t="s">
        <v>30</v>
      </c>
      <c r="S65" s="9"/>
      <c r="T65" s="9">
        <v>-65</v>
      </c>
      <c r="V65" s="8" t="s">
        <v>379</v>
      </c>
      <c r="W65" s="9"/>
      <c r="X65" s="9"/>
      <c r="Y65" s="7" t="s">
        <v>30</v>
      </c>
      <c r="Z65" s="9"/>
      <c r="AA65" s="9">
        <v>-65</v>
      </c>
      <c r="AC65" s="2" t="s">
        <v>391</v>
      </c>
      <c r="AD65" s="1"/>
      <c r="AE65" s="1"/>
      <c r="AF65" s="1"/>
      <c r="AG65" s="1"/>
      <c r="AH65" s="1"/>
      <c r="AJ65" s="2" t="s">
        <v>391</v>
      </c>
      <c r="AK65" s="1"/>
      <c r="AL65" s="1"/>
      <c r="AM65" s="1"/>
      <c r="AN65" s="1"/>
      <c r="AO65" s="1"/>
    </row>
    <row r="66" spans="1:41" x14ac:dyDescent="0.25">
      <c r="A66" s="2" t="s">
        <v>392</v>
      </c>
      <c r="B66" s="1"/>
      <c r="C66" s="1"/>
      <c r="D66" s="1"/>
      <c r="E66" s="1"/>
      <c r="F66" s="1"/>
      <c r="H66" s="2" t="s">
        <v>392</v>
      </c>
      <c r="I66" s="1"/>
      <c r="J66" s="1"/>
      <c r="K66" s="1"/>
      <c r="L66" s="1"/>
      <c r="M66" s="1"/>
      <c r="O66" s="8" t="s">
        <v>380</v>
      </c>
      <c r="P66" s="9"/>
      <c r="Q66" s="9"/>
      <c r="R66" s="7" t="s">
        <v>30</v>
      </c>
      <c r="S66" s="9"/>
      <c r="T66" s="9">
        <v>-600</v>
      </c>
      <c r="V66" s="8" t="s">
        <v>380</v>
      </c>
      <c r="W66" s="9"/>
      <c r="X66" s="9"/>
      <c r="Y66" s="7" t="s">
        <v>30</v>
      </c>
      <c r="Z66" s="9"/>
      <c r="AA66" s="9">
        <v>-600</v>
      </c>
      <c r="AC66" s="2" t="s">
        <v>392</v>
      </c>
      <c r="AD66" s="1"/>
      <c r="AE66" s="1"/>
      <c r="AF66" s="1"/>
      <c r="AG66" s="1"/>
      <c r="AH66" s="1"/>
      <c r="AJ66" s="2" t="s">
        <v>392</v>
      </c>
      <c r="AK66" s="1"/>
      <c r="AL66" s="1"/>
      <c r="AM66" s="1"/>
      <c r="AN66" s="1"/>
      <c r="AO66" s="1"/>
    </row>
    <row r="67" spans="1:41" x14ac:dyDescent="0.25">
      <c r="A67" s="1"/>
      <c r="B67" s="1"/>
      <c r="C67" s="1"/>
      <c r="D67" s="1"/>
      <c r="E67" s="1"/>
      <c r="F67" s="1"/>
      <c r="H67" s="1"/>
      <c r="I67" s="1"/>
      <c r="J67" s="1"/>
      <c r="K67" s="1"/>
      <c r="L67" s="1"/>
      <c r="M67" s="1"/>
      <c r="O67" s="8" t="s">
        <v>381</v>
      </c>
      <c r="P67" s="9"/>
      <c r="Q67" s="9"/>
      <c r="R67" s="7" t="s">
        <v>30</v>
      </c>
      <c r="S67" s="9"/>
      <c r="T67" s="9">
        <v>-460</v>
      </c>
      <c r="V67" s="8" t="s">
        <v>381</v>
      </c>
      <c r="W67" s="9"/>
      <c r="X67" s="9"/>
      <c r="Y67" s="7" t="s">
        <v>30</v>
      </c>
      <c r="Z67" s="9"/>
      <c r="AA67" s="9">
        <v>-460</v>
      </c>
      <c r="AC67" s="1"/>
      <c r="AD67" s="1"/>
      <c r="AE67" s="1"/>
      <c r="AF67" s="1"/>
      <c r="AG67" s="1"/>
      <c r="AH67" s="1"/>
      <c r="AJ67" s="1"/>
      <c r="AK67" s="1"/>
      <c r="AL67" s="1"/>
      <c r="AM67" s="1"/>
      <c r="AN67" s="1"/>
      <c r="AO67" s="1"/>
    </row>
    <row r="68" spans="1:41" x14ac:dyDescent="0.25">
      <c r="A68" s="2" t="s">
        <v>52</v>
      </c>
      <c r="B68" s="1"/>
      <c r="C68" s="1"/>
      <c r="D68" s="1"/>
      <c r="E68" s="1"/>
      <c r="F68" s="1"/>
      <c r="H68" s="2" t="s">
        <v>52</v>
      </c>
      <c r="I68" s="1"/>
      <c r="J68" s="1"/>
      <c r="K68" s="1"/>
      <c r="L68" s="1"/>
      <c r="M68" s="1"/>
      <c r="O68" s="8" t="s">
        <v>382</v>
      </c>
      <c r="P68" s="9"/>
      <c r="Q68" s="9"/>
      <c r="R68" s="7" t="s">
        <v>30</v>
      </c>
      <c r="S68" s="9"/>
      <c r="T68" s="9">
        <v>-225</v>
      </c>
      <c r="V68" s="8" t="s">
        <v>382</v>
      </c>
      <c r="W68" s="9"/>
      <c r="X68" s="9"/>
      <c r="Y68" s="7" t="s">
        <v>30</v>
      </c>
      <c r="Z68" s="9"/>
      <c r="AA68" s="9">
        <v>-225</v>
      </c>
      <c r="AC68" s="2" t="s">
        <v>52</v>
      </c>
      <c r="AD68" s="1"/>
      <c r="AE68" s="1"/>
      <c r="AF68" s="1"/>
      <c r="AG68" s="1"/>
      <c r="AH68" s="1"/>
      <c r="AJ68" s="2" t="s">
        <v>52</v>
      </c>
      <c r="AK68" s="1"/>
      <c r="AL68" s="1"/>
      <c r="AM68" s="1"/>
      <c r="AN68" s="1"/>
      <c r="AO68" s="1"/>
    </row>
    <row r="69" spans="1:41" x14ac:dyDescent="0.25">
      <c r="A69" s="1"/>
      <c r="B69" s="1"/>
      <c r="C69" s="1"/>
      <c r="D69" s="1"/>
      <c r="E69" s="1"/>
      <c r="F69" s="1"/>
      <c r="H69" s="1"/>
      <c r="I69" s="1"/>
      <c r="J69" s="1"/>
      <c r="K69" s="1"/>
      <c r="L69" s="1"/>
      <c r="M69" s="1"/>
      <c r="O69" s="8" t="s">
        <v>383</v>
      </c>
      <c r="P69" s="9"/>
      <c r="Q69" s="9"/>
      <c r="R69" s="7" t="s">
        <v>30</v>
      </c>
      <c r="S69" s="9"/>
      <c r="T69" s="9">
        <v>-190</v>
      </c>
      <c r="V69" s="8" t="s">
        <v>383</v>
      </c>
      <c r="W69" s="9"/>
      <c r="X69" s="9"/>
      <c r="Y69" s="7" t="s">
        <v>30</v>
      </c>
      <c r="Z69" s="9"/>
      <c r="AA69" s="9">
        <v>-190</v>
      </c>
      <c r="AC69" s="1"/>
      <c r="AD69" s="1"/>
      <c r="AE69" s="1"/>
      <c r="AF69" s="1"/>
      <c r="AG69" s="1"/>
      <c r="AH69" s="1"/>
      <c r="AJ69" s="1"/>
      <c r="AK69" s="1"/>
      <c r="AL69" s="1"/>
      <c r="AM69" s="1"/>
      <c r="AN69" s="1"/>
      <c r="AO69" s="1"/>
    </row>
    <row r="70" spans="1:41" x14ac:dyDescent="0.25">
      <c r="A70" s="1" t="s">
        <v>393</v>
      </c>
      <c r="B70" s="1"/>
      <c r="C70" s="1"/>
      <c r="D70" s="1"/>
      <c r="E70" s="1"/>
      <c r="F70" s="1"/>
      <c r="H70" s="1" t="s">
        <v>393</v>
      </c>
      <c r="I70" s="1"/>
      <c r="J70" s="1"/>
      <c r="K70" s="1"/>
      <c r="L70" s="1"/>
      <c r="M70" s="1"/>
      <c r="O70" s="8" t="s">
        <v>384</v>
      </c>
      <c r="P70" s="9"/>
      <c r="Q70" s="9"/>
      <c r="R70" s="7" t="s">
        <v>30</v>
      </c>
      <c r="S70" s="9"/>
      <c r="T70" s="9">
        <v>-160</v>
      </c>
      <c r="V70" s="8" t="s">
        <v>384</v>
      </c>
      <c r="W70" s="9"/>
      <c r="X70" s="9"/>
      <c r="Y70" s="7" t="s">
        <v>30</v>
      </c>
      <c r="Z70" s="9"/>
      <c r="AA70" s="9">
        <v>-160</v>
      </c>
      <c r="AC70" s="1" t="s">
        <v>393</v>
      </c>
      <c r="AD70" s="1"/>
      <c r="AE70" s="1"/>
      <c r="AF70" s="1"/>
      <c r="AG70" s="1"/>
      <c r="AH70" s="1"/>
      <c r="AJ70" s="1" t="s">
        <v>393</v>
      </c>
      <c r="AK70" s="1"/>
      <c r="AL70" s="1"/>
      <c r="AM70" s="1"/>
      <c r="AN70" s="1"/>
      <c r="AO70" s="1"/>
    </row>
    <row r="71" spans="1:41" x14ac:dyDescent="0.25">
      <c r="A71" s="2" t="s">
        <v>1</v>
      </c>
      <c r="B71" s="2" t="s">
        <v>339</v>
      </c>
      <c r="C71" s="1"/>
      <c r="D71" s="1"/>
      <c r="E71" s="1"/>
      <c r="F71" s="1"/>
      <c r="H71" s="2" t="s">
        <v>1</v>
      </c>
      <c r="I71" s="2" t="s">
        <v>339</v>
      </c>
      <c r="J71" s="1"/>
      <c r="K71" s="1"/>
      <c r="L71" s="1"/>
      <c r="M71" s="1"/>
      <c r="O71" s="8" t="s">
        <v>385</v>
      </c>
      <c r="P71" s="9"/>
      <c r="Q71" s="9"/>
      <c r="R71" s="7" t="s">
        <v>21</v>
      </c>
      <c r="S71" s="9"/>
      <c r="T71" s="9">
        <v>-165</v>
      </c>
      <c r="V71" s="8" t="s">
        <v>385</v>
      </c>
      <c r="W71" s="9"/>
      <c r="X71" s="9"/>
      <c r="Y71" s="7" t="s">
        <v>21</v>
      </c>
      <c r="Z71" s="9"/>
      <c r="AA71" s="9">
        <v>-165</v>
      </c>
      <c r="AC71" s="2" t="s">
        <v>1</v>
      </c>
      <c r="AD71" s="2" t="s">
        <v>339</v>
      </c>
      <c r="AE71" s="1"/>
      <c r="AF71" s="1"/>
      <c r="AG71" s="1"/>
      <c r="AH71" s="1"/>
      <c r="AJ71" s="2" t="s">
        <v>1</v>
      </c>
      <c r="AK71" s="2" t="s">
        <v>339</v>
      </c>
      <c r="AL71" s="1"/>
      <c r="AM71" s="1"/>
      <c r="AN71" s="1"/>
      <c r="AO71" s="1"/>
    </row>
    <row r="72" spans="1:41" x14ac:dyDescent="0.25">
      <c r="A72" s="2" t="s">
        <v>3</v>
      </c>
      <c r="B72" s="2" t="s">
        <v>4</v>
      </c>
      <c r="C72" s="1"/>
      <c r="D72" s="1"/>
      <c r="E72" s="1"/>
      <c r="F72" s="1"/>
      <c r="H72" s="2" t="s">
        <v>3</v>
      </c>
      <c r="I72" s="2" t="s">
        <v>4</v>
      </c>
      <c r="J72" s="1"/>
      <c r="K72" s="1"/>
      <c r="L72" s="1"/>
      <c r="M72" s="1"/>
      <c r="O72" s="8" t="s">
        <v>386</v>
      </c>
      <c r="P72" s="9"/>
      <c r="Q72" s="9"/>
      <c r="R72" s="7" t="s">
        <v>30</v>
      </c>
      <c r="S72" s="9"/>
      <c r="T72" s="9">
        <v>-200</v>
      </c>
      <c r="V72" s="8" t="s">
        <v>386</v>
      </c>
      <c r="W72" s="9"/>
      <c r="X72" s="9"/>
      <c r="Y72" s="7" t="s">
        <v>30</v>
      </c>
      <c r="Z72" s="9"/>
      <c r="AA72" s="9">
        <v>-200</v>
      </c>
      <c r="AC72" s="2" t="s">
        <v>3</v>
      </c>
      <c r="AD72" s="2" t="s">
        <v>4</v>
      </c>
      <c r="AE72" s="1"/>
      <c r="AF72" s="1"/>
      <c r="AG72" s="1"/>
      <c r="AH72" s="1"/>
      <c r="AJ72" s="2" t="s">
        <v>3</v>
      </c>
      <c r="AK72" s="2" t="s">
        <v>4</v>
      </c>
      <c r="AL72" s="1"/>
      <c r="AM72" s="1"/>
      <c r="AN72" s="1"/>
      <c r="AO72" s="1"/>
    </row>
    <row r="73" spans="1:41" x14ac:dyDescent="0.25">
      <c r="A73" s="2" t="s">
        <v>5</v>
      </c>
      <c r="B73" s="2" t="s">
        <v>6</v>
      </c>
      <c r="C73" s="1"/>
      <c r="D73" s="1"/>
      <c r="E73" s="1"/>
      <c r="F73" s="1"/>
      <c r="H73" s="2" t="s">
        <v>5</v>
      </c>
      <c r="I73" s="2" t="s">
        <v>6</v>
      </c>
      <c r="J73" s="1"/>
      <c r="K73" s="1"/>
      <c r="L73" s="1"/>
      <c r="M73" s="1"/>
      <c r="O73" s="5" t="s">
        <v>387</v>
      </c>
      <c r="P73" s="6"/>
      <c r="Q73" s="6"/>
      <c r="R73" s="7" t="s">
        <v>13</v>
      </c>
      <c r="S73" s="6"/>
      <c r="T73" s="6">
        <f>SUM(T65:T72)</f>
        <v>-2065</v>
      </c>
      <c r="V73" s="5" t="s">
        <v>387</v>
      </c>
      <c r="W73" s="6"/>
      <c r="X73" s="6"/>
      <c r="Y73" s="7" t="s">
        <v>13</v>
      </c>
      <c r="Z73" s="6"/>
      <c r="AA73" s="6">
        <f>SUM(AA65:AA72)</f>
        <v>-2065</v>
      </c>
      <c r="AC73" s="2" t="s">
        <v>5</v>
      </c>
      <c r="AD73" s="2" t="s">
        <v>6</v>
      </c>
      <c r="AE73" s="1"/>
      <c r="AF73" s="1"/>
      <c r="AG73" s="1"/>
      <c r="AH73" s="1"/>
      <c r="AJ73" s="2" t="s">
        <v>5</v>
      </c>
      <c r="AK73" s="2" t="s">
        <v>6</v>
      </c>
      <c r="AL73" s="1"/>
      <c r="AM73" s="1"/>
      <c r="AN73" s="1"/>
      <c r="AO73" s="1"/>
    </row>
    <row r="74" spans="1:41" x14ac:dyDescent="0.25">
      <c r="A74" s="2" t="s">
        <v>340</v>
      </c>
      <c r="B74" s="2" t="s">
        <v>341</v>
      </c>
      <c r="C74" s="1"/>
      <c r="D74" s="1"/>
      <c r="E74" s="1"/>
      <c r="F74" s="1"/>
      <c r="H74" s="2" t="s">
        <v>340</v>
      </c>
      <c r="I74" s="2" t="s">
        <v>341</v>
      </c>
      <c r="J74" s="1"/>
      <c r="K74" s="1"/>
      <c r="L74" s="1"/>
      <c r="M74" s="1"/>
      <c r="O74" s="5" t="s">
        <v>34</v>
      </c>
      <c r="P74" s="6"/>
      <c r="Q74" s="6"/>
      <c r="R74" s="7" t="s">
        <v>13</v>
      </c>
      <c r="S74" s="6"/>
      <c r="T74" s="6">
        <f>SUM(T63,T73)</f>
        <v>-16541.564999999999</v>
      </c>
      <c r="V74" s="5" t="s">
        <v>34</v>
      </c>
      <c r="W74" s="6"/>
      <c r="X74" s="6"/>
      <c r="Y74" s="7" t="s">
        <v>13</v>
      </c>
      <c r="Z74" s="6"/>
      <c r="AA74" s="6">
        <f>SUM(AA63,AA73)</f>
        <v>-16733.827499999999</v>
      </c>
      <c r="AC74" s="2" t="s">
        <v>340</v>
      </c>
      <c r="AD74" s="2" t="s">
        <v>413</v>
      </c>
      <c r="AE74" s="1"/>
      <c r="AF74" s="1"/>
      <c r="AG74" s="1"/>
      <c r="AH74" s="1"/>
      <c r="AJ74" s="2" t="s">
        <v>340</v>
      </c>
      <c r="AK74" s="2" t="s">
        <v>413</v>
      </c>
      <c r="AL74" s="1"/>
      <c r="AM74" s="1"/>
      <c r="AN74" s="1"/>
      <c r="AO74" s="1"/>
    </row>
    <row r="75" spans="1:41" x14ac:dyDescent="0.25">
      <c r="A75" s="2" t="s">
        <v>342</v>
      </c>
      <c r="B75" s="2" t="s">
        <v>343</v>
      </c>
      <c r="C75" s="1"/>
      <c r="D75" s="1"/>
      <c r="E75" s="1"/>
      <c r="F75" s="1"/>
      <c r="H75" s="2" t="s">
        <v>342</v>
      </c>
      <c r="I75" s="2" t="s">
        <v>402</v>
      </c>
      <c r="J75" s="1"/>
      <c r="K75" s="1"/>
      <c r="L75" s="1"/>
      <c r="M75" s="1"/>
      <c r="O75" s="5" t="s">
        <v>388</v>
      </c>
      <c r="P75" s="6"/>
      <c r="Q75" s="6"/>
      <c r="R75" s="7" t="s">
        <v>13</v>
      </c>
      <c r="S75" s="6"/>
      <c r="T75" s="6">
        <f>SUM(T48,T74)</f>
        <v>15311.143925000004</v>
      </c>
      <c r="V75" s="5" t="s">
        <v>388</v>
      </c>
      <c r="W75" s="6"/>
      <c r="X75" s="6"/>
      <c r="Y75" s="7" t="s">
        <v>13</v>
      </c>
      <c r="Z75" s="6"/>
      <c r="AA75" s="6">
        <f>SUM(AA48,AA74)</f>
        <v>15118.881425000003</v>
      </c>
      <c r="AC75" s="2" t="s">
        <v>342</v>
      </c>
      <c r="AD75" s="2" t="s">
        <v>343</v>
      </c>
      <c r="AE75" s="1"/>
      <c r="AF75" s="1"/>
      <c r="AG75" s="1"/>
      <c r="AH75" s="1"/>
      <c r="AJ75" s="2" t="s">
        <v>342</v>
      </c>
      <c r="AK75" s="2" t="s">
        <v>402</v>
      </c>
      <c r="AL75" s="1"/>
      <c r="AM75" s="1"/>
      <c r="AN75" s="1"/>
      <c r="AO75" s="1"/>
    </row>
    <row r="76" spans="1:41" x14ac:dyDescent="0.25">
      <c r="A76" s="1"/>
      <c r="B76" s="1"/>
      <c r="C76" s="1"/>
      <c r="D76" s="1"/>
      <c r="E76" s="1"/>
      <c r="F76" s="1"/>
      <c r="H76" s="1"/>
      <c r="I76" s="1"/>
      <c r="J76" s="1"/>
      <c r="K76" s="1"/>
      <c r="L76" s="1"/>
      <c r="M76" s="1"/>
      <c r="O76" s="1"/>
      <c r="P76" s="1"/>
      <c r="Q76" s="1"/>
      <c r="R76" s="1"/>
      <c r="S76" s="1"/>
      <c r="T76" s="1"/>
      <c r="V76" s="1"/>
      <c r="W76" s="1"/>
      <c r="X76" s="1"/>
      <c r="Y76" s="1"/>
      <c r="Z76" s="1"/>
      <c r="AA76" s="1"/>
      <c r="AC76" s="1"/>
      <c r="AD76" s="1"/>
      <c r="AE76" s="1"/>
      <c r="AF76" s="1"/>
      <c r="AG76" s="1"/>
      <c r="AH76" s="1"/>
      <c r="AJ76" s="1"/>
      <c r="AK76" s="1"/>
      <c r="AL76" s="1"/>
      <c r="AM76" s="1"/>
      <c r="AN76" s="1"/>
      <c r="AO76" s="1"/>
    </row>
    <row r="77" spans="1:41" x14ac:dyDescent="0.25">
      <c r="A77" s="3" t="s">
        <v>11</v>
      </c>
      <c r="B77" s="4" t="s">
        <v>12</v>
      </c>
      <c r="C77" s="4" t="s">
        <v>15</v>
      </c>
      <c r="D77" s="4" t="s">
        <v>13</v>
      </c>
      <c r="E77" s="4" t="s">
        <v>16</v>
      </c>
      <c r="F77" s="4" t="s">
        <v>17</v>
      </c>
      <c r="H77" s="3" t="s">
        <v>11</v>
      </c>
      <c r="I77" s="4" t="s">
        <v>12</v>
      </c>
      <c r="J77" s="4" t="s">
        <v>15</v>
      </c>
      <c r="K77" s="4" t="s">
        <v>13</v>
      </c>
      <c r="L77" s="4" t="s">
        <v>16</v>
      </c>
      <c r="M77" s="4" t="s">
        <v>17</v>
      </c>
      <c r="O77" s="2" t="s">
        <v>410</v>
      </c>
      <c r="P77" s="1"/>
      <c r="Q77" s="1"/>
      <c r="R77" s="1"/>
      <c r="S77" s="1"/>
      <c r="T77" s="1"/>
      <c r="V77" s="2" t="s">
        <v>410</v>
      </c>
      <c r="W77" s="1"/>
      <c r="X77" s="1"/>
      <c r="Y77" s="1"/>
      <c r="Z77" s="1"/>
      <c r="AA77" s="1"/>
      <c r="AC77" s="3" t="s">
        <v>11</v>
      </c>
      <c r="AD77" s="4" t="s">
        <v>12</v>
      </c>
      <c r="AE77" s="4" t="s">
        <v>15</v>
      </c>
      <c r="AF77" s="4" t="s">
        <v>13</v>
      </c>
      <c r="AG77" s="4" t="s">
        <v>16</v>
      </c>
      <c r="AH77" s="4" t="s">
        <v>17</v>
      </c>
      <c r="AJ77" s="3" t="s">
        <v>11</v>
      </c>
      <c r="AK77" s="4" t="s">
        <v>12</v>
      </c>
      <c r="AL77" s="4" t="s">
        <v>15</v>
      </c>
      <c r="AM77" s="4" t="s">
        <v>13</v>
      </c>
      <c r="AN77" s="4" t="s">
        <v>16</v>
      </c>
      <c r="AO77" s="4" t="s">
        <v>17</v>
      </c>
    </row>
    <row r="78" spans="1:41" x14ac:dyDescent="0.25">
      <c r="A78" s="1"/>
      <c r="B78" s="1"/>
      <c r="C78" s="1"/>
      <c r="D78" s="1"/>
      <c r="E78" s="1"/>
      <c r="F78" s="1"/>
      <c r="H78" s="5" t="s">
        <v>18</v>
      </c>
      <c r="I78" s="6"/>
      <c r="J78" s="6"/>
      <c r="K78" s="7" t="s">
        <v>13</v>
      </c>
      <c r="L78" s="6"/>
      <c r="M78" s="6"/>
      <c r="O78" s="2" t="s">
        <v>390</v>
      </c>
      <c r="P78" s="1"/>
      <c r="Q78" s="1"/>
      <c r="R78" s="1"/>
      <c r="S78" s="1"/>
      <c r="T78" s="1"/>
      <c r="V78" s="2" t="s">
        <v>403</v>
      </c>
      <c r="W78" s="1"/>
      <c r="X78" s="1"/>
      <c r="Y78" s="1"/>
      <c r="Z78" s="1"/>
      <c r="AA78" s="1"/>
      <c r="AC78" s="1"/>
      <c r="AD78" s="1"/>
      <c r="AE78" s="1"/>
      <c r="AF78" s="1"/>
      <c r="AG78" s="1"/>
      <c r="AH78" s="1"/>
      <c r="AJ78" s="1"/>
      <c r="AK78" s="1"/>
      <c r="AL78" s="1"/>
      <c r="AM78" s="1"/>
      <c r="AN78" s="1"/>
      <c r="AO78" s="1"/>
    </row>
    <row r="79" spans="1:41" x14ac:dyDescent="0.25">
      <c r="A79" s="2" t="s">
        <v>394</v>
      </c>
      <c r="B79" s="1"/>
      <c r="C79" s="1"/>
      <c r="D79" s="1"/>
      <c r="E79" s="1"/>
      <c r="F79" s="1"/>
      <c r="H79" s="8" t="s">
        <v>344</v>
      </c>
      <c r="I79" s="9"/>
      <c r="J79" s="9">
        <v>7715</v>
      </c>
      <c r="K79" s="7" t="s">
        <v>13</v>
      </c>
      <c r="L79" s="9"/>
      <c r="M79" s="9"/>
      <c r="O79" s="2" t="s">
        <v>391</v>
      </c>
      <c r="P79" s="1"/>
      <c r="Q79" s="1"/>
      <c r="R79" s="1"/>
      <c r="S79" s="1"/>
      <c r="T79" s="1"/>
      <c r="V79" s="2" t="s">
        <v>391</v>
      </c>
      <c r="W79" s="1"/>
      <c r="X79" s="1"/>
      <c r="Y79" s="1"/>
      <c r="Z79" s="1"/>
      <c r="AA79" s="1"/>
      <c r="AC79" s="2" t="s">
        <v>414</v>
      </c>
      <c r="AD79" s="1"/>
      <c r="AE79" s="1"/>
      <c r="AF79" s="1"/>
      <c r="AG79" s="1"/>
      <c r="AH79" s="1"/>
      <c r="AJ79" s="2" t="s">
        <v>414</v>
      </c>
      <c r="AK79" s="1"/>
      <c r="AL79" s="1"/>
      <c r="AM79" s="1"/>
      <c r="AN79" s="1"/>
      <c r="AO79" s="1"/>
    </row>
    <row r="80" spans="1:41" x14ac:dyDescent="0.25">
      <c r="A80" s="1"/>
      <c r="B80" s="1"/>
      <c r="C80" s="1"/>
      <c r="D80" s="1"/>
      <c r="E80" s="1"/>
      <c r="F80" s="1"/>
      <c r="H80" s="8" t="s">
        <v>345</v>
      </c>
      <c r="I80" s="9"/>
      <c r="J80" s="9">
        <v>9507</v>
      </c>
      <c r="K80" s="7" t="s">
        <v>13</v>
      </c>
      <c r="L80" s="9"/>
      <c r="M80" s="9"/>
      <c r="O80" s="2" t="s">
        <v>392</v>
      </c>
      <c r="P80" s="1"/>
      <c r="Q80" s="1"/>
      <c r="R80" s="1"/>
      <c r="S80" s="1"/>
      <c r="T80" s="1"/>
      <c r="V80" s="2" t="s">
        <v>392</v>
      </c>
      <c r="W80" s="1"/>
      <c r="X80" s="1"/>
      <c r="Y80" s="1"/>
      <c r="Z80" s="1"/>
      <c r="AA80" s="1"/>
      <c r="AC80" s="1"/>
      <c r="AD80" s="1"/>
      <c r="AE80" s="1"/>
      <c r="AF80" s="1"/>
      <c r="AG80" s="1"/>
      <c r="AH80" s="1"/>
      <c r="AJ80" s="1"/>
      <c r="AK80" s="1"/>
      <c r="AL80" s="1"/>
      <c r="AM80" s="1"/>
      <c r="AN80" s="1"/>
      <c r="AO80" s="1"/>
    </row>
    <row r="81" spans="1:41" x14ac:dyDescent="0.25">
      <c r="A81" s="2" t="s">
        <v>52</v>
      </c>
      <c r="B81" s="1"/>
      <c r="C81" s="1"/>
      <c r="D81" s="1"/>
      <c r="E81" s="1"/>
      <c r="F81" s="1"/>
      <c r="H81" s="8" t="s">
        <v>13</v>
      </c>
      <c r="I81" s="9"/>
      <c r="J81" s="9"/>
      <c r="K81" s="7" t="s">
        <v>13</v>
      </c>
      <c r="L81" s="9"/>
      <c r="M81" s="9"/>
      <c r="O81" s="1"/>
      <c r="P81" s="1"/>
      <c r="Q81" s="1"/>
      <c r="R81" s="1"/>
      <c r="S81" s="1"/>
      <c r="T81" s="1"/>
      <c r="V81" s="1"/>
      <c r="W81" s="1"/>
      <c r="X81" s="1"/>
      <c r="Y81" s="1"/>
      <c r="Z81" s="1"/>
      <c r="AA81" s="1"/>
      <c r="AC81" s="2" t="s">
        <v>52</v>
      </c>
      <c r="AD81" s="1"/>
      <c r="AE81" s="1"/>
      <c r="AF81" s="1"/>
      <c r="AG81" s="1"/>
      <c r="AH81" s="1"/>
      <c r="AJ81" s="2" t="s">
        <v>52</v>
      </c>
      <c r="AK81" s="1"/>
      <c r="AL81" s="1"/>
      <c r="AM81" s="1"/>
      <c r="AN81" s="1"/>
      <c r="AO81" s="1"/>
    </row>
    <row r="82" spans="1:41" x14ac:dyDescent="0.25">
      <c r="A82" s="1"/>
      <c r="B82" s="1"/>
      <c r="C82" s="1"/>
      <c r="D82" s="1"/>
      <c r="E82" s="1"/>
      <c r="F82" s="1"/>
      <c r="H82" s="8" t="s">
        <v>346</v>
      </c>
      <c r="I82" s="9"/>
      <c r="J82" s="10">
        <v>6</v>
      </c>
      <c r="K82" s="7" t="s">
        <v>13</v>
      </c>
      <c r="L82" s="10"/>
      <c r="M82" s="9"/>
      <c r="O82" s="2" t="s">
        <v>52</v>
      </c>
      <c r="P82" s="1"/>
      <c r="Q82" s="1"/>
      <c r="R82" s="1"/>
      <c r="S82" s="1"/>
      <c r="T82" s="1"/>
      <c r="V82" s="2" t="s">
        <v>52</v>
      </c>
      <c r="W82" s="1"/>
      <c r="X82" s="1"/>
      <c r="Y82" s="1"/>
      <c r="Z82" s="1"/>
      <c r="AA82" s="1"/>
      <c r="AC82" s="1"/>
      <c r="AD82" s="1"/>
      <c r="AE82" s="1"/>
      <c r="AF82" s="1"/>
      <c r="AG82" s="1"/>
      <c r="AH82" s="1"/>
      <c r="AJ82" s="1"/>
      <c r="AK82" s="1"/>
      <c r="AL82" s="1"/>
      <c r="AM82" s="1"/>
      <c r="AN82" s="1"/>
      <c r="AO82" s="1"/>
    </row>
    <row r="83" spans="1:41" x14ac:dyDescent="0.25">
      <c r="A83" s="1" t="s">
        <v>395</v>
      </c>
      <c r="B83" s="1"/>
      <c r="C83" s="1"/>
      <c r="D83" s="1"/>
      <c r="E83" s="1"/>
      <c r="F83" s="1"/>
      <c r="H83" s="8" t="s">
        <v>347</v>
      </c>
      <c r="I83" s="9"/>
      <c r="J83" s="10">
        <v>4.2</v>
      </c>
      <c r="K83" s="7" t="s">
        <v>13</v>
      </c>
      <c r="L83" s="10"/>
      <c r="M83" s="9"/>
      <c r="O83" s="1"/>
      <c r="P83" s="1"/>
      <c r="Q83" s="1"/>
      <c r="R83" s="1"/>
      <c r="S83" s="1"/>
      <c r="T83" s="1"/>
      <c r="V83" s="1"/>
      <c r="W83" s="1"/>
      <c r="X83" s="1"/>
      <c r="Y83" s="1"/>
      <c r="Z83" s="1"/>
      <c r="AA83" s="1"/>
      <c r="AC83" s="1" t="s">
        <v>395</v>
      </c>
      <c r="AD83" s="1"/>
      <c r="AE83" s="1"/>
      <c r="AF83" s="1"/>
      <c r="AG83" s="1"/>
      <c r="AH83" s="1"/>
      <c r="AJ83" s="1" t="s">
        <v>395</v>
      </c>
      <c r="AK83" s="1"/>
      <c r="AL83" s="1"/>
      <c r="AM83" s="1"/>
      <c r="AN83" s="1"/>
      <c r="AO83" s="1"/>
    </row>
    <row r="84" spans="1:41" x14ac:dyDescent="0.25">
      <c r="A84" s="2" t="s">
        <v>1</v>
      </c>
      <c r="B84" s="2" t="s">
        <v>339</v>
      </c>
      <c r="C84" s="1"/>
      <c r="D84" s="1"/>
      <c r="E84" s="1"/>
      <c r="F84" s="1"/>
      <c r="H84" s="8" t="s">
        <v>13</v>
      </c>
      <c r="I84" s="9"/>
      <c r="J84" s="9"/>
      <c r="K84" s="7" t="s">
        <v>13</v>
      </c>
      <c r="L84" s="9"/>
      <c r="M84" s="9"/>
      <c r="O84" s="1" t="s">
        <v>395</v>
      </c>
      <c r="P84" s="1"/>
      <c r="Q84" s="1"/>
      <c r="R84" s="1"/>
      <c r="S84" s="1"/>
      <c r="T84" s="1"/>
      <c r="V84" s="1" t="s">
        <v>395</v>
      </c>
      <c r="W84" s="1"/>
      <c r="X84" s="1"/>
      <c r="Y84" s="1"/>
      <c r="Z84" s="1"/>
      <c r="AA84" s="1"/>
      <c r="AC84" s="2" t="s">
        <v>1</v>
      </c>
      <c r="AD84" s="2" t="s">
        <v>339</v>
      </c>
      <c r="AE84" s="1"/>
      <c r="AF84" s="1"/>
      <c r="AG84" s="1"/>
      <c r="AH84" s="1"/>
      <c r="AJ84" s="2" t="s">
        <v>1</v>
      </c>
      <c r="AK84" s="2" t="s">
        <v>339</v>
      </c>
      <c r="AL84" s="1"/>
      <c r="AM84" s="1"/>
      <c r="AN84" s="1"/>
      <c r="AO84" s="1"/>
    </row>
    <row r="85" spans="1:41" x14ac:dyDescent="0.25">
      <c r="A85" s="2" t="s">
        <v>3</v>
      </c>
      <c r="B85" s="2" t="s">
        <v>4</v>
      </c>
      <c r="C85" s="1"/>
      <c r="D85" s="1"/>
      <c r="E85" s="1"/>
      <c r="F85" s="1"/>
      <c r="H85" s="8" t="s">
        <v>348</v>
      </c>
      <c r="I85" s="9"/>
      <c r="J85" s="9">
        <v>7329</v>
      </c>
      <c r="K85" s="7" t="s">
        <v>21</v>
      </c>
      <c r="L85" s="10">
        <v>3.0366650000000002</v>
      </c>
      <c r="M85" s="9">
        <f>J85*L85</f>
        <v>22255.717785000001</v>
      </c>
      <c r="O85" s="2" t="s">
        <v>1</v>
      </c>
      <c r="P85" s="2" t="s">
        <v>339</v>
      </c>
      <c r="Q85" s="1"/>
      <c r="R85" s="1"/>
      <c r="S85" s="1"/>
      <c r="T85" s="1"/>
      <c r="V85" s="2" t="s">
        <v>1</v>
      </c>
      <c r="W85" s="2" t="s">
        <v>339</v>
      </c>
      <c r="X85" s="1"/>
      <c r="Y85" s="1"/>
      <c r="Z85" s="1"/>
      <c r="AA85" s="1"/>
      <c r="AC85" s="2" t="s">
        <v>3</v>
      </c>
      <c r="AD85" s="2" t="s">
        <v>4</v>
      </c>
      <c r="AE85" s="1"/>
      <c r="AF85" s="1"/>
      <c r="AG85" s="1"/>
      <c r="AH85" s="1"/>
      <c r="AJ85" s="2" t="s">
        <v>3</v>
      </c>
      <c r="AK85" s="2" t="s">
        <v>4</v>
      </c>
      <c r="AL85" s="1"/>
      <c r="AM85" s="1"/>
      <c r="AN85" s="1"/>
      <c r="AO85" s="1"/>
    </row>
    <row r="86" spans="1:41" x14ac:dyDescent="0.25">
      <c r="A86" s="2" t="s">
        <v>5</v>
      </c>
      <c r="B86" s="2" t="s">
        <v>6</v>
      </c>
      <c r="C86" s="1"/>
      <c r="D86" s="1"/>
      <c r="E86" s="1"/>
      <c r="F86" s="1"/>
      <c r="H86" s="8" t="s">
        <v>349</v>
      </c>
      <c r="I86" s="9"/>
      <c r="J86" s="9">
        <v>7329</v>
      </c>
      <c r="K86" s="7" t="s">
        <v>21</v>
      </c>
      <c r="L86" s="10">
        <v>9.7174999999999997E-2</v>
      </c>
      <c r="M86" s="9">
        <f>J86*L86</f>
        <v>712.19557499999996</v>
      </c>
      <c r="O86" s="2" t="s">
        <v>3</v>
      </c>
      <c r="P86" s="2" t="s">
        <v>4</v>
      </c>
      <c r="Q86" s="1"/>
      <c r="R86" s="1"/>
      <c r="S86" s="1"/>
      <c r="T86" s="1"/>
      <c r="V86" s="2" t="s">
        <v>3</v>
      </c>
      <c r="W86" s="2" t="s">
        <v>4</v>
      </c>
      <c r="X86" s="1"/>
      <c r="Y86" s="1"/>
      <c r="Z86" s="1"/>
      <c r="AA86" s="1"/>
      <c r="AC86" s="2" t="s">
        <v>5</v>
      </c>
      <c r="AD86" s="2" t="s">
        <v>6</v>
      </c>
      <c r="AE86" s="1"/>
      <c r="AF86" s="1"/>
      <c r="AG86" s="1"/>
      <c r="AH86" s="1"/>
      <c r="AJ86" s="2" t="s">
        <v>5</v>
      </c>
      <c r="AK86" s="2" t="s">
        <v>6</v>
      </c>
      <c r="AL86" s="1"/>
      <c r="AM86" s="1"/>
      <c r="AN86" s="1"/>
      <c r="AO86" s="1"/>
    </row>
    <row r="87" spans="1:41" x14ac:dyDescent="0.25">
      <c r="A87" s="2" t="s">
        <v>340</v>
      </c>
      <c r="B87" s="2" t="s">
        <v>341</v>
      </c>
      <c r="C87" s="1"/>
      <c r="D87" s="1"/>
      <c r="E87" s="1"/>
      <c r="F87" s="1"/>
      <c r="H87" s="8" t="s">
        <v>350</v>
      </c>
      <c r="I87" s="9"/>
      <c r="J87" s="9">
        <v>7329</v>
      </c>
      <c r="K87" s="7" t="s">
        <v>21</v>
      </c>
      <c r="L87" s="10"/>
      <c r="M87" s="9"/>
      <c r="O87" s="2" t="s">
        <v>5</v>
      </c>
      <c r="P87" s="2" t="s">
        <v>6</v>
      </c>
      <c r="Q87" s="1"/>
      <c r="R87" s="1"/>
      <c r="S87" s="1"/>
      <c r="T87" s="1"/>
      <c r="V87" s="2" t="s">
        <v>5</v>
      </c>
      <c r="W87" s="2" t="s">
        <v>6</v>
      </c>
      <c r="X87" s="1"/>
      <c r="Y87" s="1"/>
      <c r="Z87" s="1"/>
      <c r="AA87" s="1"/>
      <c r="AC87" s="2" t="s">
        <v>340</v>
      </c>
      <c r="AD87" s="2" t="s">
        <v>413</v>
      </c>
      <c r="AE87" s="1"/>
      <c r="AF87" s="1"/>
      <c r="AG87" s="1"/>
      <c r="AH87" s="1"/>
      <c r="AJ87" s="2" t="s">
        <v>340</v>
      </c>
      <c r="AK87" s="2" t="s">
        <v>413</v>
      </c>
      <c r="AL87" s="1"/>
      <c r="AM87" s="1"/>
      <c r="AN87" s="1"/>
      <c r="AO87" s="1"/>
    </row>
    <row r="88" spans="1:41" x14ac:dyDescent="0.25">
      <c r="A88" s="2" t="s">
        <v>342</v>
      </c>
      <c r="B88" s="2" t="s">
        <v>343</v>
      </c>
      <c r="C88" s="1"/>
      <c r="D88" s="1"/>
      <c r="E88" s="1"/>
      <c r="F88" s="1"/>
      <c r="H88" s="8" t="s">
        <v>351</v>
      </c>
      <c r="I88" s="9"/>
      <c r="J88" s="9">
        <v>7329</v>
      </c>
      <c r="K88" s="7" t="s">
        <v>21</v>
      </c>
      <c r="L88" s="10">
        <v>1.0000000000000001E-5</v>
      </c>
      <c r="M88" s="9">
        <f t="shared" ref="M88:M93" si="12">J88*L88</f>
        <v>7.3290000000000008E-2</v>
      </c>
      <c r="O88" s="2" t="s">
        <v>340</v>
      </c>
      <c r="P88" s="2" t="s">
        <v>407</v>
      </c>
      <c r="Q88" s="1"/>
      <c r="R88" s="1"/>
      <c r="S88" s="1"/>
      <c r="T88" s="1"/>
      <c r="V88" s="2" t="s">
        <v>340</v>
      </c>
      <c r="W88" s="2" t="s">
        <v>407</v>
      </c>
      <c r="X88" s="1"/>
      <c r="Y88" s="1"/>
      <c r="Z88" s="1"/>
      <c r="AA88" s="1"/>
      <c r="AC88" s="2" t="s">
        <v>342</v>
      </c>
      <c r="AD88" s="2" t="s">
        <v>343</v>
      </c>
      <c r="AE88" s="1"/>
      <c r="AF88" s="1"/>
      <c r="AG88" s="1"/>
      <c r="AH88" s="1"/>
      <c r="AJ88" s="2" t="s">
        <v>342</v>
      </c>
      <c r="AK88" s="2" t="s">
        <v>402</v>
      </c>
      <c r="AL88" s="1"/>
      <c r="AM88" s="1"/>
      <c r="AN88" s="1"/>
      <c r="AO88" s="1"/>
    </row>
    <row r="89" spans="1:41" x14ac:dyDescent="0.25">
      <c r="A89" s="1"/>
      <c r="B89" s="1"/>
      <c r="C89" s="1"/>
      <c r="D89" s="1"/>
      <c r="E89" s="1"/>
      <c r="F89" s="1"/>
      <c r="H89" s="8" t="s">
        <v>352</v>
      </c>
      <c r="I89" s="9"/>
      <c r="J89" s="9">
        <v>7329</v>
      </c>
      <c r="K89" s="7" t="s">
        <v>21</v>
      </c>
      <c r="L89" s="10">
        <v>6.7699999999999996E-2</v>
      </c>
      <c r="M89" s="9">
        <f t="shared" si="12"/>
        <v>496.17329999999998</v>
      </c>
      <c r="O89" s="2" t="s">
        <v>342</v>
      </c>
      <c r="P89" s="2" t="s">
        <v>343</v>
      </c>
      <c r="Q89" s="1"/>
      <c r="R89" s="1"/>
      <c r="S89" s="1"/>
      <c r="T89" s="1"/>
      <c r="V89" s="2" t="s">
        <v>342</v>
      </c>
      <c r="W89" s="2" t="s">
        <v>402</v>
      </c>
      <c r="X89" s="1"/>
      <c r="Y89" s="1"/>
      <c r="Z89" s="1"/>
      <c r="AA89" s="1"/>
      <c r="AC89" s="1"/>
      <c r="AD89" s="1"/>
      <c r="AE89" s="1"/>
      <c r="AF89" s="1"/>
      <c r="AG89" s="1"/>
      <c r="AH89" s="1"/>
      <c r="AJ89" s="1"/>
      <c r="AK89" s="1"/>
      <c r="AL89" s="1"/>
      <c r="AM89" s="1"/>
      <c r="AN89" s="1"/>
      <c r="AO89" s="1"/>
    </row>
    <row r="90" spans="1:41" x14ac:dyDescent="0.25">
      <c r="A90" s="3" t="s">
        <v>11</v>
      </c>
      <c r="B90" s="4" t="s">
        <v>12</v>
      </c>
      <c r="C90" s="4" t="s">
        <v>15</v>
      </c>
      <c r="D90" s="4" t="s">
        <v>13</v>
      </c>
      <c r="E90" s="4" t="s">
        <v>16</v>
      </c>
      <c r="F90" s="4" t="s">
        <v>17</v>
      </c>
      <c r="H90" s="8" t="s">
        <v>353</v>
      </c>
      <c r="I90" s="9"/>
      <c r="J90" s="9">
        <v>7329</v>
      </c>
      <c r="K90" s="7" t="s">
        <v>21</v>
      </c>
      <c r="L90" s="10">
        <v>9.7000000000000003E-2</v>
      </c>
      <c r="M90" s="9">
        <f t="shared" si="12"/>
        <v>710.91300000000001</v>
      </c>
      <c r="O90" s="1"/>
      <c r="P90" s="1"/>
      <c r="Q90" s="1"/>
      <c r="R90" s="1"/>
      <c r="S90" s="1"/>
      <c r="T90" s="1"/>
      <c r="V90" s="1"/>
      <c r="W90" s="1"/>
      <c r="X90" s="1"/>
      <c r="Y90" s="1"/>
      <c r="Z90" s="1"/>
      <c r="AA90" s="1"/>
      <c r="AC90" s="3" t="s">
        <v>11</v>
      </c>
      <c r="AD90" s="4" t="s">
        <v>12</v>
      </c>
      <c r="AE90" s="4" t="s">
        <v>15</v>
      </c>
      <c r="AF90" s="4" t="s">
        <v>13</v>
      </c>
      <c r="AG90" s="4" t="s">
        <v>16</v>
      </c>
      <c r="AH90" s="4" t="s">
        <v>17</v>
      </c>
      <c r="AJ90" s="3" t="s">
        <v>11</v>
      </c>
      <c r="AK90" s="4" t="s">
        <v>12</v>
      </c>
      <c r="AL90" s="4" t="s">
        <v>15</v>
      </c>
      <c r="AM90" s="4" t="s">
        <v>13</v>
      </c>
      <c r="AN90" s="4" t="s">
        <v>16</v>
      </c>
      <c r="AO90" s="4" t="s">
        <v>17</v>
      </c>
    </row>
    <row r="91" spans="1:41" x14ac:dyDescent="0.25">
      <c r="A91" s="5" t="s">
        <v>18</v>
      </c>
      <c r="B91" s="6"/>
      <c r="C91" s="6"/>
      <c r="D91" s="7" t="s">
        <v>13</v>
      </c>
      <c r="E91" s="6"/>
      <c r="F91" s="6"/>
      <c r="H91" s="8" t="s">
        <v>354</v>
      </c>
      <c r="I91" s="9"/>
      <c r="J91" s="9">
        <v>-7329</v>
      </c>
      <c r="K91" s="7" t="s">
        <v>21</v>
      </c>
      <c r="L91" s="10">
        <v>0.01</v>
      </c>
      <c r="M91" s="9">
        <f t="shared" si="12"/>
        <v>-73.290000000000006</v>
      </c>
      <c r="O91" s="3" t="s">
        <v>11</v>
      </c>
      <c r="P91" s="4" t="s">
        <v>12</v>
      </c>
      <c r="Q91" s="4" t="s">
        <v>15</v>
      </c>
      <c r="R91" s="4" t="s">
        <v>13</v>
      </c>
      <c r="S91" s="4" t="s">
        <v>16</v>
      </c>
      <c r="T91" s="4" t="s">
        <v>17</v>
      </c>
      <c r="V91" s="3" t="s">
        <v>11</v>
      </c>
      <c r="W91" s="4" t="s">
        <v>12</v>
      </c>
      <c r="X91" s="4" t="s">
        <v>15</v>
      </c>
      <c r="Y91" s="4" t="s">
        <v>13</v>
      </c>
      <c r="Z91" s="4" t="s">
        <v>16</v>
      </c>
      <c r="AA91" s="4" t="s">
        <v>17</v>
      </c>
      <c r="AC91" s="5" t="s">
        <v>18</v>
      </c>
      <c r="AD91" s="6"/>
      <c r="AE91" s="6"/>
      <c r="AF91" s="7" t="s">
        <v>13</v>
      </c>
      <c r="AG91" s="6"/>
      <c r="AH91" s="6"/>
      <c r="AJ91" s="5" t="s">
        <v>18</v>
      </c>
      <c r="AK91" s="6"/>
      <c r="AL91" s="6"/>
      <c r="AM91" s="7" t="s">
        <v>13</v>
      </c>
      <c r="AN91" s="6"/>
      <c r="AO91" s="6"/>
    </row>
    <row r="92" spans="1:41" x14ac:dyDescent="0.25">
      <c r="A92" s="8" t="s">
        <v>344</v>
      </c>
      <c r="B92" s="9"/>
      <c r="C92" s="9">
        <v>10750</v>
      </c>
      <c r="D92" s="7" t="s">
        <v>13</v>
      </c>
      <c r="E92" s="9"/>
      <c r="F92" s="9"/>
      <c r="H92" s="8" t="s">
        <v>355</v>
      </c>
      <c r="I92" s="9"/>
      <c r="J92" s="9">
        <v>7329</v>
      </c>
      <c r="K92" s="7" t="s">
        <v>30</v>
      </c>
      <c r="L92" s="10">
        <v>0.125</v>
      </c>
      <c r="M92" s="9">
        <f t="shared" si="12"/>
        <v>916.125</v>
      </c>
      <c r="O92" s="1"/>
      <c r="P92" s="1"/>
      <c r="Q92" s="1"/>
      <c r="R92" s="1"/>
      <c r="S92" s="1"/>
      <c r="T92" s="1"/>
      <c r="V92" s="1"/>
      <c r="W92" s="1"/>
      <c r="X92" s="1"/>
      <c r="Y92" s="1"/>
      <c r="Z92" s="1"/>
      <c r="AA92" s="1"/>
      <c r="AC92" s="8" t="s">
        <v>344</v>
      </c>
      <c r="AD92" s="9"/>
      <c r="AE92" s="9">
        <v>12700</v>
      </c>
      <c r="AF92" s="7" t="s">
        <v>13</v>
      </c>
      <c r="AG92" s="9"/>
      <c r="AH92" s="9"/>
      <c r="AJ92" s="8" t="s">
        <v>344</v>
      </c>
      <c r="AK92" s="9"/>
      <c r="AL92" s="9">
        <v>12700</v>
      </c>
      <c r="AM92" s="7" t="s">
        <v>13</v>
      </c>
      <c r="AN92" s="9"/>
      <c r="AO92" s="9"/>
    </row>
    <row r="93" spans="1:41" x14ac:dyDescent="0.25">
      <c r="A93" s="8" t="s">
        <v>345</v>
      </c>
      <c r="B93" s="9"/>
      <c r="C93" s="9">
        <v>10450</v>
      </c>
      <c r="D93" s="7" t="s">
        <v>13</v>
      </c>
      <c r="E93" s="9"/>
      <c r="F93" s="9"/>
      <c r="H93" s="8" t="s">
        <v>371</v>
      </c>
      <c r="I93" s="9"/>
      <c r="J93" s="9">
        <v>136</v>
      </c>
      <c r="K93" s="7" t="s">
        <v>21</v>
      </c>
      <c r="L93" s="10">
        <v>2.7124999999999999</v>
      </c>
      <c r="M93" s="9">
        <f t="shared" si="12"/>
        <v>368.9</v>
      </c>
      <c r="O93" s="2" t="s">
        <v>411</v>
      </c>
      <c r="P93" s="1"/>
      <c r="Q93" s="1"/>
      <c r="R93" s="1"/>
      <c r="S93" s="1"/>
      <c r="T93" s="1"/>
      <c r="V93" s="2" t="s">
        <v>412</v>
      </c>
      <c r="W93" s="1"/>
      <c r="X93" s="1"/>
      <c r="Y93" s="1"/>
      <c r="Z93" s="1"/>
      <c r="AA93" s="1"/>
      <c r="AC93" s="8" t="s">
        <v>345</v>
      </c>
      <c r="AD93" s="9"/>
      <c r="AE93" s="9">
        <v>12350</v>
      </c>
      <c r="AF93" s="7" t="s">
        <v>13</v>
      </c>
      <c r="AG93" s="9"/>
      <c r="AH93" s="9"/>
      <c r="AJ93" s="8" t="s">
        <v>345</v>
      </c>
      <c r="AK93" s="9"/>
      <c r="AL93" s="9">
        <v>12350</v>
      </c>
      <c r="AM93" s="7" t="s">
        <v>13</v>
      </c>
      <c r="AN93" s="9"/>
      <c r="AO93" s="9"/>
    </row>
    <row r="94" spans="1:41" x14ac:dyDescent="0.25">
      <c r="A94" s="8" t="s">
        <v>13</v>
      </c>
      <c r="B94" s="9"/>
      <c r="C94" s="9"/>
      <c r="D94" s="7" t="s">
        <v>13</v>
      </c>
      <c r="E94" s="9"/>
      <c r="F94" s="9"/>
      <c r="H94" s="5" t="s">
        <v>357</v>
      </c>
      <c r="I94" s="6"/>
      <c r="J94" s="6"/>
      <c r="K94" s="7" t="s">
        <v>13</v>
      </c>
      <c r="L94" s="6"/>
      <c r="M94" s="6">
        <f>SUM(M85:M93)</f>
        <v>25386.807950000002</v>
      </c>
      <c r="O94" s="1"/>
      <c r="P94" s="1"/>
      <c r="Q94" s="1"/>
      <c r="R94" s="1"/>
      <c r="S94" s="1"/>
      <c r="T94" s="1"/>
      <c r="V94" s="1"/>
      <c r="W94" s="1"/>
      <c r="X94" s="1"/>
      <c r="Y94" s="1"/>
      <c r="Z94" s="1"/>
      <c r="AA94" s="1"/>
      <c r="AC94" s="8" t="s">
        <v>13</v>
      </c>
      <c r="AD94" s="9"/>
      <c r="AE94" s="9"/>
      <c r="AF94" s="7" t="s">
        <v>13</v>
      </c>
      <c r="AG94" s="9"/>
      <c r="AH94" s="9"/>
      <c r="AJ94" s="8" t="s">
        <v>13</v>
      </c>
      <c r="AK94" s="9"/>
      <c r="AL94" s="9"/>
      <c r="AM94" s="7" t="s">
        <v>13</v>
      </c>
      <c r="AN94" s="9"/>
      <c r="AO94" s="9"/>
    </row>
    <row r="95" spans="1:41" x14ac:dyDescent="0.25">
      <c r="A95" s="8" t="s">
        <v>346</v>
      </c>
      <c r="B95" s="9"/>
      <c r="C95" s="10">
        <v>4.2</v>
      </c>
      <c r="D95" s="7" t="s">
        <v>13</v>
      </c>
      <c r="E95" s="9"/>
      <c r="F95" s="9"/>
      <c r="H95" s="5" t="s">
        <v>358</v>
      </c>
      <c r="I95" s="6"/>
      <c r="J95" s="6"/>
      <c r="K95" s="7" t="s">
        <v>13</v>
      </c>
      <c r="L95" s="6"/>
      <c r="M95" s="6"/>
      <c r="O95" s="2" t="s">
        <v>52</v>
      </c>
      <c r="P95" s="1"/>
      <c r="Q95" s="1"/>
      <c r="R95" s="1"/>
      <c r="S95" s="1"/>
      <c r="T95" s="1"/>
      <c r="V95" s="2" t="s">
        <v>52</v>
      </c>
      <c r="W95" s="1"/>
      <c r="X95" s="1"/>
      <c r="Y95" s="1"/>
      <c r="Z95" s="1"/>
      <c r="AA95" s="1"/>
      <c r="AC95" s="8" t="s">
        <v>346</v>
      </c>
      <c r="AD95" s="9"/>
      <c r="AE95" s="10">
        <v>4.2</v>
      </c>
      <c r="AF95" s="7" t="s">
        <v>13</v>
      </c>
      <c r="AG95" s="9"/>
      <c r="AH95" s="9"/>
      <c r="AJ95" s="8" t="s">
        <v>346</v>
      </c>
      <c r="AK95" s="9"/>
      <c r="AL95" s="10">
        <v>4.2</v>
      </c>
      <c r="AM95" s="7" t="s">
        <v>13</v>
      </c>
      <c r="AN95" s="9"/>
      <c r="AO95" s="9"/>
    </row>
    <row r="96" spans="1:41" x14ac:dyDescent="0.25">
      <c r="A96" s="8" t="s">
        <v>347</v>
      </c>
      <c r="B96" s="9"/>
      <c r="C96" s="10">
        <v>3.4</v>
      </c>
      <c r="D96" s="7" t="s">
        <v>13</v>
      </c>
      <c r="E96" s="9"/>
      <c r="F96" s="9"/>
      <c r="H96" s="8" t="s">
        <v>359</v>
      </c>
      <c r="I96" s="12">
        <v>64.599999999999994</v>
      </c>
      <c r="J96" s="10">
        <v>0.38</v>
      </c>
      <c r="K96" s="7" t="s">
        <v>360</v>
      </c>
      <c r="L96" s="9">
        <v>2915.4787500000002</v>
      </c>
      <c r="M96" s="9">
        <f>J96*L96</f>
        <v>1107.8819250000001</v>
      </c>
      <c r="O96" s="1"/>
      <c r="P96" s="1"/>
      <c r="Q96" s="1"/>
      <c r="R96" s="1"/>
      <c r="S96" s="1"/>
      <c r="T96" s="1"/>
      <c r="V96" s="1"/>
      <c r="W96" s="1"/>
      <c r="X96" s="1"/>
      <c r="Y96" s="1"/>
      <c r="Z96" s="1"/>
      <c r="AA96" s="1"/>
      <c r="AC96" s="8" t="s">
        <v>347</v>
      </c>
      <c r="AD96" s="9"/>
      <c r="AE96" s="10">
        <v>3.4</v>
      </c>
      <c r="AF96" s="7" t="s">
        <v>13</v>
      </c>
      <c r="AG96" s="9"/>
      <c r="AH96" s="9"/>
      <c r="AJ96" s="8" t="s">
        <v>347</v>
      </c>
      <c r="AK96" s="9"/>
      <c r="AL96" s="10">
        <v>3.4</v>
      </c>
      <c r="AM96" s="7" t="s">
        <v>13</v>
      </c>
      <c r="AN96" s="9"/>
      <c r="AO96" s="9"/>
    </row>
    <row r="97" spans="1:41" x14ac:dyDescent="0.25">
      <c r="A97" s="8" t="s">
        <v>13</v>
      </c>
      <c r="B97" s="9"/>
      <c r="C97" s="9"/>
      <c r="D97" s="7" t="s">
        <v>13</v>
      </c>
      <c r="E97" s="9"/>
      <c r="F97" s="9"/>
      <c r="H97" s="8" t="s">
        <v>361</v>
      </c>
      <c r="I97" s="12">
        <v>7.5</v>
      </c>
      <c r="J97" s="10">
        <v>0.05</v>
      </c>
      <c r="K97" s="7" t="s">
        <v>360</v>
      </c>
      <c r="L97" s="9">
        <v>2550</v>
      </c>
      <c r="M97" s="9">
        <f>J97*L97</f>
        <v>127.5</v>
      </c>
      <c r="O97" s="1" t="s">
        <v>400</v>
      </c>
      <c r="P97" s="1"/>
      <c r="Q97" s="1"/>
      <c r="R97" s="1"/>
      <c r="S97" s="1"/>
      <c r="T97" s="1"/>
      <c r="V97" s="1" t="s">
        <v>400</v>
      </c>
      <c r="W97" s="1"/>
      <c r="X97" s="1"/>
      <c r="Y97" s="1"/>
      <c r="Z97" s="1"/>
      <c r="AA97" s="1"/>
      <c r="AC97" s="8" t="s">
        <v>13</v>
      </c>
      <c r="AD97" s="9"/>
      <c r="AE97" s="9"/>
      <c r="AF97" s="7" t="s">
        <v>13</v>
      </c>
      <c r="AG97" s="9"/>
      <c r="AH97" s="9"/>
      <c r="AJ97" s="8" t="s">
        <v>13</v>
      </c>
      <c r="AK97" s="9"/>
      <c r="AL97" s="9"/>
      <c r="AM97" s="7" t="s">
        <v>13</v>
      </c>
      <c r="AN97" s="9"/>
      <c r="AO97" s="9"/>
    </row>
    <row r="98" spans="1:41" x14ac:dyDescent="0.25">
      <c r="A98" s="8" t="s">
        <v>348</v>
      </c>
      <c r="B98" s="9"/>
      <c r="C98" s="9">
        <v>10200</v>
      </c>
      <c r="D98" s="7" t="s">
        <v>21</v>
      </c>
      <c r="E98" s="10">
        <v>2.2440549999999999</v>
      </c>
      <c r="F98" s="9">
        <f t="shared" ref="F98:F104" si="13">C98*E98</f>
        <v>22889.361000000001</v>
      </c>
      <c r="H98" s="8" t="s">
        <v>404</v>
      </c>
      <c r="I98" s="9"/>
      <c r="J98" s="10">
        <v>0.05</v>
      </c>
      <c r="K98" s="7" t="s">
        <v>360</v>
      </c>
      <c r="L98" s="9">
        <v>7000</v>
      </c>
      <c r="M98" s="9">
        <f>J98*L98</f>
        <v>350</v>
      </c>
      <c r="O98" s="2" t="s">
        <v>1</v>
      </c>
      <c r="P98" s="2" t="s">
        <v>339</v>
      </c>
      <c r="Q98" s="1"/>
      <c r="R98" s="1"/>
      <c r="S98" s="1"/>
      <c r="T98" s="1"/>
      <c r="V98" s="2" t="s">
        <v>1</v>
      </c>
      <c r="W98" s="2" t="s">
        <v>339</v>
      </c>
      <c r="X98" s="1"/>
      <c r="Y98" s="1"/>
      <c r="Z98" s="1"/>
      <c r="AA98" s="1"/>
      <c r="AC98" s="8" t="s">
        <v>348</v>
      </c>
      <c r="AD98" s="9"/>
      <c r="AE98" s="9">
        <v>12060</v>
      </c>
      <c r="AF98" s="7" t="s">
        <v>21</v>
      </c>
      <c r="AG98" s="10">
        <v>2.2440549999999999</v>
      </c>
      <c r="AH98" s="9">
        <f t="shared" ref="AH98:AH104" si="14">AE98*AG98</f>
        <v>27063.3033</v>
      </c>
      <c r="AJ98" s="8" t="s">
        <v>348</v>
      </c>
      <c r="AK98" s="9"/>
      <c r="AL98" s="9">
        <v>12060</v>
      </c>
      <c r="AM98" s="7" t="s">
        <v>21</v>
      </c>
      <c r="AN98" s="10">
        <v>2.2440549999999999</v>
      </c>
      <c r="AO98" s="9">
        <f t="shared" ref="AO98:AO104" si="15">AL98*AN98</f>
        <v>27063.3033</v>
      </c>
    </row>
    <row r="99" spans="1:41" x14ac:dyDescent="0.25">
      <c r="A99" s="8" t="s">
        <v>349</v>
      </c>
      <c r="B99" s="9"/>
      <c r="C99" s="9">
        <v>10200</v>
      </c>
      <c r="D99" s="7" t="s">
        <v>21</v>
      </c>
      <c r="E99" s="10">
        <v>7.1809999999999999E-2</v>
      </c>
      <c r="F99" s="9">
        <f t="shared" si="13"/>
        <v>732.46199999999999</v>
      </c>
      <c r="H99" s="8" t="s">
        <v>362</v>
      </c>
      <c r="I99" s="9"/>
      <c r="J99" s="10">
        <v>0.53</v>
      </c>
      <c r="K99" s="7" t="s">
        <v>360</v>
      </c>
      <c r="L99" s="9">
        <v>50</v>
      </c>
      <c r="M99" s="9">
        <f>J99*L99</f>
        <v>26.5</v>
      </c>
      <c r="O99" s="2" t="s">
        <v>3</v>
      </c>
      <c r="P99" s="2" t="s">
        <v>4</v>
      </c>
      <c r="Q99" s="1"/>
      <c r="R99" s="1"/>
      <c r="S99" s="1"/>
      <c r="T99" s="1"/>
      <c r="V99" s="2" t="s">
        <v>3</v>
      </c>
      <c r="W99" s="2" t="s">
        <v>4</v>
      </c>
      <c r="X99" s="1"/>
      <c r="Y99" s="1"/>
      <c r="Z99" s="1"/>
      <c r="AA99" s="1"/>
      <c r="AC99" s="8" t="s">
        <v>349</v>
      </c>
      <c r="AD99" s="9"/>
      <c r="AE99" s="9">
        <v>12060</v>
      </c>
      <c r="AF99" s="7" t="s">
        <v>21</v>
      </c>
      <c r="AG99" s="10">
        <v>7.1809999999999999E-2</v>
      </c>
      <c r="AH99" s="9">
        <f t="shared" si="14"/>
        <v>866.02859999999998</v>
      </c>
      <c r="AJ99" s="8" t="s">
        <v>349</v>
      </c>
      <c r="AK99" s="9"/>
      <c r="AL99" s="9">
        <v>12060</v>
      </c>
      <c r="AM99" s="7" t="s">
        <v>21</v>
      </c>
      <c r="AN99" s="10">
        <v>7.1809999999999999E-2</v>
      </c>
      <c r="AO99" s="9">
        <f t="shared" si="15"/>
        <v>866.02859999999998</v>
      </c>
    </row>
    <row r="100" spans="1:41" x14ac:dyDescent="0.25">
      <c r="A100" s="8" t="s">
        <v>355</v>
      </c>
      <c r="B100" s="9"/>
      <c r="C100" s="9">
        <v>10200</v>
      </c>
      <c r="D100" s="7" t="s">
        <v>30</v>
      </c>
      <c r="E100" s="10">
        <v>0.107</v>
      </c>
      <c r="F100" s="9">
        <f t="shared" si="13"/>
        <v>1091.4000000000001</v>
      </c>
      <c r="H100" s="8" t="s">
        <v>363</v>
      </c>
      <c r="I100" s="9">
        <v>7.5</v>
      </c>
      <c r="J100" s="10">
        <v>0.05</v>
      </c>
      <c r="K100" s="7" t="s">
        <v>360</v>
      </c>
      <c r="L100" s="9">
        <v>750</v>
      </c>
      <c r="M100" s="9">
        <f>J100*L100</f>
        <v>37.5</v>
      </c>
      <c r="O100" s="2" t="s">
        <v>5</v>
      </c>
      <c r="P100" s="2" t="s">
        <v>6</v>
      </c>
      <c r="Q100" s="1"/>
      <c r="R100" s="1"/>
      <c r="S100" s="1"/>
      <c r="T100" s="1"/>
      <c r="V100" s="2" t="s">
        <v>5</v>
      </c>
      <c r="W100" s="2" t="s">
        <v>6</v>
      </c>
      <c r="X100" s="1"/>
      <c r="Y100" s="1"/>
      <c r="Z100" s="1"/>
      <c r="AA100" s="1"/>
      <c r="AC100" s="8" t="s">
        <v>355</v>
      </c>
      <c r="AD100" s="9"/>
      <c r="AE100" s="9">
        <v>12060</v>
      </c>
      <c r="AF100" s="7" t="s">
        <v>30</v>
      </c>
      <c r="AG100" s="10">
        <v>0.107</v>
      </c>
      <c r="AH100" s="9">
        <f t="shared" si="14"/>
        <v>1290.42</v>
      </c>
      <c r="AJ100" s="8" t="s">
        <v>355</v>
      </c>
      <c r="AK100" s="9"/>
      <c r="AL100" s="9">
        <v>12060</v>
      </c>
      <c r="AM100" s="7" t="s">
        <v>30</v>
      </c>
      <c r="AN100" s="10">
        <v>0.107</v>
      </c>
      <c r="AO100" s="9">
        <f t="shared" si="15"/>
        <v>1290.42</v>
      </c>
    </row>
    <row r="101" spans="1:41" x14ac:dyDescent="0.25">
      <c r="A101" s="8" t="s">
        <v>351</v>
      </c>
      <c r="B101" s="9"/>
      <c r="C101" s="9">
        <v>10200</v>
      </c>
      <c r="D101" s="7" t="s">
        <v>21</v>
      </c>
      <c r="E101" s="10">
        <v>1.0000000000000001E-5</v>
      </c>
      <c r="F101" s="9">
        <f t="shared" si="13"/>
        <v>0.10200000000000001</v>
      </c>
      <c r="H101" s="8" t="s">
        <v>13</v>
      </c>
      <c r="I101" s="9"/>
      <c r="J101" s="9"/>
      <c r="K101" s="7" t="s">
        <v>13</v>
      </c>
      <c r="L101" s="9"/>
      <c r="M101" s="9"/>
      <c r="O101" s="2" t="s">
        <v>340</v>
      </c>
      <c r="P101" s="2" t="s">
        <v>407</v>
      </c>
      <c r="Q101" s="1"/>
      <c r="R101" s="1"/>
      <c r="S101" s="1"/>
      <c r="T101" s="1"/>
      <c r="V101" s="2" t="s">
        <v>340</v>
      </c>
      <c r="W101" s="2" t="s">
        <v>407</v>
      </c>
      <c r="X101" s="1"/>
      <c r="Y101" s="1"/>
      <c r="Z101" s="1"/>
      <c r="AA101" s="1"/>
      <c r="AC101" s="8" t="s">
        <v>351</v>
      </c>
      <c r="AD101" s="9"/>
      <c r="AE101" s="9">
        <v>12060</v>
      </c>
      <c r="AF101" s="7" t="s">
        <v>21</v>
      </c>
      <c r="AG101" s="10">
        <v>1.0000000000000001E-5</v>
      </c>
      <c r="AH101" s="9">
        <f t="shared" si="14"/>
        <v>0.12060000000000001</v>
      </c>
      <c r="AJ101" s="8" t="s">
        <v>351</v>
      </c>
      <c r="AK101" s="9"/>
      <c r="AL101" s="9">
        <v>12060</v>
      </c>
      <c r="AM101" s="7" t="s">
        <v>21</v>
      </c>
      <c r="AN101" s="10">
        <v>1.0000000000000001E-5</v>
      </c>
      <c r="AO101" s="9">
        <f t="shared" si="15"/>
        <v>0.12060000000000001</v>
      </c>
    </row>
    <row r="102" spans="1:41" x14ac:dyDescent="0.25">
      <c r="A102" s="8" t="s">
        <v>352</v>
      </c>
      <c r="B102" s="9"/>
      <c r="C102" s="9">
        <v>10200</v>
      </c>
      <c r="D102" s="7" t="s">
        <v>21</v>
      </c>
      <c r="E102" s="10">
        <v>6.7699999999999996E-2</v>
      </c>
      <c r="F102" s="9">
        <f t="shared" si="13"/>
        <v>690.54</v>
      </c>
      <c r="H102" s="8" t="s">
        <v>364</v>
      </c>
      <c r="I102" s="9"/>
      <c r="J102" s="9"/>
      <c r="K102" s="7" t="s">
        <v>13</v>
      </c>
      <c r="L102" s="9"/>
      <c r="M102" s="9"/>
      <c r="O102" s="2" t="s">
        <v>342</v>
      </c>
      <c r="P102" s="2" t="s">
        <v>343</v>
      </c>
      <c r="Q102" s="1"/>
      <c r="R102" s="1"/>
      <c r="S102" s="1"/>
      <c r="T102" s="1"/>
      <c r="V102" s="2" t="s">
        <v>342</v>
      </c>
      <c r="W102" s="2" t="s">
        <v>402</v>
      </c>
      <c r="X102" s="1"/>
      <c r="Y102" s="1"/>
      <c r="Z102" s="1"/>
      <c r="AA102" s="1"/>
      <c r="AC102" s="8" t="s">
        <v>352</v>
      </c>
      <c r="AD102" s="9"/>
      <c r="AE102" s="9">
        <v>12060</v>
      </c>
      <c r="AF102" s="7" t="s">
        <v>21</v>
      </c>
      <c r="AG102" s="10">
        <v>6.7699999999999996E-2</v>
      </c>
      <c r="AH102" s="9">
        <f t="shared" si="14"/>
        <v>816.46199999999999</v>
      </c>
      <c r="AJ102" s="8" t="s">
        <v>352</v>
      </c>
      <c r="AK102" s="9"/>
      <c r="AL102" s="9">
        <v>12060</v>
      </c>
      <c r="AM102" s="7" t="s">
        <v>21</v>
      </c>
      <c r="AN102" s="10">
        <v>6.7699999999999996E-2</v>
      </c>
      <c r="AO102" s="9">
        <f t="shared" si="15"/>
        <v>816.46199999999999</v>
      </c>
    </row>
    <row r="103" spans="1:41" x14ac:dyDescent="0.25">
      <c r="A103" s="8" t="s">
        <v>353</v>
      </c>
      <c r="B103" s="9"/>
      <c r="C103" s="9">
        <v>10200</v>
      </c>
      <c r="D103" s="7" t="s">
        <v>21</v>
      </c>
      <c r="E103" s="10">
        <v>7.3999999999999996E-2</v>
      </c>
      <c r="F103" s="9">
        <f t="shared" si="13"/>
        <v>754.8</v>
      </c>
      <c r="H103" s="8" t="s">
        <v>13</v>
      </c>
      <c r="I103" s="9"/>
      <c r="J103" s="9"/>
      <c r="K103" s="7" t="s">
        <v>13</v>
      </c>
      <c r="L103" s="9"/>
      <c r="M103" s="9"/>
      <c r="O103" s="1"/>
      <c r="P103" s="1"/>
      <c r="Q103" s="1"/>
      <c r="R103" s="1"/>
      <c r="S103" s="1"/>
      <c r="T103" s="1"/>
      <c r="V103" s="1"/>
      <c r="W103" s="1"/>
      <c r="X103" s="1"/>
      <c r="Y103" s="1"/>
      <c r="Z103" s="1"/>
      <c r="AA103" s="1"/>
      <c r="AC103" s="8" t="s">
        <v>353</v>
      </c>
      <c r="AD103" s="9"/>
      <c r="AE103" s="9">
        <v>12060</v>
      </c>
      <c r="AF103" s="7" t="s">
        <v>21</v>
      </c>
      <c r="AG103" s="10">
        <v>7.3999999999999996E-2</v>
      </c>
      <c r="AH103" s="9">
        <f t="shared" si="14"/>
        <v>892.43999999999994</v>
      </c>
      <c r="AJ103" s="8" t="s">
        <v>353</v>
      </c>
      <c r="AK103" s="9"/>
      <c r="AL103" s="9">
        <v>12060</v>
      </c>
      <c r="AM103" s="7" t="s">
        <v>21</v>
      </c>
      <c r="AN103" s="10">
        <v>7.3999999999999996E-2</v>
      </c>
      <c r="AO103" s="9">
        <f t="shared" si="15"/>
        <v>892.43999999999994</v>
      </c>
    </row>
    <row r="104" spans="1:41" x14ac:dyDescent="0.25">
      <c r="A104" s="8" t="s">
        <v>354</v>
      </c>
      <c r="B104" s="9"/>
      <c r="C104" s="9">
        <v>-10200</v>
      </c>
      <c r="D104" s="7" t="s">
        <v>21</v>
      </c>
      <c r="E104" s="10">
        <v>0.01</v>
      </c>
      <c r="F104" s="9">
        <f t="shared" si="13"/>
        <v>-102</v>
      </c>
      <c r="H104" s="5" t="s">
        <v>365</v>
      </c>
      <c r="I104" s="6"/>
      <c r="J104" s="6"/>
      <c r="K104" s="7" t="s">
        <v>13</v>
      </c>
      <c r="L104" s="6"/>
      <c r="M104" s="6">
        <f>SUM(M94:M103)</f>
        <v>27036.189875000004</v>
      </c>
      <c r="O104" s="3" t="s">
        <v>11</v>
      </c>
      <c r="P104" s="4" t="s">
        <v>12</v>
      </c>
      <c r="Q104" s="4" t="s">
        <v>15</v>
      </c>
      <c r="R104" s="4" t="s">
        <v>13</v>
      </c>
      <c r="S104" s="4" t="s">
        <v>16</v>
      </c>
      <c r="T104" s="4" t="s">
        <v>17</v>
      </c>
      <c r="V104" s="3" t="s">
        <v>11</v>
      </c>
      <c r="W104" s="4" t="s">
        <v>12</v>
      </c>
      <c r="X104" s="4" t="s">
        <v>15</v>
      </c>
      <c r="Y104" s="4" t="s">
        <v>13</v>
      </c>
      <c r="Z104" s="4" t="s">
        <v>16</v>
      </c>
      <c r="AA104" s="4" t="s">
        <v>17</v>
      </c>
      <c r="AC104" s="8" t="s">
        <v>354</v>
      </c>
      <c r="AD104" s="9"/>
      <c r="AE104" s="9">
        <v>-12060</v>
      </c>
      <c r="AF104" s="7" t="s">
        <v>21</v>
      </c>
      <c r="AG104" s="10">
        <v>0.01</v>
      </c>
      <c r="AH104" s="9">
        <f t="shared" si="14"/>
        <v>-120.60000000000001</v>
      </c>
      <c r="AJ104" s="8" t="s">
        <v>354</v>
      </c>
      <c r="AK104" s="9"/>
      <c r="AL104" s="9">
        <v>-12060</v>
      </c>
      <c r="AM104" s="7" t="s">
        <v>21</v>
      </c>
      <c r="AN104" s="10">
        <v>0.01</v>
      </c>
      <c r="AO104" s="9">
        <f t="shared" si="15"/>
        <v>-120.60000000000001</v>
      </c>
    </row>
    <row r="105" spans="1:41" x14ac:dyDescent="0.25">
      <c r="A105" s="5" t="s">
        <v>357</v>
      </c>
      <c r="B105" s="6"/>
      <c r="C105" s="6"/>
      <c r="D105" s="7" t="s">
        <v>13</v>
      </c>
      <c r="E105" s="6"/>
      <c r="F105" s="6">
        <f>SUM(F98:F104)</f>
        <v>26056.665000000001</v>
      </c>
      <c r="H105" s="8" t="s">
        <v>13</v>
      </c>
      <c r="I105" s="9"/>
      <c r="J105" s="9"/>
      <c r="K105" s="7" t="s">
        <v>13</v>
      </c>
      <c r="L105" s="9"/>
      <c r="M105" s="9"/>
      <c r="O105" s="5" t="s">
        <v>18</v>
      </c>
      <c r="P105" s="6"/>
      <c r="Q105" s="6"/>
      <c r="R105" s="7" t="s">
        <v>13</v>
      </c>
      <c r="S105" s="6"/>
      <c r="T105" s="6"/>
      <c r="V105" s="5" t="s">
        <v>18</v>
      </c>
      <c r="W105" s="6"/>
      <c r="X105" s="6"/>
      <c r="Y105" s="7" t="s">
        <v>13</v>
      </c>
      <c r="Z105" s="6"/>
      <c r="AA105" s="6"/>
      <c r="AC105" s="5" t="s">
        <v>357</v>
      </c>
      <c r="AD105" s="6"/>
      <c r="AE105" s="6"/>
      <c r="AF105" s="7" t="s">
        <v>13</v>
      </c>
      <c r="AG105" s="6"/>
      <c r="AH105" s="6">
        <f>SUM(AH98:AH104)</f>
        <v>30808.174500000001</v>
      </c>
      <c r="AJ105" s="5" t="s">
        <v>357</v>
      </c>
      <c r="AK105" s="6"/>
      <c r="AL105" s="6"/>
      <c r="AM105" s="7" t="s">
        <v>13</v>
      </c>
      <c r="AN105" s="6"/>
      <c r="AO105" s="6">
        <f>SUM(AO98:AO104)</f>
        <v>30808.174500000001</v>
      </c>
    </row>
    <row r="106" spans="1:41" x14ac:dyDescent="0.25">
      <c r="A106" s="5" t="s">
        <v>358</v>
      </c>
      <c r="B106" s="6"/>
      <c r="C106" s="6"/>
      <c r="D106" s="7" t="s">
        <v>13</v>
      </c>
      <c r="E106" s="6"/>
      <c r="F106" s="6"/>
      <c r="H106" s="5" t="s">
        <v>24</v>
      </c>
      <c r="I106" s="6"/>
      <c r="J106" s="6"/>
      <c r="K106" s="7" t="s">
        <v>13</v>
      </c>
      <c r="L106" s="6"/>
      <c r="M106" s="6"/>
      <c r="O106" s="8" t="s">
        <v>344</v>
      </c>
      <c r="P106" s="9"/>
      <c r="Q106" s="9">
        <v>9200</v>
      </c>
      <c r="R106" s="7" t="s">
        <v>13</v>
      </c>
      <c r="S106" s="9"/>
      <c r="T106" s="9"/>
      <c r="V106" s="8" t="s">
        <v>344</v>
      </c>
      <c r="W106" s="9"/>
      <c r="X106" s="9">
        <v>9200</v>
      </c>
      <c r="Y106" s="7" t="s">
        <v>13</v>
      </c>
      <c r="Z106" s="9"/>
      <c r="AA106" s="9"/>
      <c r="AC106" s="5" t="s">
        <v>358</v>
      </c>
      <c r="AD106" s="6"/>
      <c r="AE106" s="6"/>
      <c r="AF106" s="7" t="s">
        <v>13</v>
      </c>
      <c r="AG106" s="6"/>
      <c r="AH106" s="6"/>
      <c r="AJ106" s="5" t="s">
        <v>358</v>
      </c>
      <c r="AK106" s="6"/>
      <c r="AL106" s="6"/>
      <c r="AM106" s="7" t="s">
        <v>13</v>
      </c>
      <c r="AN106" s="6"/>
      <c r="AO106" s="6"/>
    </row>
    <row r="107" spans="1:41" x14ac:dyDescent="0.25">
      <c r="A107" s="8" t="s">
        <v>396</v>
      </c>
      <c r="B107" s="9"/>
      <c r="C107" s="10">
        <v>-0.45</v>
      </c>
      <c r="D107" s="7" t="s">
        <v>360</v>
      </c>
      <c r="E107" s="9">
        <v>8500</v>
      </c>
      <c r="F107" s="9">
        <f>C107*E107</f>
        <v>-3825</v>
      </c>
      <c r="H107" s="8" t="s">
        <v>366</v>
      </c>
      <c r="I107" s="9"/>
      <c r="J107" s="9">
        <v>-582</v>
      </c>
      <c r="K107" s="7" t="s">
        <v>21</v>
      </c>
      <c r="L107" s="10">
        <v>1.8325</v>
      </c>
      <c r="M107" s="9">
        <f t="shared" ref="M107:M112" si="16">J107*L107</f>
        <v>-1066.5150000000001</v>
      </c>
      <c r="O107" s="8" t="s">
        <v>345</v>
      </c>
      <c r="P107" s="9"/>
      <c r="Q107" s="9">
        <v>11400</v>
      </c>
      <c r="R107" s="7" t="s">
        <v>13</v>
      </c>
      <c r="S107" s="9"/>
      <c r="T107" s="9"/>
      <c r="V107" s="8" t="s">
        <v>345</v>
      </c>
      <c r="W107" s="9"/>
      <c r="X107" s="9">
        <v>11400</v>
      </c>
      <c r="Y107" s="7" t="s">
        <v>13</v>
      </c>
      <c r="Z107" s="9"/>
      <c r="AA107" s="9"/>
      <c r="AC107" s="8" t="s">
        <v>396</v>
      </c>
      <c r="AD107" s="9"/>
      <c r="AE107" s="10">
        <v>-0.45</v>
      </c>
      <c r="AF107" s="7" t="s">
        <v>360</v>
      </c>
      <c r="AG107" s="9">
        <v>8500</v>
      </c>
      <c r="AH107" s="9">
        <f>AE107*AG107</f>
        <v>-3825</v>
      </c>
      <c r="AJ107" s="8" t="s">
        <v>396</v>
      </c>
      <c r="AK107" s="9"/>
      <c r="AL107" s="10">
        <v>-0.45</v>
      </c>
      <c r="AM107" s="7" t="s">
        <v>360</v>
      </c>
      <c r="AN107" s="9">
        <v>8500</v>
      </c>
      <c r="AO107" s="9">
        <f>AL107*AN107</f>
        <v>-3825</v>
      </c>
    </row>
    <row r="108" spans="1:41" x14ac:dyDescent="0.25">
      <c r="A108" s="8" t="s">
        <v>359</v>
      </c>
      <c r="B108" s="12">
        <v>117.6</v>
      </c>
      <c r="C108" s="10">
        <v>0.42</v>
      </c>
      <c r="D108" s="7" t="s">
        <v>360</v>
      </c>
      <c r="E108" s="9">
        <v>5325.4875000000002</v>
      </c>
      <c r="F108" s="9">
        <f>C108*E108</f>
        <v>2236.7047499999999</v>
      </c>
      <c r="H108" s="8" t="s">
        <v>367</v>
      </c>
      <c r="I108" s="9"/>
      <c r="J108" s="9">
        <v>-594</v>
      </c>
      <c r="K108" s="7" t="s">
        <v>21</v>
      </c>
      <c r="L108" s="10">
        <v>2.8</v>
      </c>
      <c r="M108" s="9">
        <f t="shared" si="16"/>
        <v>-1663.1999999999998</v>
      </c>
      <c r="O108" s="8" t="s">
        <v>13</v>
      </c>
      <c r="P108" s="9"/>
      <c r="Q108" s="9"/>
      <c r="R108" s="7" t="s">
        <v>13</v>
      </c>
      <c r="S108" s="9"/>
      <c r="T108" s="9"/>
      <c r="V108" s="8" t="s">
        <v>13</v>
      </c>
      <c r="W108" s="9"/>
      <c r="X108" s="9"/>
      <c r="Y108" s="7" t="s">
        <v>13</v>
      </c>
      <c r="Z108" s="9"/>
      <c r="AA108" s="9"/>
      <c r="AC108" s="8" t="s">
        <v>359</v>
      </c>
      <c r="AD108" s="12">
        <v>117.6</v>
      </c>
      <c r="AE108" s="10">
        <v>0.42</v>
      </c>
      <c r="AF108" s="7" t="s">
        <v>360</v>
      </c>
      <c r="AG108" s="9">
        <v>5325.4875000000002</v>
      </c>
      <c r="AH108" s="9">
        <f>AE108*AG108</f>
        <v>2236.7047499999999</v>
      </c>
      <c r="AJ108" s="8" t="s">
        <v>359</v>
      </c>
      <c r="AK108" s="12">
        <v>117.6</v>
      </c>
      <c r="AL108" s="10">
        <v>0.42</v>
      </c>
      <c r="AM108" s="7" t="s">
        <v>360</v>
      </c>
      <c r="AN108" s="9">
        <v>5325.4875000000002</v>
      </c>
      <c r="AO108" s="9">
        <f>AL108*AN108</f>
        <v>2236.7047499999999</v>
      </c>
    </row>
    <row r="109" spans="1:41" x14ac:dyDescent="0.25">
      <c r="A109" s="8" t="s">
        <v>397</v>
      </c>
      <c r="B109" s="9"/>
      <c r="C109" s="10">
        <v>1.06</v>
      </c>
      <c r="D109" s="7" t="s">
        <v>360</v>
      </c>
      <c r="E109" s="9">
        <v>500</v>
      </c>
      <c r="F109" s="9">
        <f>C109*E109</f>
        <v>530</v>
      </c>
      <c r="H109" s="8" t="s">
        <v>368</v>
      </c>
      <c r="I109" s="9"/>
      <c r="J109" s="9">
        <v>-1322</v>
      </c>
      <c r="K109" s="7" t="s">
        <v>21</v>
      </c>
      <c r="L109" s="10">
        <v>1.925</v>
      </c>
      <c r="M109" s="9">
        <f t="shared" si="16"/>
        <v>-2544.85</v>
      </c>
      <c r="O109" s="8" t="s">
        <v>346</v>
      </c>
      <c r="P109" s="9"/>
      <c r="Q109" s="10">
        <v>6</v>
      </c>
      <c r="R109" s="7" t="s">
        <v>13</v>
      </c>
      <c r="S109" s="9"/>
      <c r="T109" s="9"/>
      <c r="V109" s="8" t="s">
        <v>346</v>
      </c>
      <c r="W109" s="9"/>
      <c r="X109" s="10">
        <v>6</v>
      </c>
      <c r="Y109" s="7" t="s">
        <v>13</v>
      </c>
      <c r="Z109" s="9"/>
      <c r="AA109" s="9"/>
      <c r="AC109" s="8" t="s">
        <v>397</v>
      </c>
      <c r="AD109" s="9"/>
      <c r="AE109" s="10">
        <v>1.06</v>
      </c>
      <c r="AF109" s="7" t="s">
        <v>360</v>
      </c>
      <c r="AG109" s="9">
        <v>500</v>
      </c>
      <c r="AH109" s="9">
        <f>AE109*AG109</f>
        <v>530</v>
      </c>
      <c r="AJ109" s="8" t="s">
        <v>397</v>
      </c>
      <c r="AK109" s="9"/>
      <c r="AL109" s="10">
        <v>1.06</v>
      </c>
      <c r="AM109" s="7" t="s">
        <v>360</v>
      </c>
      <c r="AN109" s="9">
        <v>500</v>
      </c>
      <c r="AO109" s="9">
        <f>AL109*AN109</f>
        <v>530</v>
      </c>
    </row>
    <row r="110" spans="1:41" x14ac:dyDescent="0.25">
      <c r="A110" s="8" t="s">
        <v>371</v>
      </c>
      <c r="B110" s="9"/>
      <c r="C110" s="10">
        <v>182</v>
      </c>
      <c r="D110" s="7" t="s">
        <v>21</v>
      </c>
      <c r="E110" s="10">
        <v>2.0425</v>
      </c>
      <c r="F110" s="9">
        <f>C110*E110</f>
        <v>371.73500000000001</v>
      </c>
      <c r="H110" s="8" t="s">
        <v>369</v>
      </c>
      <c r="I110" s="9"/>
      <c r="J110" s="9">
        <v>-808</v>
      </c>
      <c r="K110" s="7" t="s">
        <v>21</v>
      </c>
      <c r="L110" s="10">
        <v>1.3174999999999999</v>
      </c>
      <c r="M110" s="9">
        <f t="shared" si="16"/>
        <v>-1064.54</v>
      </c>
      <c r="O110" s="8" t="s">
        <v>347</v>
      </c>
      <c r="P110" s="9"/>
      <c r="Q110" s="10">
        <v>4.2</v>
      </c>
      <c r="R110" s="7" t="s">
        <v>13</v>
      </c>
      <c r="S110" s="9"/>
      <c r="T110" s="9"/>
      <c r="V110" s="8" t="s">
        <v>347</v>
      </c>
      <c r="W110" s="9"/>
      <c r="X110" s="10">
        <v>4.2</v>
      </c>
      <c r="Y110" s="7" t="s">
        <v>13</v>
      </c>
      <c r="Z110" s="9"/>
      <c r="AA110" s="9"/>
      <c r="AC110" s="8" t="s">
        <v>371</v>
      </c>
      <c r="AD110" s="9"/>
      <c r="AE110" s="10">
        <v>182</v>
      </c>
      <c r="AF110" s="7" t="s">
        <v>21</v>
      </c>
      <c r="AG110" s="10">
        <v>2.0425</v>
      </c>
      <c r="AH110" s="9">
        <f>AE110*AG110</f>
        <v>371.73500000000001</v>
      </c>
      <c r="AJ110" s="8" t="s">
        <v>371</v>
      </c>
      <c r="AK110" s="9"/>
      <c r="AL110" s="10">
        <v>182</v>
      </c>
      <c r="AM110" s="7" t="s">
        <v>21</v>
      </c>
      <c r="AN110" s="10">
        <v>2.0425</v>
      </c>
      <c r="AO110" s="9">
        <f>AL110*AN110</f>
        <v>371.73500000000001</v>
      </c>
    </row>
    <row r="111" spans="1:41" x14ac:dyDescent="0.25">
      <c r="A111" s="8" t="s">
        <v>13</v>
      </c>
      <c r="B111" s="9"/>
      <c r="C111" s="9"/>
      <c r="D111" s="7" t="s">
        <v>13</v>
      </c>
      <c r="E111" s="9"/>
      <c r="F111" s="9"/>
      <c r="H111" s="8" t="s">
        <v>405</v>
      </c>
      <c r="I111" s="9"/>
      <c r="J111" s="9">
        <v>-40</v>
      </c>
      <c r="K111" s="7" t="s">
        <v>21</v>
      </c>
      <c r="L111" s="10">
        <v>1.825</v>
      </c>
      <c r="M111" s="9">
        <f t="shared" si="16"/>
        <v>-73</v>
      </c>
      <c r="O111" s="8" t="s">
        <v>13</v>
      </c>
      <c r="P111" s="9"/>
      <c r="Q111" s="9"/>
      <c r="R111" s="7" t="s">
        <v>13</v>
      </c>
      <c r="S111" s="9"/>
      <c r="T111" s="9"/>
      <c r="V111" s="8" t="s">
        <v>13</v>
      </c>
      <c r="W111" s="9"/>
      <c r="X111" s="9"/>
      <c r="Y111" s="7" t="s">
        <v>13</v>
      </c>
      <c r="Z111" s="9"/>
      <c r="AA111" s="9"/>
      <c r="AC111" s="8" t="s">
        <v>13</v>
      </c>
      <c r="AD111" s="9"/>
      <c r="AE111" s="9"/>
      <c r="AF111" s="7" t="s">
        <v>13</v>
      </c>
      <c r="AG111" s="9"/>
      <c r="AH111" s="9"/>
      <c r="AJ111" s="8" t="s">
        <v>13</v>
      </c>
      <c r="AK111" s="9"/>
      <c r="AL111" s="9"/>
      <c r="AM111" s="7" t="s">
        <v>13</v>
      </c>
      <c r="AN111" s="9"/>
      <c r="AO111" s="9"/>
    </row>
    <row r="112" spans="1:41" x14ac:dyDescent="0.25">
      <c r="A112" s="8" t="s">
        <v>364</v>
      </c>
      <c r="B112" s="9"/>
      <c r="C112" s="9"/>
      <c r="D112" s="7" t="s">
        <v>13</v>
      </c>
      <c r="E112" s="9"/>
      <c r="F112" s="9"/>
      <c r="H112" s="8" t="s">
        <v>371</v>
      </c>
      <c r="I112" s="9"/>
      <c r="J112" s="9">
        <v>-136</v>
      </c>
      <c r="K112" s="7" t="s">
        <v>21</v>
      </c>
      <c r="L112" s="10">
        <v>2.7124999999999999</v>
      </c>
      <c r="M112" s="9">
        <f t="shared" si="16"/>
        <v>-368.9</v>
      </c>
      <c r="O112" s="8" t="s">
        <v>348</v>
      </c>
      <c r="P112" s="9"/>
      <c r="Q112" s="9">
        <v>8740</v>
      </c>
      <c r="R112" s="7" t="s">
        <v>21</v>
      </c>
      <c r="S112" s="10">
        <v>3.0366650000000002</v>
      </c>
      <c r="T112" s="9">
        <f t="shared" ref="T112:T118" si="17">Q112*S112</f>
        <v>26540.452100000002</v>
      </c>
      <c r="V112" s="8" t="s">
        <v>348</v>
      </c>
      <c r="W112" s="9"/>
      <c r="X112" s="9">
        <v>8740</v>
      </c>
      <c r="Y112" s="7" t="s">
        <v>21</v>
      </c>
      <c r="Z112" s="10">
        <v>3.0366650000000002</v>
      </c>
      <c r="AA112" s="9">
        <f t="shared" ref="AA112:AA118" si="18">X112*Z112</f>
        <v>26540.452100000002</v>
      </c>
      <c r="AC112" s="8" t="s">
        <v>364</v>
      </c>
      <c r="AD112" s="9"/>
      <c r="AE112" s="9"/>
      <c r="AF112" s="7" t="s">
        <v>13</v>
      </c>
      <c r="AG112" s="9"/>
      <c r="AH112" s="9"/>
      <c r="AJ112" s="8" t="s">
        <v>364</v>
      </c>
      <c r="AK112" s="9"/>
      <c r="AL112" s="9"/>
      <c r="AM112" s="7" t="s">
        <v>13</v>
      </c>
      <c r="AN112" s="9"/>
      <c r="AO112" s="9"/>
    </row>
    <row r="113" spans="1:41" x14ac:dyDescent="0.25">
      <c r="A113" s="8" t="s">
        <v>13</v>
      </c>
      <c r="B113" s="9"/>
      <c r="C113" s="9"/>
      <c r="D113" s="7" t="s">
        <v>13</v>
      </c>
      <c r="E113" s="9"/>
      <c r="F113" s="9"/>
      <c r="H113" s="8" t="s">
        <v>372</v>
      </c>
      <c r="I113" s="9"/>
      <c r="J113" s="9"/>
      <c r="K113" s="7" t="s">
        <v>21</v>
      </c>
      <c r="L113" s="9"/>
      <c r="M113" s="9">
        <v>-400</v>
      </c>
      <c r="O113" s="8" t="s">
        <v>349</v>
      </c>
      <c r="P113" s="9"/>
      <c r="Q113" s="9">
        <v>8740</v>
      </c>
      <c r="R113" s="7" t="s">
        <v>21</v>
      </c>
      <c r="S113" s="10">
        <v>9.7174999999999997E-2</v>
      </c>
      <c r="T113" s="9">
        <f t="shared" si="17"/>
        <v>849.30949999999996</v>
      </c>
      <c r="V113" s="8" t="s">
        <v>349</v>
      </c>
      <c r="W113" s="9"/>
      <c r="X113" s="9">
        <v>8740</v>
      </c>
      <c r="Y113" s="7" t="s">
        <v>21</v>
      </c>
      <c r="Z113" s="10">
        <v>9.7174999999999997E-2</v>
      </c>
      <c r="AA113" s="9">
        <f t="shared" si="18"/>
        <v>849.30949999999996</v>
      </c>
      <c r="AC113" s="8" t="s">
        <v>13</v>
      </c>
      <c r="AD113" s="9"/>
      <c r="AE113" s="9"/>
      <c r="AF113" s="7" t="s">
        <v>13</v>
      </c>
      <c r="AG113" s="9"/>
      <c r="AH113" s="9"/>
      <c r="AJ113" s="8" t="s">
        <v>13</v>
      </c>
      <c r="AK113" s="9"/>
      <c r="AL113" s="9"/>
      <c r="AM113" s="7" t="s">
        <v>13</v>
      </c>
      <c r="AN113" s="9"/>
      <c r="AO113" s="9"/>
    </row>
    <row r="114" spans="1:41" x14ac:dyDescent="0.25">
      <c r="A114" s="5" t="s">
        <v>365</v>
      </c>
      <c r="B114" s="6"/>
      <c r="C114" s="6"/>
      <c r="D114" s="7" t="s">
        <v>13</v>
      </c>
      <c r="E114" s="6"/>
      <c r="F114" s="6">
        <f>SUM(F105:F113)</f>
        <v>25370.104750000002</v>
      </c>
      <c r="H114" s="8" t="s">
        <v>373</v>
      </c>
      <c r="I114" s="9"/>
      <c r="J114" s="9"/>
      <c r="K114" s="7" t="s">
        <v>21</v>
      </c>
      <c r="L114" s="9"/>
      <c r="M114" s="9">
        <v>-300</v>
      </c>
      <c r="O114" s="8" t="s">
        <v>355</v>
      </c>
      <c r="P114" s="9"/>
      <c r="Q114" s="9">
        <v>8740</v>
      </c>
      <c r="R114" s="7" t="s">
        <v>30</v>
      </c>
      <c r="S114" s="10">
        <v>0.125</v>
      </c>
      <c r="T114" s="9">
        <f t="shared" si="17"/>
        <v>1092.5</v>
      </c>
      <c r="V114" s="8" t="s">
        <v>355</v>
      </c>
      <c r="W114" s="9"/>
      <c r="X114" s="9">
        <v>8740</v>
      </c>
      <c r="Y114" s="7" t="s">
        <v>30</v>
      </c>
      <c r="Z114" s="10">
        <v>0.125</v>
      </c>
      <c r="AA114" s="9">
        <f t="shared" si="18"/>
        <v>1092.5</v>
      </c>
      <c r="AC114" s="5" t="s">
        <v>365</v>
      </c>
      <c r="AD114" s="6"/>
      <c r="AE114" s="6"/>
      <c r="AF114" s="7" t="s">
        <v>13</v>
      </c>
      <c r="AG114" s="6"/>
      <c r="AH114" s="6">
        <f>SUM(AH105:AH113)</f>
        <v>30121.614250000002</v>
      </c>
      <c r="AJ114" s="5" t="s">
        <v>365</v>
      </c>
      <c r="AK114" s="6"/>
      <c r="AL114" s="6"/>
      <c r="AM114" s="7" t="s">
        <v>13</v>
      </c>
      <c r="AN114" s="6"/>
      <c r="AO114" s="6">
        <f>SUM(AO105:AO113)</f>
        <v>30121.614250000002</v>
      </c>
    </row>
    <row r="115" spans="1:41" x14ac:dyDescent="0.25">
      <c r="A115" s="8" t="s">
        <v>13</v>
      </c>
      <c r="B115" s="9"/>
      <c r="C115" s="9"/>
      <c r="D115" s="7" t="s">
        <v>13</v>
      </c>
      <c r="E115" s="9"/>
      <c r="F115" s="9"/>
      <c r="H115" s="8" t="s">
        <v>374</v>
      </c>
      <c r="I115" s="9">
        <v>-2915</v>
      </c>
      <c r="J115" s="9">
        <v>-2915</v>
      </c>
      <c r="K115" s="7" t="s">
        <v>237</v>
      </c>
      <c r="L115" s="10">
        <v>1.02</v>
      </c>
      <c r="M115" s="9">
        <f>J115*L115</f>
        <v>-2973.3</v>
      </c>
      <c r="O115" s="8" t="s">
        <v>351</v>
      </c>
      <c r="P115" s="9"/>
      <c r="Q115" s="9">
        <v>8740</v>
      </c>
      <c r="R115" s="7" t="s">
        <v>21</v>
      </c>
      <c r="S115" s="10">
        <v>1.0000000000000001E-5</v>
      </c>
      <c r="T115" s="9">
        <f t="shared" si="17"/>
        <v>8.7400000000000005E-2</v>
      </c>
      <c r="V115" s="8" t="s">
        <v>351</v>
      </c>
      <c r="W115" s="9"/>
      <c r="X115" s="9">
        <v>8740</v>
      </c>
      <c r="Y115" s="7" t="s">
        <v>21</v>
      </c>
      <c r="Z115" s="10">
        <v>1.0000000000000001E-5</v>
      </c>
      <c r="AA115" s="9">
        <f t="shared" si="18"/>
        <v>8.7400000000000005E-2</v>
      </c>
      <c r="AC115" s="8" t="s">
        <v>13</v>
      </c>
      <c r="AD115" s="9"/>
      <c r="AE115" s="9"/>
      <c r="AF115" s="7" t="s">
        <v>13</v>
      </c>
      <c r="AG115" s="9"/>
      <c r="AH115" s="9"/>
      <c r="AJ115" s="8" t="s">
        <v>13</v>
      </c>
      <c r="AK115" s="9"/>
      <c r="AL115" s="9"/>
      <c r="AM115" s="7" t="s">
        <v>13</v>
      </c>
      <c r="AN115" s="9"/>
      <c r="AO115" s="9"/>
    </row>
    <row r="116" spans="1:41" x14ac:dyDescent="0.25">
      <c r="A116" s="5" t="s">
        <v>24</v>
      </c>
      <c r="B116" s="6"/>
      <c r="C116" s="6"/>
      <c r="D116" s="7" t="s">
        <v>13</v>
      </c>
      <c r="E116" s="6"/>
      <c r="F116" s="6"/>
      <c r="H116" s="8" t="s">
        <v>376</v>
      </c>
      <c r="I116" s="9">
        <v>-1225</v>
      </c>
      <c r="J116" s="9">
        <v>-1225</v>
      </c>
      <c r="K116" s="7" t="s">
        <v>237</v>
      </c>
      <c r="L116" s="10">
        <v>1.28</v>
      </c>
      <c r="M116" s="9">
        <f>J116*L116</f>
        <v>-1568</v>
      </c>
      <c r="O116" s="8" t="s">
        <v>352</v>
      </c>
      <c r="P116" s="9"/>
      <c r="Q116" s="9">
        <v>8740</v>
      </c>
      <c r="R116" s="7" t="s">
        <v>21</v>
      </c>
      <c r="S116" s="10">
        <v>6.7699999999999996E-2</v>
      </c>
      <c r="T116" s="9">
        <f t="shared" si="17"/>
        <v>591.69799999999998</v>
      </c>
      <c r="V116" s="8" t="s">
        <v>352</v>
      </c>
      <c r="W116" s="9"/>
      <c r="X116" s="9">
        <v>8740</v>
      </c>
      <c r="Y116" s="7" t="s">
        <v>21</v>
      </c>
      <c r="Z116" s="10">
        <v>6.7699999999999996E-2</v>
      </c>
      <c r="AA116" s="9">
        <f t="shared" si="18"/>
        <v>591.69799999999998</v>
      </c>
      <c r="AC116" s="5" t="s">
        <v>24</v>
      </c>
      <c r="AD116" s="6"/>
      <c r="AE116" s="6"/>
      <c r="AF116" s="7" t="s">
        <v>13</v>
      </c>
      <c r="AG116" s="6"/>
      <c r="AH116" s="6"/>
      <c r="AJ116" s="5" t="s">
        <v>24</v>
      </c>
      <c r="AK116" s="6"/>
      <c r="AL116" s="6"/>
      <c r="AM116" s="7" t="s">
        <v>13</v>
      </c>
      <c r="AN116" s="6"/>
      <c r="AO116" s="6"/>
    </row>
    <row r="117" spans="1:41" x14ac:dyDescent="0.25">
      <c r="A117" s="8" t="s">
        <v>398</v>
      </c>
      <c r="B117" s="9"/>
      <c r="C117" s="9">
        <v>-717</v>
      </c>
      <c r="D117" s="7" t="s">
        <v>21</v>
      </c>
      <c r="E117" s="10">
        <v>1.8325</v>
      </c>
      <c r="F117" s="9">
        <f>C117*E117</f>
        <v>-1313.9024999999999</v>
      </c>
      <c r="H117" s="8" t="s">
        <v>406</v>
      </c>
      <c r="I117" s="9">
        <v>-488</v>
      </c>
      <c r="J117" s="9">
        <v>-488</v>
      </c>
      <c r="K117" s="7" t="s">
        <v>237</v>
      </c>
      <c r="L117" s="10">
        <v>1.28</v>
      </c>
      <c r="M117" s="9">
        <f>J117*L117</f>
        <v>-624.64</v>
      </c>
      <c r="O117" s="8" t="s">
        <v>353</v>
      </c>
      <c r="P117" s="9"/>
      <c r="Q117" s="9">
        <v>8740</v>
      </c>
      <c r="R117" s="7" t="s">
        <v>21</v>
      </c>
      <c r="S117" s="10">
        <v>9.7000000000000003E-2</v>
      </c>
      <c r="T117" s="9">
        <f t="shared" si="17"/>
        <v>847.78</v>
      </c>
      <c r="V117" s="8" t="s">
        <v>353</v>
      </c>
      <c r="W117" s="9"/>
      <c r="X117" s="9">
        <v>8740</v>
      </c>
      <c r="Y117" s="7" t="s">
        <v>21</v>
      </c>
      <c r="Z117" s="10">
        <v>9.7000000000000003E-2</v>
      </c>
      <c r="AA117" s="9">
        <f t="shared" si="18"/>
        <v>847.78</v>
      </c>
      <c r="AC117" s="8" t="s">
        <v>398</v>
      </c>
      <c r="AD117" s="9"/>
      <c r="AE117" s="9">
        <v>-951</v>
      </c>
      <c r="AF117" s="7" t="s">
        <v>21</v>
      </c>
      <c r="AG117" s="10">
        <v>1.8325</v>
      </c>
      <c r="AH117" s="9">
        <f>AE117*AG117</f>
        <v>-1742.7075</v>
      </c>
      <c r="AJ117" s="8" t="s">
        <v>398</v>
      </c>
      <c r="AK117" s="9"/>
      <c r="AL117" s="9">
        <v>-1025</v>
      </c>
      <c r="AM117" s="7" t="s">
        <v>21</v>
      </c>
      <c r="AN117" s="10">
        <v>1.8325</v>
      </c>
      <c r="AO117" s="9">
        <f>AL117*AN117</f>
        <v>-1878.3125</v>
      </c>
    </row>
    <row r="118" spans="1:41" x14ac:dyDescent="0.25">
      <c r="A118" s="8" t="s">
        <v>367</v>
      </c>
      <c r="B118" s="9"/>
      <c r="C118" s="9">
        <v>-373</v>
      </c>
      <c r="D118" s="7" t="s">
        <v>21</v>
      </c>
      <c r="E118" s="10">
        <v>2.8</v>
      </c>
      <c r="F118" s="9">
        <f>C118*E118</f>
        <v>-1044.3999999999999</v>
      </c>
      <c r="H118" s="5" t="s">
        <v>378</v>
      </c>
      <c r="I118" s="6"/>
      <c r="J118" s="6"/>
      <c r="K118" s="7" t="s">
        <v>13</v>
      </c>
      <c r="L118" s="6"/>
      <c r="M118" s="6">
        <f>SUM(M107:M117)</f>
        <v>-12646.945</v>
      </c>
      <c r="O118" s="8" t="s">
        <v>354</v>
      </c>
      <c r="P118" s="9"/>
      <c r="Q118" s="9">
        <v>-8740</v>
      </c>
      <c r="R118" s="7" t="s">
        <v>21</v>
      </c>
      <c r="S118" s="10">
        <v>0.01</v>
      </c>
      <c r="T118" s="9">
        <f t="shared" si="17"/>
        <v>-87.4</v>
      </c>
      <c r="V118" s="8" t="s">
        <v>354</v>
      </c>
      <c r="W118" s="9"/>
      <c r="X118" s="9">
        <v>-8740</v>
      </c>
      <c r="Y118" s="7" t="s">
        <v>21</v>
      </c>
      <c r="Z118" s="10">
        <v>0.01</v>
      </c>
      <c r="AA118" s="9">
        <f t="shared" si="18"/>
        <v>-87.4</v>
      </c>
      <c r="AC118" s="8" t="s">
        <v>367</v>
      </c>
      <c r="AD118" s="9"/>
      <c r="AE118" s="9">
        <v>-490</v>
      </c>
      <c r="AF118" s="7" t="s">
        <v>21</v>
      </c>
      <c r="AG118" s="10">
        <v>2.8</v>
      </c>
      <c r="AH118" s="9">
        <f>AE118*AG118</f>
        <v>-1372</v>
      </c>
      <c r="AJ118" s="8" t="s">
        <v>367</v>
      </c>
      <c r="AK118" s="9"/>
      <c r="AL118" s="9">
        <v>-455</v>
      </c>
      <c r="AM118" s="7" t="s">
        <v>21</v>
      </c>
      <c r="AN118" s="10">
        <v>2.8</v>
      </c>
      <c r="AO118" s="9">
        <f>AL118*AN118</f>
        <v>-1274</v>
      </c>
    </row>
    <row r="119" spans="1:41" x14ac:dyDescent="0.25">
      <c r="A119" s="8" t="s">
        <v>368</v>
      </c>
      <c r="B119" s="9"/>
      <c r="C119" s="9">
        <v>-1093</v>
      </c>
      <c r="D119" s="7" t="s">
        <v>21</v>
      </c>
      <c r="E119" s="10">
        <v>1.925</v>
      </c>
      <c r="F119" s="9">
        <f>C119*E119</f>
        <v>-2104.0250000000001</v>
      </c>
      <c r="H119" s="8" t="s">
        <v>13</v>
      </c>
      <c r="I119" s="9"/>
      <c r="J119" s="9"/>
      <c r="K119" s="7" t="s">
        <v>13</v>
      </c>
      <c r="L119" s="9"/>
      <c r="M119" s="9"/>
      <c r="O119" s="5" t="s">
        <v>357</v>
      </c>
      <c r="P119" s="6"/>
      <c r="Q119" s="6"/>
      <c r="R119" s="7" t="s">
        <v>13</v>
      </c>
      <c r="S119" s="6"/>
      <c r="T119" s="6">
        <f>SUM(T112:T118)</f>
        <v>29834.427</v>
      </c>
      <c r="V119" s="5" t="s">
        <v>357</v>
      </c>
      <c r="W119" s="6"/>
      <c r="X119" s="6"/>
      <c r="Y119" s="7" t="s">
        <v>13</v>
      </c>
      <c r="Z119" s="6"/>
      <c r="AA119" s="6">
        <f>SUM(AA112:AA118)</f>
        <v>29834.427</v>
      </c>
      <c r="AC119" s="8" t="s">
        <v>368</v>
      </c>
      <c r="AD119" s="9"/>
      <c r="AE119" s="9">
        <v>-1442</v>
      </c>
      <c r="AF119" s="7" t="s">
        <v>21</v>
      </c>
      <c r="AG119" s="10">
        <v>1.925</v>
      </c>
      <c r="AH119" s="9">
        <f>AE119*AG119</f>
        <v>-2775.85</v>
      </c>
      <c r="AJ119" s="8" t="s">
        <v>368</v>
      </c>
      <c r="AK119" s="9"/>
      <c r="AL119" s="9">
        <v>-1446</v>
      </c>
      <c r="AM119" s="7" t="s">
        <v>21</v>
      </c>
      <c r="AN119" s="10">
        <v>1.925</v>
      </c>
      <c r="AO119" s="9">
        <f>AL119*AN119</f>
        <v>-2783.55</v>
      </c>
    </row>
    <row r="120" spans="1:41" x14ac:dyDescent="0.25">
      <c r="A120" s="8" t="s">
        <v>369</v>
      </c>
      <c r="B120" s="9"/>
      <c r="C120" s="9">
        <v>-1405</v>
      </c>
      <c r="D120" s="7" t="s">
        <v>21</v>
      </c>
      <c r="E120" s="10">
        <v>1.3174999999999999</v>
      </c>
      <c r="F120" s="9">
        <f>C120*E120</f>
        <v>-1851.0874999999999</v>
      </c>
      <c r="H120" s="8" t="s">
        <v>379</v>
      </c>
      <c r="I120" s="9"/>
      <c r="J120" s="9"/>
      <c r="K120" s="7" t="s">
        <v>30</v>
      </c>
      <c r="L120" s="9"/>
      <c r="M120" s="9">
        <v>-65</v>
      </c>
      <c r="O120" s="5" t="s">
        <v>358</v>
      </c>
      <c r="P120" s="6"/>
      <c r="Q120" s="6"/>
      <c r="R120" s="7" t="s">
        <v>13</v>
      </c>
      <c r="S120" s="6"/>
      <c r="T120" s="6"/>
      <c r="V120" s="5" t="s">
        <v>358</v>
      </c>
      <c r="W120" s="6"/>
      <c r="X120" s="6"/>
      <c r="Y120" s="7" t="s">
        <v>13</v>
      </c>
      <c r="Z120" s="6"/>
      <c r="AA120" s="6"/>
      <c r="AC120" s="8" t="s">
        <v>369</v>
      </c>
      <c r="AD120" s="9"/>
      <c r="AE120" s="9">
        <v>-1863</v>
      </c>
      <c r="AF120" s="7" t="s">
        <v>21</v>
      </c>
      <c r="AG120" s="10">
        <v>1.3174999999999999</v>
      </c>
      <c r="AH120" s="9">
        <f>AE120*AG120</f>
        <v>-2454.5024999999996</v>
      </c>
      <c r="AJ120" s="8" t="s">
        <v>369</v>
      </c>
      <c r="AK120" s="9"/>
      <c r="AL120" s="9">
        <v>-1975</v>
      </c>
      <c r="AM120" s="7" t="s">
        <v>21</v>
      </c>
      <c r="AN120" s="10">
        <v>1.3174999999999999</v>
      </c>
      <c r="AO120" s="9">
        <f>AL120*AN120</f>
        <v>-2602.0625</v>
      </c>
    </row>
    <row r="121" spans="1:41" x14ac:dyDescent="0.25">
      <c r="A121" s="8" t="s">
        <v>372</v>
      </c>
      <c r="B121" s="9"/>
      <c r="C121" s="9"/>
      <c r="D121" s="7" t="s">
        <v>21</v>
      </c>
      <c r="E121" s="9"/>
      <c r="F121" s="9">
        <v>-400</v>
      </c>
      <c r="H121" s="8" t="s">
        <v>380</v>
      </c>
      <c r="I121" s="9"/>
      <c r="J121" s="9"/>
      <c r="K121" s="7" t="s">
        <v>30</v>
      </c>
      <c r="L121" s="9"/>
      <c r="M121" s="9">
        <v>-600</v>
      </c>
      <c r="O121" s="8" t="s">
        <v>396</v>
      </c>
      <c r="P121" s="9"/>
      <c r="Q121" s="10">
        <v>-0.4</v>
      </c>
      <c r="R121" s="7" t="s">
        <v>360</v>
      </c>
      <c r="S121" s="9">
        <v>7000</v>
      </c>
      <c r="T121" s="9">
        <f>Q121*S121</f>
        <v>-2800</v>
      </c>
      <c r="V121" s="8" t="s">
        <v>396</v>
      </c>
      <c r="W121" s="9"/>
      <c r="X121" s="10">
        <v>-0.4</v>
      </c>
      <c r="Y121" s="7" t="s">
        <v>360</v>
      </c>
      <c r="Z121" s="9">
        <v>7000</v>
      </c>
      <c r="AA121" s="9">
        <f>X121*Z121</f>
        <v>-2800</v>
      </c>
      <c r="AC121" s="8" t="s">
        <v>372</v>
      </c>
      <c r="AD121" s="9"/>
      <c r="AE121" s="9"/>
      <c r="AF121" s="7" t="s">
        <v>21</v>
      </c>
      <c r="AG121" s="9"/>
      <c r="AH121" s="9">
        <v>-400</v>
      </c>
      <c r="AJ121" s="8" t="s">
        <v>372</v>
      </c>
      <c r="AK121" s="9"/>
      <c r="AL121" s="9"/>
      <c r="AM121" s="7" t="s">
        <v>21</v>
      </c>
      <c r="AN121" s="9"/>
      <c r="AO121" s="9">
        <v>-400</v>
      </c>
    </row>
    <row r="122" spans="1:41" x14ac:dyDescent="0.25">
      <c r="A122" s="8" t="s">
        <v>374</v>
      </c>
      <c r="B122" s="9">
        <v>-2680</v>
      </c>
      <c r="C122" s="9">
        <v>-2680</v>
      </c>
      <c r="D122" s="7" t="s">
        <v>237</v>
      </c>
      <c r="E122" s="10">
        <v>1.02</v>
      </c>
      <c r="F122" s="9">
        <f>C122*E122</f>
        <v>-2733.6</v>
      </c>
      <c r="H122" s="8" t="s">
        <v>381</v>
      </c>
      <c r="I122" s="9"/>
      <c r="J122" s="9"/>
      <c r="K122" s="7" t="s">
        <v>30</v>
      </c>
      <c r="L122" s="9"/>
      <c r="M122" s="9">
        <v>-460</v>
      </c>
      <c r="O122" s="8" t="s">
        <v>359</v>
      </c>
      <c r="P122" s="12">
        <v>64.599999999999994</v>
      </c>
      <c r="Q122" s="10">
        <v>0.38</v>
      </c>
      <c r="R122" s="7" t="s">
        <v>360</v>
      </c>
      <c r="S122" s="9">
        <v>2915.4787500000002</v>
      </c>
      <c r="T122" s="9">
        <f>Q122*S122</f>
        <v>1107.8819250000001</v>
      </c>
      <c r="V122" s="8" t="s">
        <v>359</v>
      </c>
      <c r="W122" s="12">
        <v>64.599999999999994</v>
      </c>
      <c r="X122" s="10">
        <v>0.38</v>
      </c>
      <c r="Y122" s="7" t="s">
        <v>360</v>
      </c>
      <c r="Z122" s="9">
        <v>2915.4787500000002</v>
      </c>
      <c r="AA122" s="9">
        <f>X122*Z122</f>
        <v>1107.8819250000001</v>
      </c>
      <c r="AC122" s="8" t="s">
        <v>374</v>
      </c>
      <c r="AD122" s="9">
        <v>-2689</v>
      </c>
      <c r="AE122" s="9">
        <v>-2689</v>
      </c>
      <c r="AF122" s="7" t="s">
        <v>237</v>
      </c>
      <c r="AG122" s="10">
        <v>1.02</v>
      </c>
      <c r="AH122" s="9">
        <f>AE122*AG122</f>
        <v>-2742.78</v>
      </c>
      <c r="AJ122" s="8" t="s">
        <v>374</v>
      </c>
      <c r="AK122" s="9">
        <v>-1351</v>
      </c>
      <c r="AL122" s="9">
        <v>-1351</v>
      </c>
      <c r="AM122" s="7" t="s">
        <v>237</v>
      </c>
      <c r="AN122" s="10">
        <v>1.02</v>
      </c>
      <c r="AO122" s="9">
        <f>AL122*AN122</f>
        <v>-1378.02</v>
      </c>
    </row>
    <row r="123" spans="1:41" x14ac:dyDescent="0.25">
      <c r="A123" s="8" t="s">
        <v>376</v>
      </c>
      <c r="B123" s="9">
        <v>-1362</v>
      </c>
      <c r="C123" s="9">
        <v>-1362</v>
      </c>
      <c r="D123" s="7" t="s">
        <v>237</v>
      </c>
      <c r="E123" s="10">
        <v>1.28</v>
      </c>
      <c r="F123" s="9">
        <f>C123*E123</f>
        <v>-1743.3600000000001</v>
      </c>
      <c r="H123" s="8" t="s">
        <v>382</v>
      </c>
      <c r="I123" s="9"/>
      <c r="J123" s="9"/>
      <c r="K123" s="7" t="s">
        <v>30</v>
      </c>
      <c r="L123" s="9"/>
      <c r="M123" s="9">
        <v>-225</v>
      </c>
      <c r="O123" s="8" t="s">
        <v>397</v>
      </c>
      <c r="P123" s="9"/>
      <c r="Q123" s="10">
        <v>1.06</v>
      </c>
      <c r="R123" s="7" t="s">
        <v>360</v>
      </c>
      <c r="S123" s="9">
        <v>50</v>
      </c>
      <c r="T123" s="9">
        <f>Q123*S123</f>
        <v>53</v>
      </c>
      <c r="V123" s="8" t="s">
        <v>397</v>
      </c>
      <c r="W123" s="9"/>
      <c r="X123" s="10">
        <v>1.06</v>
      </c>
      <c r="Y123" s="7" t="s">
        <v>360</v>
      </c>
      <c r="Z123" s="9">
        <v>50</v>
      </c>
      <c r="AA123" s="9">
        <f>X123*Z123</f>
        <v>53</v>
      </c>
      <c r="AC123" s="8" t="s">
        <v>376</v>
      </c>
      <c r="AD123" s="9">
        <v>-1366</v>
      </c>
      <c r="AE123" s="9">
        <v>-1366</v>
      </c>
      <c r="AF123" s="7" t="s">
        <v>237</v>
      </c>
      <c r="AG123" s="10">
        <v>1.28</v>
      </c>
      <c r="AH123" s="9">
        <f>AE123*AG123</f>
        <v>-1748.48</v>
      </c>
      <c r="AJ123" s="8" t="s">
        <v>376</v>
      </c>
      <c r="AK123" s="9">
        <v>-2596</v>
      </c>
      <c r="AL123" s="9">
        <v>-2596</v>
      </c>
      <c r="AM123" s="7" t="s">
        <v>237</v>
      </c>
      <c r="AN123" s="10">
        <v>1.28</v>
      </c>
      <c r="AO123" s="9">
        <f>AL123*AN123</f>
        <v>-3322.88</v>
      </c>
    </row>
    <row r="124" spans="1:41" x14ac:dyDescent="0.25">
      <c r="A124" s="8" t="s">
        <v>377</v>
      </c>
      <c r="B124" s="9"/>
      <c r="C124" s="9">
        <v>-145</v>
      </c>
      <c r="D124" s="7" t="s">
        <v>21</v>
      </c>
      <c r="E124" s="10">
        <v>0.5</v>
      </c>
      <c r="F124" s="9">
        <f>C124*E124</f>
        <v>-72.5</v>
      </c>
      <c r="H124" s="8" t="s">
        <v>383</v>
      </c>
      <c r="I124" s="9"/>
      <c r="J124" s="9"/>
      <c r="K124" s="7" t="s">
        <v>30</v>
      </c>
      <c r="L124" s="9"/>
      <c r="M124" s="9">
        <v>-190</v>
      </c>
      <c r="O124" s="8" t="s">
        <v>371</v>
      </c>
      <c r="P124" s="9"/>
      <c r="Q124" s="9">
        <v>136</v>
      </c>
      <c r="R124" s="7" t="s">
        <v>21</v>
      </c>
      <c r="S124" s="10">
        <v>2.7124999999999999</v>
      </c>
      <c r="T124" s="9">
        <f>Q124*S124</f>
        <v>368.9</v>
      </c>
      <c r="V124" s="8" t="s">
        <v>371</v>
      </c>
      <c r="W124" s="9"/>
      <c r="X124" s="9">
        <v>136</v>
      </c>
      <c r="Y124" s="7" t="s">
        <v>21</v>
      </c>
      <c r="Z124" s="10">
        <v>2.7124999999999999</v>
      </c>
      <c r="AA124" s="9">
        <f>X124*Z124</f>
        <v>368.9</v>
      </c>
      <c r="AC124" s="8" t="s">
        <v>377</v>
      </c>
      <c r="AD124" s="9"/>
      <c r="AE124" s="9">
        <v>-145</v>
      </c>
      <c r="AF124" s="7" t="s">
        <v>21</v>
      </c>
      <c r="AG124" s="10">
        <v>0.5</v>
      </c>
      <c r="AH124" s="9">
        <f>AE124*AG124</f>
        <v>-72.5</v>
      </c>
      <c r="AJ124" s="8" t="s">
        <v>377</v>
      </c>
      <c r="AK124" s="9"/>
      <c r="AL124" s="9">
        <v>-145</v>
      </c>
      <c r="AM124" s="7" t="s">
        <v>21</v>
      </c>
      <c r="AN124" s="10">
        <v>0.5</v>
      </c>
      <c r="AO124" s="9">
        <f>AL124*AN124</f>
        <v>-72.5</v>
      </c>
    </row>
    <row r="125" spans="1:41" x14ac:dyDescent="0.25">
      <c r="A125" s="5" t="s">
        <v>378</v>
      </c>
      <c r="B125" s="6"/>
      <c r="C125" s="6"/>
      <c r="D125" s="7" t="s">
        <v>13</v>
      </c>
      <c r="E125" s="6"/>
      <c r="F125" s="6">
        <f>SUM(F117:F124)</f>
        <v>-11262.875</v>
      </c>
      <c r="H125" s="8" t="s">
        <v>384</v>
      </c>
      <c r="I125" s="9"/>
      <c r="J125" s="9"/>
      <c r="K125" s="7" t="s">
        <v>30</v>
      </c>
      <c r="L125" s="9"/>
      <c r="M125" s="9">
        <v>-160</v>
      </c>
      <c r="O125" s="8" t="s">
        <v>353</v>
      </c>
      <c r="P125" s="9"/>
      <c r="Q125" s="9">
        <v>8740</v>
      </c>
      <c r="R125" s="7" t="s">
        <v>21</v>
      </c>
      <c r="S125" s="10">
        <v>9.7000000000000003E-2</v>
      </c>
      <c r="T125" s="9">
        <f>Q125*S125</f>
        <v>847.78</v>
      </c>
      <c r="V125" s="8" t="s">
        <v>353</v>
      </c>
      <c r="W125" s="9"/>
      <c r="X125" s="9">
        <v>8740</v>
      </c>
      <c r="Y125" s="7" t="s">
        <v>21</v>
      </c>
      <c r="Z125" s="10">
        <v>9.7000000000000003E-2</v>
      </c>
      <c r="AA125" s="9">
        <f>X125*Z125</f>
        <v>847.78</v>
      </c>
      <c r="AC125" s="5" t="s">
        <v>378</v>
      </c>
      <c r="AD125" s="6"/>
      <c r="AE125" s="6"/>
      <c r="AF125" s="7" t="s">
        <v>13</v>
      </c>
      <c r="AG125" s="6"/>
      <c r="AH125" s="6">
        <f>SUM(AH117:AH124)</f>
        <v>-13308.82</v>
      </c>
      <c r="AJ125" s="5" t="s">
        <v>378</v>
      </c>
      <c r="AK125" s="6"/>
      <c r="AL125" s="6"/>
      <c r="AM125" s="7" t="s">
        <v>13</v>
      </c>
      <c r="AN125" s="6"/>
      <c r="AO125" s="6">
        <f>SUM(AO117:AO124)</f>
        <v>-13711.325000000001</v>
      </c>
    </row>
    <row r="126" spans="1:41" x14ac:dyDescent="0.25">
      <c r="A126" s="8" t="s">
        <v>13</v>
      </c>
      <c r="B126" s="9"/>
      <c r="C126" s="9"/>
      <c r="D126" s="7" t="s">
        <v>13</v>
      </c>
      <c r="E126" s="9"/>
      <c r="F126" s="9"/>
      <c r="H126" s="8" t="s">
        <v>385</v>
      </c>
      <c r="I126" s="9"/>
      <c r="J126" s="9"/>
      <c r="K126" s="7" t="s">
        <v>21</v>
      </c>
      <c r="L126" s="9"/>
      <c r="M126" s="9">
        <v>-165</v>
      </c>
      <c r="O126" s="8" t="s">
        <v>13</v>
      </c>
      <c r="P126" s="9"/>
      <c r="Q126" s="9"/>
      <c r="R126" s="7" t="s">
        <v>13</v>
      </c>
      <c r="S126" s="9"/>
      <c r="T126" s="9"/>
      <c r="V126" s="8" t="s">
        <v>13</v>
      </c>
      <c r="W126" s="9"/>
      <c r="X126" s="9"/>
      <c r="Y126" s="7" t="s">
        <v>13</v>
      </c>
      <c r="Z126" s="9"/>
      <c r="AA126" s="9"/>
      <c r="AC126" s="8" t="s">
        <v>13</v>
      </c>
      <c r="AD126" s="9"/>
      <c r="AE126" s="9"/>
      <c r="AF126" s="7" t="s">
        <v>13</v>
      </c>
      <c r="AG126" s="9"/>
      <c r="AH126" s="9"/>
      <c r="AJ126" s="8" t="s">
        <v>13</v>
      </c>
      <c r="AK126" s="9"/>
      <c r="AL126" s="9"/>
      <c r="AM126" s="7" t="s">
        <v>13</v>
      </c>
      <c r="AN126" s="9"/>
      <c r="AO126" s="9"/>
    </row>
    <row r="127" spans="1:41" x14ac:dyDescent="0.25">
      <c r="A127" s="8" t="s">
        <v>399</v>
      </c>
      <c r="B127" s="9"/>
      <c r="C127" s="9"/>
      <c r="D127" s="7" t="s">
        <v>30</v>
      </c>
      <c r="E127" s="9"/>
      <c r="F127" s="9">
        <v>-40</v>
      </c>
      <c r="H127" s="8" t="s">
        <v>386</v>
      </c>
      <c r="I127" s="9"/>
      <c r="J127" s="9"/>
      <c r="K127" s="7" t="s">
        <v>30</v>
      </c>
      <c r="L127" s="9"/>
      <c r="M127" s="9">
        <v>-200</v>
      </c>
      <c r="O127" s="8" t="s">
        <v>364</v>
      </c>
      <c r="P127" s="9"/>
      <c r="Q127" s="9"/>
      <c r="R127" s="7" t="s">
        <v>13</v>
      </c>
      <c r="S127" s="9"/>
      <c r="T127" s="9"/>
      <c r="V127" s="8" t="s">
        <v>364</v>
      </c>
      <c r="W127" s="9"/>
      <c r="X127" s="9"/>
      <c r="Y127" s="7" t="s">
        <v>13</v>
      </c>
      <c r="Z127" s="9"/>
      <c r="AA127" s="9"/>
      <c r="AC127" s="8" t="s">
        <v>399</v>
      </c>
      <c r="AD127" s="9"/>
      <c r="AE127" s="9"/>
      <c r="AF127" s="7" t="s">
        <v>30</v>
      </c>
      <c r="AG127" s="9"/>
      <c r="AH127" s="9">
        <v>-40</v>
      </c>
      <c r="AJ127" s="8" t="s">
        <v>399</v>
      </c>
      <c r="AK127" s="9"/>
      <c r="AL127" s="9"/>
      <c r="AM127" s="7" t="s">
        <v>30</v>
      </c>
      <c r="AN127" s="9"/>
      <c r="AO127" s="9">
        <v>-40</v>
      </c>
    </row>
    <row r="128" spans="1:41" x14ac:dyDescent="0.25">
      <c r="A128" s="8" t="s">
        <v>380</v>
      </c>
      <c r="B128" s="9"/>
      <c r="C128" s="9"/>
      <c r="D128" s="7" t="s">
        <v>30</v>
      </c>
      <c r="E128" s="9"/>
      <c r="F128" s="9">
        <v>-500</v>
      </c>
      <c r="H128" s="5" t="s">
        <v>387</v>
      </c>
      <c r="I128" s="6"/>
      <c r="J128" s="6"/>
      <c r="K128" s="7" t="s">
        <v>13</v>
      </c>
      <c r="L128" s="6"/>
      <c r="M128" s="6">
        <f>SUM(M120:M127)</f>
        <v>-2065</v>
      </c>
      <c r="O128" s="8" t="s">
        <v>13</v>
      </c>
      <c r="P128" s="9"/>
      <c r="Q128" s="9"/>
      <c r="R128" s="7" t="s">
        <v>13</v>
      </c>
      <c r="S128" s="9"/>
      <c r="T128" s="9"/>
      <c r="V128" s="8" t="s">
        <v>13</v>
      </c>
      <c r="W128" s="9"/>
      <c r="X128" s="9"/>
      <c r="Y128" s="7" t="s">
        <v>13</v>
      </c>
      <c r="Z128" s="9"/>
      <c r="AA128" s="9"/>
      <c r="AC128" s="8" t="s">
        <v>380</v>
      </c>
      <c r="AD128" s="9"/>
      <c r="AE128" s="9"/>
      <c r="AF128" s="7" t="s">
        <v>30</v>
      </c>
      <c r="AG128" s="9"/>
      <c r="AH128" s="9">
        <v>-500</v>
      </c>
      <c r="AJ128" s="8" t="s">
        <v>380</v>
      </c>
      <c r="AK128" s="9"/>
      <c r="AL128" s="9"/>
      <c r="AM128" s="7" t="s">
        <v>30</v>
      </c>
      <c r="AN128" s="9"/>
      <c r="AO128" s="9">
        <v>-500</v>
      </c>
    </row>
    <row r="129" spans="1:41" x14ac:dyDescent="0.25">
      <c r="A129" s="8" t="s">
        <v>381</v>
      </c>
      <c r="B129" s="9"/>
      <c r="C129" s="9"/>
      <c r="D129" s="7" t="s">
        <v>30</v>
      </c>
      <c r="E129" s="9"/>
      <c r="F129" s="9">
        <v>-300</v>
      </c>
      <c r="H129" s="5" t="s">
        <v>34</v>
      </c>
      <c r="I129" s="6"/>
      <c r="J129" s="6"/>
      <c r="K129" s="7" t="s">
        <v>13</v>
      </c>
      <c r="L129" s="6"/>
      <c r="M129" s="6">
        <f>SUM(M118,M128)</f>
        <v>-14711.945</v>
      </c>
      <c r="O129" s="5" t="s">
        <v>365</v>
      </c>
      <c r="P129" s="6"/>
      <c r="Q129" s="6"/>
      <c r="R129" s="7" t="s">
        <v>13</v>
      </c>
      <c r="S129" s="6"/>
      <c r="T129" s="6">
        <f>SUM(T119:T128)</f>
        <v>29411.988925000001</v>
      </c>
      <c r="V129" s="5" t="s">
        <v>365</v>
      </c>
      <c r="W129" s="6"/>
      <c r="X129" s="6"/>
      <c r="Y129" s="7" t="s">
        <v>13</v>
      </c>
      <c r="Z129" s="6"/>
      <c r="AA129" s="6">
        <f>SUM(AA119:AA128)</f>
        <v>29411.988925000001</v>
      </c>
      <c r="AC129" s="8" t="s">
        <v>381</v>
      </c>
      <c r="AD129" s="9"/>
      <c r="AE129" s="9"/>
      <c r="AF129" s="7" t="s">
        <v>30</v>
      </c>
      <c r="AG129" s="9"/>
      <c r="AH129" s="9">
        <v>-300</v>
      </c>
      <c r="AJ129" s="8" t="s">
        <v>381</v>
      </c>
      <c r="AK129" s="9"/>
      <c r="AL129" s="9"/>
      <c r="AM129" s="7" t="s">
        <v>30</v>
      </c>
      <c r="AN129" s="9"/>
      <c r="AO129" s="9">
        <v>-300</v>
      </c>
    </row>
    <row r="130" spans="1:41" x14ac:dyDescent="0.25">
      <c r="A130" s="8" t="s">
        <v>382</v>
      </c>
      <c r="B130" s="9"/>
      <c r="C130" s="9"/>
      <c r="D130" s="7" t="s">
        <v>30</v>
      </c>
      <c r="E130" s="9"/>
      <c r="F130" s="9">
        <v>-250</v>
      </c>
      <c r="H130" s="5" t="s">
        <v>388</v>
      </c>
      <c r="I130" s="6"/>
      <c r="J130" s="6"/>
      <c r="K130" s="7" t="s">
        <v>13</v>
      </c>
      <c r="L130" s="6"/>
      <c r="M130" s="6">
        <f>SUM(M104,M129)</f>
        <v>12324.244875000004</v>
      </c>
      <c r="O130" s="8" t="s">
        <v>13</v>
      </c>
      <c r="P130" s="9"/>
      <c r="Q130" s="9"/>
      <c r="R130" s="7" t="s">
        <v>13</v>
      </c>
      <c r="S130" s="9"/>
      <c r="T130" s="9"/>
      <c r="V130" s="8" t="s">
        <v>13</v>
      </c>
      <c r="W130" s="9"/>
      <c r="X130" s="9"/>
      <c r="Y130" s="7" t="s">
        <v>13</v>
      </c>
      <c r="Z130" s="9"/>
      <c r="AA130" s="9"/>
      <c r="AC130" s="8" t="s">
        <v>382</v>
      </c>
      <c r="AD130" s="9"/>
      <c r="AE130" s="9"/>
      <c r="AF130" s="7" t="s">
        <v>30</v>
      </c>
      <c r="AG130" s="9"/>
      <c r="AH130" s="9">
        <v>-250</v>
      </c>
      <c r="AJ130" s="8" t="s">
        <v>382</v>
      </c>
      <c r="AK130" s="9"/>
      <c r="AL130" s="9"/>
      <c r="AM130" s="7" t="s">
        <v>30</v>
      </c>
      <c r="AN130" s="9"/>
      <c r="AO130" s="9">
        <v>-250</v>
      </c>
    </row>
    <row r="131" spans="1:41" x14ac:dyDescent="0.25">
      <c r="A131" s="8" t="s">
        <v>383</v>
      </c>
      <c r="B131" s="9"/>
      <c r="C131" s="9"/>
      <c r="D131" s="7" t="s">
        <v>30</v>
      </c>
      <c r="E131" s="9"/>
      <c r="F131" s="9">
        <v>-200</v>
      </c>
      <c r="H131" s="1"/>
      <c r="I131" s="1"/>
      <c r="J131" s="1"/>
      <c r="K131" s="1"/>
      <c r="L131" s="1"/>
      <c r="M131" s="1"/>
      <c r="O131" s="5" t="s">
        <v>24</v>
      </c>
      <c r="P131" s="6"/>
      <c r="Q131" s="6"/>
      <c r="R131" s="7" t="s">
        <v>13</v>
      </c>
      <c r="S131" s="6"/>
      <c r="T131" s="6"/>
      <c r="V131" s="5" t="s">
        <v>24</v>
      </c>
      <c r="W131" s="6"/>
      <c r="X131" s="6"/>
      <c r="Y131" s="7" t="s">
        <v>13</v>
      </c>
      <c r="Z131" s="6"/>
      <c r="AA131" s="6"/>
      <c r="AC131" s="8" t="s">
        <v>383</v>
      </c>
      <c r="AD131" s="9"/>
      <c r="AE131" s="9"/>
      <c r="AF131" s="7" t="s">
        <v>30</v>
      </c>
      <c r="AG131" s="9"/>
      <c r="AH131" s="9">
        <v>-200</v>
      </c>
      <c r="AJ131" s="8" t="s">
        <v>383</v>
      </c>
      <c r="AK131" s="9"/>
      <c r="AL131" s="9"/>
      <c r="AM131" s="7" t="s">
        <v>30</v>
      </c>
      <c r="AN131" s="9"/>
      <c r="AO131" s="9">
        <v>-200</v>
      </c>
    </row>
    <row r="132" spans="1:41" x14ac:dyDescent="0.25">
      <c r="A132" s="8" t="s">
        <v>384</v>
      </c>
      <c r="B132" s="9"/>
      <c r="C132" s="9"/>
      <c r="D132" s="7" t="s">
        <v>30</v>
      </c>
      <c r="E132" s="9"/>
      <c r="F132" s="9">
        <v>-150</v>
      </c>
      <c r="H132" s="1"/>
      <c r="I132" s="1"/>
      <c r="J132" s="1"/>
      <c r="K132" s="1"/>
      <c r="L132" s="1"/>
      <c r="M132" s="1"/>
      <c r="O132" s="8" t="s">
        <v>398</v>
      </c>
      <c r="P132" s="9"/>
      <c r="Q132" s="9">
        <v>-806</v>
      </c>
      <c r="R132" s="7" t="s">
        <v>21</v>
      </c>
      <c r="S132" s="10">
        <v>1.8325</v>
      </c>
      <c r="T132" s="9">
        <f>Q132*S132</f>
        <v>-1476.9950000000001</v>
      </c>
      <c r="V132" s="8" t="s">
        <v>398</v>
      </c>
      <c r="W132" s="9"/>
      <c r="X132" s="9">
        <v>-719</v>
      </c>
      <c r="Y132" s="7" t="s">
        <v>21</v>
      </c>
      <c r="Z132" s="10">
        <v>1.8325</v>
      </c>
      <c r="AA132" s="9">
        <f>X132*Z132</f>
        <v>-1317.5675000000001</v>
      </c>
      <c r="AC132" s="8" t="s">
        <v>384</v>
      </c>
      <c r="AD132" s="9"/>
      <c r="AE132" s="9"/>
      <c r="AF132" s="7" t="s">
        <v>30</v>
      </c>
      <c r="AG132" s="9"/>
      <c r="AH132" s="9">
        <v>-150</v>
      </c>
      <c r="AJ132" s="8" t="s">
        <v>384</v>
      </c>
      <c r="AK132" s="9"/>
      <c r="AL132" s="9"/>
      <c r="AM132" s="7" t="s">
        <v>30</v>
      </c>
      <c r="AN132" s="9"/>
      <c r="AO132" s="9">
        <v>-150</v>
      </c>
    </row>
    <row r="133" spans="1:41" x14ac:dyDescent="0.25">
      <c r="A133" s="8" t="s">
        <v>385</v>
      </c>
      <c r="B133" s="9"/>
      <c r="C133" s="9"/>
      <c r="D133" s="7" t="s">
        <v>21</v>
      </c>
      <c r="E133" s="9"/>
      <c r="F133" s="9">
        <v>-175</v>
      </c>
      <c r="H133" s="1"/>
      <c r="I133" s="1"/>
      <c r="J133" s="1"/>
      <c r="K133" s="1"/>
      <c r="L133" s="1"/>
      <c r="M133" s="1"/>
      <c r="O133" s="8" t="s">
        <v>367</v>
      </c>
      <c r="P133" s="9"/>
      <c r="Q133" s="9">
        <v>-706</v>
      </c>
      <c r="R133" s="7" t="s">
        <v>21</v>
      </c>
      <c r="S133" s="10">
        <v>2.8</v>
      </c>
      <c r="T133" s="9">
        <f>Q133*S133</f>
        <v>-1976.8</v>
      </c>
      <c r="V133" s="8" t="s">
        <v>367</v>
      </c>
      <c r="W133" s="9"/>
      <c r="X133" s="9">
        <v>-703</v>
      </c>
      <c r="Y133" s="7" t="s">
        <v>21</v>
      </c>
      <c r="Z133" s="10">
        <v>2.8</v>
      </c>
      <c r="AA133" s="9">
        <f>X133*Z133</f>
        <v>-1968.3999999999999</v>
      </c>
      <c r="AC133" s="8" t="s">
        <v>385</v>
      </c>
      <c r="AD133" s="9"/>
      <c r="AE133" s="9"/>
      <c r="AF133" s="7" t="s">
        <v>21</v>
      </c>
      <c r="AG133" s="9"/>
      <c r="AH133" s="9">
        <v>-175</v>
      </c>
      <c r="AJ133" s="8" t="s">
        <v>385</v>
      </c>
      <c r="AK133" s="9"/>
      <c r="AL133" s="9"/>
      <c r="AM133" s="7" t="s">
        <v>21</v>
      </c>
      <c r="AN133" s="9"/>
      <c r="AO133" s="9">
        <v>-175</v>
      </c>
    </row>
    <row r="134" spans="1:41" x14ac:dyDescent="0.25">
      <c r="A134" s="8" t="s">
        <v>386</v>
      </c>
      <c r="B134" s="9"/>
      <c r="C134" s="9"/>
      <c r="D134" s="7" t="s">
        <v>30</v>
      </c>
      <c r="E134" s="9"/>
      <c r="F134" s="9">
        <v>-170</v>
      </c>
      <c r="H134" s="2" t="s">
        <v>52</v>
      </c>
      <c r="I134" s="1"/>
      <c r="J134" s="1"/>
      <c r="K134" s="1"/>
      <c r="L134" s="1"/>
      <c r="M134" s="1"/>
      <c r="O134" s="8" t="s">
        <v>368</v>
      </c>
      <c r="P134" s="9"/>
      <c r="Q134" s="9">
        <v>-1286</v>
      </c>
      <c r="R134" s="7" t="s">
        <v>21</v>
      </c>
      <c r="S134" s="10">
        <v>1.925</v>
      </c>
      <c r="T134" s="9">
        <f>Q134*S134</f>
        <v>-2475.5500000000002</v>
      </c>
      <c r="V134" s="8" t="s">
        <v>368</v>
      </c>
      <c r="W134" s="9"/>
      <c r="X134" s="9">
        <v>-1286</v>
      </c>
      <c r="Y134" s="7" t="s">
        <v>21</v>
      </c>
      <c r="Z134" s="10">
        <v>1.925</v>
      </c>
      <c r="AA134" s="9">
        <f>X134*Z134</f>
        <v>-2475.5500000000002</v>
      </c>
      <c r="AC134" s="8" t="s">
        <v>386</v>
      </c>
      <c r="AD134" s="9"/>
      <c r="AE134" s="9"/>
      <c r="AF134" s="7" t="s">
        <v>30</v>
      </c>
      <c r="AG134" s="9"/>
      <c r="AH134" s="9">
        <v>-170</v>
      </c>
      <c r="AJ134" s="8" t="s">
        <v>386</v>
      </c>
      <c r="AK134" s="9"/>
      <c r="AL134" s="9"/>
      <c r="AM134" s="7" t="s">
        <v>30</v>
      </c>
      <c r="AN134" s="9"/>
      <c r="AO134" s="9">
        <v>-170</v>
      </c>
    </row>
    <row r="135" spans="1:41" x14ac:dyDescent="0.25">
      <c r="A135" s="5" t="s">
        <v>387</v>
      </c>
      <c r="B135" s="6"/>
      <c r="C135" s="6"/>
      <c r="D135" s="7" t="s">
        <v>13</v>
      </c>
      <c r="E135" s="6"/>
      <c r="F135" s="6">
        <f>SUM(F127:F134)</f>
        <v>-1785</v>
      </c>
      <c r="H135" s="1"/>
      <c r="I135" s="1"/>
      <c r="J135" s="1"/>
      <c r="K135" s="1"/>
      <c r="L135" s="1"/>
      <c r="M135" s="1"/>
      <c r="O135" s="8" t="s">
        <v>369</v>
      </c>
      <c r="P135" s="9"/>
      <c r="Q135" s="9">
        <v>-1490</v>
      </c>
      <c r="R135" s="7" t="s">
        <v>21</v>
      </c>
      <c r="S135" s="10">
        <v>1.3174999999999999</v>
      </c>
      <c r="T135" s="9">
        <f>Q135*S135</f>
        <v>-1963.0749999999998</v>
      </c>
      <c r="V135" s="8" t="s">
        <v>369</v>
      </c>
      <c r="W135" s="9"/>
      <c r="X135" s="9">
        <v>-1676</v>
      </c>
      <c r="Y135" s="7" t="s">
        <v>21</v>
      </c>
      <c r="Z135" s="10">
        <v>1.3174999999999999</v>
      </c>
      <c r="AA135" s="9">
        <f>X135*Z135</f>
        <v>-2208.1299999999997</v>
      </c>
      <c r="AC135" s="5" t="s">
        <v>387</v>
      </c>
      <c r="AD135" s="6"/>
      <c r="AE135" s="6"/>
      <c r="AF135" s="7" t="s">
        <v>13</v>
      </c>
      <c r="AG135" s="6"/>
      <c r="AH135" s="6">
        <f>SUM(AH127:AH134)</f>
        <v>-1785</v>
      </c>
      <c r="AJ135" s="5" t="s">
        <v>387</v>
      </c>
      <c r="AK135" s="6"/>
      <c r="AL135" s="6"/>
      <c r="AM135" s="7" t="s">
        <v>13</v>
      </c>
      <c r="AN135" s="6"/>
      <c r="AO135" s="6">
        <f>SUM(AO127:AO134)</f>
        <v>-1785</v>
      </c>
    </row>
    <row r="136" spans="1:41" x14ac:dyDescent="0.25">
      <c r="A136" s="5" t="s">
        <v>34</v>
      </c>
      <c r="B136" s="6"/>
      <c r="C136" s="6"/>
      <c r="D136" s="7" t="s">
        <v>13</v>
      </c>
      <c r="E136" s="6"/>
      <c r="F136" s="6">
        <f>SUM(F125,F135)</f>
        <v>-13047.875</v>
      </c>
      <c r="H136" s="1" t="s">
        <v>395</v>
      </c>
      <c r="I136" s="1"/>
      <c r="J136" s="1"/>
      <c r="K136" s="1"/>
      <c r="L136" s="1"/>
      <c r="M136" s="1"/>
      <c r="O136" s="8" t="s">
        <v>372</v>
      </c>
      <c r="P136" s="9"/>
      <c r="Q136" s="9"/>
      <c r="R136" s="7" t="s">
        <v>21</v>
      </c>
      <c r="S136" s="9"/>
      <c r="T136" s="9">
        <v>-400</v>
      </c>
      <c r="V136" s="8" t="s">
        <v>372</v>
      </c>
      <c r="W136" s="9"/>
      <c r="X136" s="9"/>
      <c r="Y136" s="7" t="s">
        <v>21</v>
      </c>
      <c r="Z136" s="9"/>
      <c r="AA136" s="9">
        <v>-400</v>
      </c>
      <c r="AC136" s="5" t="s">
        <v>34</v>
      </c>
      <c r="AD136" s="6"/>
      <c r="AE136" s="6"/>
      <c r="AF136" s="7" t="s">
        <v>13</v>
      </c>
      <c r="AG136" s="6"/>
      <c r="AH136" s="6">
        <f>SUM(AH125,AH135)</f>
        <v>-15093.82</v>
      </c>
      <c r="AJ136" s="5" t="s">
        <v>34</v>
      </c>
      <c r="AK136" s="6"/>
      <c r="AL136" s="6"/>
      <c r="AM136" s="7" t="s">
        <v>13</v>
      </c>
      <c r="AN136" s="6"/>
      <c r="AO136" s="6">
        <f>SUM(AO125,AO135)</f>
        <v>-15496.325000000001</v>
      </c>
    </row>
    <row r="137" spans="1:41" x14ac:dyDescent="0.25">
      <c r="A137" s="5" t="s">
        <v>388</v>
      </c>
      <c r="B137" s="6"/>
      <c r="C137" s="6"/>
      <c r="D137" s="7" t="s">
        <v>13</v>
      </c>
      <c r="E137" s="6"/>
      <c r="F137" s="6">
        <f>SUM(F114,F136)</f>
        <v>12322.229750000002</v>
      </c>
      <c r="H137" s="2" t="s">
        <v>1</v>
      </c>
      <c r="I137" s="2" t="s">
        <v>339</v>
      </c>
      <c r="J137" s="1"/>
      <c r="K137" s="1"/>
      <c r="L137" s="1"/>
      <c r="M137" s="1"/>
      <c r="O137" s="8" t="s">
        <v>374</v>
      </c>
      <c r="P137" s="9">
        <v>-2289</v>
      </c>
      <c r="Q137" s="9">
        <v>-2289</v>
      </c>
      <c r="R137" s="7" t="s">
        <v>237</v>
      </c>
      <c r="S137" s="10">
        <v>1.02</v>
      </c>
      <c r="T137" s="9">
        <f>Q137*S137</f>
        <v>-2334.7800000000002</v>
      </c>
      <c r="V137" s="8" t="s">
        <v>374</v>
      </c>
      <c r="W137" s="9">
        <v>-1149</v>
      </c>
      <c r="X137" s="9">
        <v>-1149</v>
      </c>
      <c r="Y137" s="7" t="s">
        <v>237</v>
      </c>
      <c r="Z137" s="10">
        <v>1.02</v>
      </c>
      <c r="AA137" s="9">
        <f>X137*Z137</f>
        <v>-1171.98</v>
      </c>
      <c r="AC137" s="5" t="s">
        <v>388</v>
      </c>
      <c r="AD137" s="6"/>
      <c r="AE137" s="6"/>
      <c r="AF137" s="7" t="s">
        <v>13</v>
      </c>
      <c r="AG137" s="6"/>
      <c r="AH137" s="6">
        <f>SUM(AH114,AH136)</f>
        <v>15027.794250000003</v>
      </c>
      <c r="AJ137" s="5" t="s">
        <v>388</v>
      </c>
      <c r="AK137" s="6"/>
      <c r="AL137" s="6"/>
      <c r="AM137" s="7" t="s">
        <v>13</v>
      </c>
      <c r="AN137" s="6"/>
      <c r="AO137" s="6">
        <f>SUM(AO114,AO136)</f>
        <v>14625.289250000002</v>
      </c>
    </row>
    <row r="138" spans="1:41" x14ac:dyDescent="0.25">
      <c r="A138" s="1"/>
      <c r="B138" s="1"/>
      <c r="C138" s="1"/>
      <c r="D138" s="1"/>
      <c r="E138" s="1"/>
      <c r="F138" s="1"/>
      <c r="H138" s="2" t="s">
        <v>3</v>
      </c>
      <c r="I138" s="2" t="s">
        <v>4</v>
      </c>
      <c r="J138" s="1"/>
      <c r="K138" s="1"/>
      <c r="L138" s="1"/>
      <c r="M138" s="1"/>
      <c r="O138" s="8" t="s">
        <v>376</v>
      </c>
      <c r="P138" s="9">
        <v>-1161</v>
      </c>
      <c r="Q138" s="9">
        <v>-1161</v>
      </c>
      <c r="R138" s="7" t="s">
        <v>237</v>
      </c>
      <c r="S138" s="10">
        <v>1.28</v>
      </c>
      <c r="T138" s="9">
        <f>Q138*S138</f>
        <v>-1486.08</v>
      </c>
      <c r="V138" s="8" t="s">
        <v>376</v>
      </c>
      <c r="W138" s="9">
        <v>-2233</v>
      </c>
      <c r="X138" s="9">
        <v>-2233</v>
      </c>
      <c r="Y138" s="7" t="s">
        <v>237</v>
      </c>
      <c r="Z138" s="10">
        <v>1.28</v>
      </c>
      <c r="AA138" s="9">
        <f>X138*Z138</f>
        <v>-2858.2400000000002</v>
      </c>
      <c r="AC138" s="1"/>
      <c r="AD138" s="1"/>
      <c r="AE138" s="1"/>
      <c r="AF138" s="1"/>
      <c r="AG138" s="1"/>
      <c r="AH138" s="1"/>
      <c r="AJ138" s="1"/>
      <c r="AK138" s="1"/>
      <c r="AL138" s="1"/>
      <c r="AM138" s="1"/>
      <c r="AN138" s="1"/>
      <c r="AO138" s="1"/>
    </row>
    <row r="139" spans="1:41" x14ac:dyDescent="0.25">
      <c r="A139" s="2" t="s">
        <v>389</v>
      </c>
      <c r="B139" s="1"/>
      <c r="C139" s="1"/>
      <c r="D139" s="1"/>
      <c r="E139" s="1"/>
      <c r="F139" s="1"/>
      <c r="H139" s="2" t="s">
        <v>5</v>
      </c>
      <c r="I139" s="2" t="s">
        <v>6</v>
      </c>
      <c r="J139" s="1"/>
      <c r="K139" s="1"/>
      <c r="L139" s="1"/>
      <c r="M139" s="1"/>
      <c r="O139" s="8" t="s">
        <v>377</v>
      </c>
      <c r="P139" s="9"/>
      <c r="Q139" s="9">
        <v>-106</v>
      </c>
      <c r="R139" s="7" t="s">
        <v>21</v>
      </c>
      <c r="S139" s="10">
        <v>0.5</v>
      </c>
      <c r="T139" s="9">
        <f>Q139*S139</f>
        <v>-53</v>
      </c>
      <c r="V139" s="8" t="s">
        <v>377</v>
      </c>
      <c r="W139" s="9"/>
      <c r="X139" s="9">
        <v>-106</v>
      </c>
      <c r="Y139" s="7" t="s">
        <v>21</v>
      </c>
      <c r="Z139" s="10">
        <v>0.5</v>
      </c>
      <c r="AA139" s="9">
        <f>X139*Z139</f>
        <v>-53</v>
      </c>
      <c r="AC139" s="2" t="s">
        <v>389</v>
      </c>
      <c r="AD139" s="1"/>
      <c r="AE139" s="1"/>
      <c r="AF139" s="1"/>
      <c r="AG139" s="1"/>
      <c r="AH139" s="1"/>
      <c r="AJ139" s="2" t="s">
        <v>389</v>
      </c>
      <c r="AK139" s="1"/>
      <c r="AL139" s="1"/>
      <c r="AM139" s="1"/>
      <c r="AN139" s="1"/>
      <c r="AO139" s="1"/>
    </row>
    <row r="140" spans="1:41" x14ac:dyDescent="0.25">
      <c r="A140" s="2" t="s">
        <v>390</v>
      </c>
      <c r="B140" s="1"/>
      <c r="C140" s="1"/>
      <c r="D140" s="1"/>
      <c r="E140" s="1"/>
      <c r="F140" s="1"/>
      <c r="H140" s="2" t="s">
        <v>340</v>
      </c>
      <c r="I140" s="2" t="s">
        <v>341</v>
      </c>
      <c r="J140" s="1"/>
      <c r="K140" s="1"/>
      <c r="L140" s="1"/>
      <c r="M140" s="1"/>
      <c r="O140" s="5" t="s">
        <v>378</v>
      </c>
      <c r="P140" s="6"/>
      <c r="Q140" s="6"/>
      <c r="R140" s="7" t="s">
        <v>13</v>
      </c>
      <c r="S140" s="6"/>
      <c r="T140" s="6">
        <f>SUM(T132:T139)</f>
        <v>-12166.28</v>
      </c>
      <c r="V140" s="5" t="s">
        <v>378</v>
      </c>
      <c r="W140" s="6"/>
      <c r="X140" s="6"/>
      <c r="Y140" s="7" t="s">
        <v>13</v>
      </c>
      <c r="Z140" s="6"/>
      <c r="AA140" s="6">
        <f>SUM(AA132:AA139)</f>
        <v>-12452.867499999998</v>
      </c>
      <c r="AC140" s="2" t="s">
        <v>390</v>
      </c>
      <c r="AD140" s="1"/>
      <c r="AE140" s="1"/>
      <c r="AF140" s="1"/>
      <c r="AG140" s="1"/>
      <c r="AH140" s="1"/>
      <c r="AJ140" s="2" t="s">
        <v>403</v>
      </c>
      <c r="AK140" s="1"/>
      <c r="AL140" s="1"/>
      <c r="AM140" s="1"/>
      <c r="AN140" s="1"/>
      <c r="AO140" s="1"/>
    </row>
    <row r="141" spans="1:41" x14ac:dyDescent="0.25">
      <c r="A141" s="2" t="s">
        <v>391</v>
      </c>
      <c r="B141" s="1"/>
      <c r="C141" s="1"/>
      <c r="D141" s="1"/>
      <c r="E141" s="1"/>
      <c r="F141" s="1"/>
      <c r="H141" s="2" t="s">
        <v>342</v>
      </c>
      <c r="I141" s="2" t="s">
        <v>402</v>
      </c>
      <c r="J141" s="1"/>
      <c r="K141" s="1"/>
      <c r="L141" s="1"/>
      <c r="M141" s="1"/>
      <c r="O141" s="8" t="s">
        <v>13</v>
      </c>
      <c r="P141" s="9"/>
      <c r="Q141" s="9"/>
      <c r="R141" s="7" t="s">
        <v>13</v>
      </c>
      <c r="S141" s="9"/>
      <c r="T141" s="9"/>
      <c r="V141" s="8" t="s">
        <v>13</v>
      </c>
      <c r="W141" s="9"/>
      <c r="X141" s="9"/>
      <c r="Y141" s="7" t="s">
        <v>13</v>
      </c>
      <c r="Z141" s="9"/>
      <c r="AA141" s="9"/>
      <c r="AC141" s="2" t="s">
        <v>391</v>
      </c>
      <c r="AD141" s="1"/>
      <c r="AE141" s="1"/>
      <c r="AF141" s="1"/>
      <c r="AG141" s="1"/>
      <c r="AH141" s="1"/>
      <c r="AJ141" s="2" t="s">
        <v>391</v>
      </c>
      <c r="AK141" s="1"/>
      <c r="AL141" s="1"/>
      <c r="AM141" s="1"/>
      <c r="AN141" s="1"/>
      <c r="AO141" s="1"/>
    </row>
    <row r="142" spans="1:41" x14ac:dyDescent="0.25">
      <c r="A142" s="2" t="s">
        <v>392</v>
      </c>
      <c r="B142" s="1"/>
      <c r="C142" s="1"/>
      <c r="D142" s="1"/>
      <c r="E142" s="1"/>
      <c r="F142" s="1"/>
      <c r="H142" s="1"/>
      <c r="I142" s="1"/>
      <c r="J142" s="1"/>
      <c r="K142" s="1"/>
      <c r="L142" s="1"/>
      <c r="M142" s="1"/>
      <c r="O142" s="8" t="s">
        <v>399</v>
      </c>
      <c r="P142" s="9"/>
      <c r="Q142" s="9"/>
      <c r="R142" s="7" t="s">
        <v>30</v>
      </c>
      <c r="S142" s="9"/>
      <c r="T142" s="9">
        <v>-55</v>
      </c>
      <c r="V142" s="8" t="s">
        <v>399</v>
      </c>
      <c r="W142" s="9"/>
      <c r="X142" s="9"/>
      <c r="Y142" s="7" t="s">
        <v>30</v>
      </c>
      <c r="Z142" s="9"/>
      <c r="AA142" s="9">
        <v>-55</v>
      </c>
      <c r="AC142" s="2" t="s">
        <v>392</v>
      </c>
      <c r="AD142" s="1"/>
      <c r="AE142" s="1"/>
      <c r="AF142" s="1"/>
      <c r="AG142" s="1"/>
      <c r="AH142" s="1"/>
      <c r="AJ142" s="2" t="s">
        <v>392</v>
      </c>
      <c r="AK142" s="1"/>
      <c r="AL142" s="1"/>
      <c r="AM142" s="1"/>
      <c r="AN142" s="1"/>
      <c r="AO142" s="1"/>
    </row>
    <row r="143" spans="1:41" x14ac:dyDescent="0.25">
      <c r="A143" s="1"/>
      <c r="B143" s="1"/>
      <c r="C143" s="1"/>
      <c r="D143" s="1"/>
      <c r="E143" s="1"/>
      <c r="F143" s="1"/>
      <c r="H143" s="3" t="s">
        <v>11</v>
      </c>
      <c r="I143" s="4" t="s">
        <v>12</v>
      </c>
      <c r="J143" s="4" t="s">
        <v>15</v>
      </c>
      <c r="K143" s="4" t="s">
        <v>13</v>
      </c>
      <c r="L143" s="4" t="s">
        <v>16</v>
      </c>
      <c r="M143" s="4" t="s">
        <v>17</v>
      </c>
      <c r="O143" s="8" t="s">
        <v>380</v>
      </c>
      <c r="P143" s="9"/>
      <c r="Q143" s="9"/>
      <c r="R143" s="7" t="s">
        <v>30</v>
      </c>
      <c r="S143" s="9"/>
      <c r="T143" s="9">
        <v>-500</v>
      </c>
      <c r="V143" s="8" t="s">
        <v>380</v>
      </c>
      <c r="W143" s="9"/>
      <c r="X143" s="9"/>
      <c r="Y143" s="7" t="s">
        <v>30</v>
      </c>
      <c r="Z143" s="9"/>
      <c r="AA143" s="9">
        <v>-500</v>
      </c>
      <c r="AC143" s="1"/>
      <c r="AD143" s="1"/>
      <c r="AE143" s="1"/>
      <c r="AF143" s="1"/>
      <c r="AG143" s="1"/>
      <c r="AH143" s="1"/>
      <c r="AJ143" s="1"/>
      <c r="AK143" s="1"/>
      <c r="AL143" s="1"/>
      <c r="AM143" s="1"/>
      <c r="AN143" s="1"/>
      <c r="AO143" s="1"/>
    </row>
    <row r="144" spans="1:41" x14ac:dyDescent="0.25">
      <c r="A144" s="2" t="s">
        <v>52</v>
      </c>
      <c r="B144" s="1"/>
      <c r="C144" s="1"/>
      <c r="D144" s="1"/>
      <c r="E144" s="1"/>
      <c r="F144" s="1"/>
      <c r="H144" s="5" t="s">
        <v>18</v>
      </c>
      <c r="I144" s="6"/>
      <c r="J144" s="6"/>
      <c r="K144" s="7" t="s">
        <v>13</v>
      </c>
      <c r="L144" s="6"/>
      <c r="M144" s="6"/>
      <c r="O144" s="8" t="s">
        <v>381</v>
      </c>
      <c r="P144" s="9"/>
      <c r="Q144" s="9"/>
      <c r="R144" s="7" t="s">
        <v>30</v>
      </c>
      <c r="S144" s="9"/>
      <c r="T144" s="9">
        <v>-310</v>
      </c>
      <c r="V144" s="8" t="s">
        <v>381</v>
      </c>
      <c r="W144" s="9"/>
      <c r="X144" s="9"/>
      <c r="Y144" s="7" t="s">
        <v>30</v>
      </c>
      <c r="Z144" s="9"/>
      <c r="AA144" s="9">
        <v>-310</v>
      </c>
      <c r="AC144" s="2" t="s">
        <v>52</v>
      </c>
      <c r="AD144" s="1"/>
      <c r="AE144" s="1"/>
      <c r="AF144" s="1"/>
      <c r="AG144" s="1"/>
      <c r="AH144" s="1"/>
      <c r="AJ144" s="2" t="s">
        <v>52</v>
      </c>
      <c r="AK144" s="1"/>
      <c r="AL144" s="1"/>
      <c r="AM144" s="1"/>
      <c r="AN144" s="1"/>
      <c r="AO144" s="1"/>
    </row>
    <row r="145" spans="1:41" x14ac:dyDescent="0.25">
      <c r="A145" s="1"/>
      <c r="B145" s="1"/>
      <c r="C145" s="1"/>
      <c r="D145" s="1"/>
      <c r="E145" s="1"/>
      <c r="F145" s="1"/>
      <c r="H145" s="8" t="s">
        <v>344</v>
      </c>
      <c r="I145" s="9"/>
      <c r="J145" s="9">
        <v>10750</v>
      </c>
      <c r="K145" s="7" t="s">
        <v>13</v>
      </c>
      <c r="L145" s="9"/>
      <c r="M145" s="9"/>
      <c r="O145" s="8" t="s">
        <v>382</v>
      </c>
      <c r="P145" s="9"/>
      <c r="Q145" s="9"/>
      <c r="R145" s="7" t="s">
        <v>30</v>
      </c>
      <c r="S145" s="9"/>
      <c r="T145" s="9">
        <v>-225</v>
      </c>
      <c r="V145" s="8" t="s">
        <v>382</v>
      </c>
      <c r="W145" s="9"/>
      <c r="X145" s="9"/>
      <c r="Y145" s="7" t="s">
        <v>30</v>
      </c>
      <c r="Z145" s="9"/>
      <c r="AA145" s="9">
        <v>-225</v>
      </c>
      <c r="AC145" s="1"/>
      <c r="AD145" s="1"/>
      <c r="AE145" s="1"/>
      <c r="AF145" s="1"/>
      <c r="AG145" s="1"/>
      <c r="AH145" s="1"/>
      <c r="AJ145" s="1"/>
      <c r="AK145" s="1"/>
      <c r="AL145" s="1"/>
      <c r="AM145" s="1"/>
      <c r="AN145" s="1"/>
      <c r="AO145" s="1"/>
    </row>
    <row r="146" spans="1:41" x14ac:dyDescent="0.25">
      <c r="A146" s="1" t="s">
        <v>400</v>
      </c>
      <c r="B146" s="1"/>
      <c r="C146" s="1"/>
      <c r="D146" s="1"/>
      <c r="E146" s="1"/>
      <c r="F146" s="1"/>
      <c r="H146" s="8" t="s">
        <v>345</v>
      </c>
      <c r="I146" s="9"/>
      <c r="J146" s="9">
        <v>10450</v>
      </c>
      <c r="K146" s="7" t="s">
        <v>13</v>
      </c>
      <c r="L146" s="9"/>
      <c r="M146" s="9"/>
      <c r="O146" s="8" t="s">
        <v>383</v>
      </c>
      <c r="P146" s="9"/>
      <c r="Q146" s="9"/>
      <c r="R146" s="7" t="s">
        <v>30</v>
      </c>
      <c r="S146" s="9"/>
      <c r="T146" s="9">
        <v>-160</v>
      </c>
      <c r="V146" s="8" t="s">
        <v>383</v>
      </c>
      <c r="W146" s="9"/>
      <c r="X146" s="9"/>
      <c r="Y146" s="7" t="s">
        <v>30</v>
      </c>
      <c r="Z146" s="9"/>
      <c r="AA146" s="9">
        <v>-160</v>
      </c>
      <c r="AC146" s="1" t="s">
        <v>400</v>
      </c>
      <c r="AD146" s="1"/>
      <c r="AE146" s="1"/>
      <c r="AF146" s="1"/>
      <c r="AG146" s="1"/>
      <c r="AH146" s="1"/>
      <c r="AJ146" s="1" t="s">
        <v>400</v>
      </c>
      <c r="AK146" s="1"/>
      <c r="AL146" s="1"/>
      <c r="AM146" s="1"/>
      <c r="AN146" s="1"/>
      <c r="AO146" s="1"/>
    </row>
    <row r="147" spans="1:41" x14ac:dyDescent="0.25">
      <c r="A147" s="2" t="s">
        <v>1</v>
      </c>
      <c r="B147" s="2" t="s">
        <v>339</v>
      </c>
      <c r="C147" s="1"/>
      <c r="D147" s="1"/>
      <c r="E147" s="1"/>
      <c r="F147" s="1"/>
      <c r="H147" s="8" t="s">
        <v>13</v>
      </c>
      <c r="I147" s="9"/>
      <c r="J147" s="9"/>
      <c r="K147" s="7" t="s">
        <v>13</v>
      </c>
      <c r="L147" s="9"/>
      <c r="M147" s="9"/>
      <c r="O147" s="8" t="s">
        <v>384</v>
      </c>
      <c r="P147" s="9"/>
      <c r="Q147" s="9"/>
      <c r="R147" s="7" t="s">
        <v>30</v>
      </c>
      <c r="S147" s="9"/>
      <c r="T147" s="9">
        <v>-110</v>
      </c>
      <c r="V147" s="8" t="s">
        <v>384</v>
      </c>
      <c r="W147" s="9"/>
      <c r="X147" s="9"/>
      <c r="Y147" s="7" t="s">
        <v>30</v>
      </c>
      <c r="Z147" s="9"/>
      <c r="AA147" s="9">
        <v>-110</v>
      </c>
      <c r="AC147" s="2" t="s">
        <v>1</v>
      </c>
      <c r="AD147" s="2" t="s">
        <v>339</v>
      </c>
      <c r="AE147" s="1"/>
      <c r="AF147" s="1"/>
      <c r="AG147" s="1"/>
      <c r="AH147" s="1"/>
      <c r="AJ147" s="2" t="s">
        <v>1</v>
      </c>
      <c r="AK147" s="2" t="s">
        <v>339</v>
      </c>
      <c r="AL147" s="1"/>
      <c r="AM147" s="1"/>
      <c r="AN147" s="1"/>
      <c r="AO147" s="1"/>
    </row>
    <row r="148" spans="1:41" x14ac:dyDescent="0.25">
      <c r="A148" s="2" t="s">
        <v>3</v>
      </c>
      <c r="B148" s="2" t="s">
        <v>4</v>
      </c>
      <c r="C148" s="1"/>
      <c r="D148" s="1"/>
      <c r="E148" s="1"/>
      <c r="F148" s="1"/>
      <c r="H148" s="8" t="s">
        <v>346</v>
      </c>
      <c r="I148" s="9"/>
      <c r="J148" s="10">
        <v>4.2</v>
      </c>
      <c r="K148" s="7" t="s">
        <v>13</v>
      </c>
      <c r="L148" s="9"/>
      <c r="M148" s="9"/>
      <c r="O148" s="8" t="s">
        <v>385</v>
      </c>
      <c r="P148" s="9"/>
      <c r="Q148" s="9"/>
      <c r="R148" s="7" t="s">
        <v>21</v>
      </c>
      <c r="S148" s="9"/>
      <c r="T148" s="9">
        <v>-135</v>
      </c>
      <c r="V148" s="8" t="s">
        <v>385</v>
      </c>
      <c r="W148" s="9"/>
      <c r="X148" s="9"/>
      <c r="Y148" s="7" t="s">
        <v>21</v>
      </c>
      <c r="Z148" s="9"/>
      <c r="AA148" s="9">
        <v>-135</v>
      </c>
      <c r="AC148" s="2" t="s">
        <v>3</v>
      </c>
      <c r="AD148" s="2" t="s">
        <v>4</v>
      </c>
      <c r="AE148" s="1"/>
      <c r="AF148" s="1"/>
      <c r="AG148" s="1"/>
      <c r="AH148" s="1"/>
      <c r="AJ148" s="2" t="s">
        <v>3</v>
      </c>
      <c r="AK148" s="2" t="s">
        <v>4</v>
      </c>
      <c r="AL148" s="1"/>
      <c r="AM148" s="1"/>
      <c r="AN148" s="1"/>
      <c r="AO148" s="1"/>
    </row>
    <row r="149" spans="1:41" x14ac:dyDescent="0.25">
      <c r="A149" s="2" t="s">
        <v>5</v>
      </c>
      <c r="B149" s="2" t="s">
        <v>6</v>
      </c>
      <c r="C149" s="1"/>
      <c r="D149" s="1"/>
      <c r="E149" s="1"/>
      <c r="F149" s="1"/>
      <c r="H149" s="8" t="s">
        <v>347</v>
      </c>
      <c r="I149" s="9"/>
      <c r="J149" s="10">
        <v>3.4</v>
      </c>
      <c r="K149" s="7" t="s">
        <v>13</v>
      </c>
      <c r="L149" s="9"/>
      <c r="M149" s="9"/>
      <c r="O149" s="8" t="s">
        <v>386</v>
      </c>
      <c r="P149" s="9"/>
      <c r="Q149" s="9"/>
      <c r="R149" s="7" t="s">
        <v>30</v>
      </c>
      <c r="S149" s="9"/>
      <c r="T149" s="9">
        <v>-170</v>
      </c>
      <c r="V149" s="8" t="s">
        <v>386</v>
      </c>
      <c r="W149" s="9"/>
      <c r="X149" s="9"/>
      <c r="Y149" s="7" t="s">
        <v>30</v>
      </c>
      <c r="Z149" s="9"/>
      <c r="AA149" s="9">
        <v>-170</v>
      </c>
      <c r="AC149" s="2" t="s">
        <v>5</v>
      </c>
      <c r="AD149" s="2" t="s">
        <v>6</v>
      </c>
      <c r="AE149" s="1"/>
      <c r="AF149" s="1"/>
      <c r="AG149" s="1"/>
      <c r="AH149" s="1"/>
      <c r="AJ149" s="2" t="s">
        <v>5</v>
      </c>
      <c r="AK149" s="2" t="s">
        <v>6</v>
      </c>
      <c r="AL149" s="1"/>
      <c r="AM149" s="1"/>
      <c r="AN149" s="1"/>
      <c r="AO149" s="1"/>
    </row>
    <row r="150" spans="1:41" x14ac:dyDescent="0.25">
      <c r="A150" s="2" t="s">
        <v>340</v>
      </c>
      <c r="B150" s="2" t="s">
        <v>341</v>
      </c>
      <c r="C150" s="1"/>
      <c r="D150" s="1"/>
      <c r="E150" s="1"/>
      <c r="F150" s="1"/>
      <c r="H150" s="8" t="s">
        <v>13</v>
      </c>
      <c r="I150" s="9"/>
      <c r="J150" s="9"/>
      <c r="K150" s="7" t="s">
        <v>13</v>
      </c>
      <c r="L150" s="9"/>
      <c r="M150" s="9"/>
      <c r="O150" s="5" t="s">
        <v>387</v>
      </c>
      <c r="P150" s="6"/>
      <c r="Q150" s="6"/>
      <c r="R150" s="7" t="s">
        <v>13</v>
      </c>
      <c r="S150" s="6"/>
      <c r="T150" s="6">
        <f>SUM(T142:T149)</f>
        <v>-1665</v>
      </c>
      <c r="V150" s="5" t="s">
        <v>387</v>
      </c>
      <c r="W150" s="6"/>
      <c r="X150" s="6"/>
      <c r="Y150" s="7" t="s">
        <v>13</v>
      </c>
      <c r="Z150" s="6"/>
      <c r="AA150" s="6">
        <f>SUM(AA142:AA149)</f>
        <v>-1665</v>
      </c>
      <c r="AC150" s="2" t="s">
        <v>340</v>
      </c>
      <c r="AD150" s="2" t="s">
        <v>413</v>
      </c>
      <c r="AE150" s="1"/>
      <c r="AF150" s="1"/>
      <c r="AG150" s="1"/>
      <c r="AH150" s="1"/>
      <c r="AJ150" s="2" t="s">
        <v>340</v>
      </c>
      <c r="AK150" s="2" t="s">
        <v>413</v>
      </c>
      <c r="AL150" s="1"/>
      <c r="AM150" s="1"/>
      <c r="AN150" s="1"/>
      <c r="AO150" s="1"/>
    </row>
    <row r="151" spans="1:41" x14ac:dyDescent="0.25">
      <c r="A151" s="2" t="s">
        <v>342</v>
      </c>
      <c r="B151" s="2" t="s">
        <v>343</v>
      </c>
      <c r="C151" s="1"/>
      <c r="D151" s="1"/>
      <c r="E151" s="1"/>
      <c r="F151" s="1"/>
      <c r="H151" s="8" t="s">
        <v>348</v>
      </c>
      <c r="I151" s="9"/>
      <c r="J151" s="9">
        <v>10200</v>
      </c>
      <c r="K151" s="7" t="s">
        <v>21</v>
      </c>
      <c r="L151" s="10">
        <v>2.2440549999999999</v>
      </c>
      <c r="M151" s="9">
        <f t="shared" ref="M151:M157" si="19">J151*L151</f>
        <v>22889.361000000001</v>
      </c>
      <c r="O151" s="5" t="s">
        <v>34</v>
      </c>
      <c r="P151" s="6"/>
      <c r="Q151" s="6"/>
      <c r="R151" s="7" t="s">
        <v>13</v>
      </c>
      <c r="S151" s="6"/>
      <c r="T151" s="6">
        <f>SUM(T140,T150)</f>
        <v>-13831.28</v>
      </c>
      <c r="V151" s="5" t="s">
        <v>34</v>
      </c>
      <c r="W151" s="6"/>
      <c r="X151" s="6"/>
      <c r="Y151" s="7" t="s">
        <v>13</v>
      </c>
      <c r="Z151" s="6"/>
      <c r="AA151" s="6">
        <f>SUM(AA140,AA150)</f>
        <v>-14117.867499999998</v>
      </c>
      <c r="AC151" s="2" t="s">
        <v>342</v>
      </c>
      <c r="AD151" s="2" t="s">
        <v>343</v>
      </c>
      <c r="AE151" s="1"/>
      <c r="AF151" s="1"/>
      <c r="AG151" s="1"/>
      <c r="AH151" s="1"/>
      <c r="AJ151" s="2" t="s">
        <v>342</v>
      </c>
      <c r="AK151" s="2" t="s">
        <v>402</v>
      </c>
      <c r="AL151" s="1"/>
      <c r="AM151" s="1"/>
      <c r="AN151" s="1"/>
      <c r="AO151" s="1"/>
    </row>
    <row r="152" spans="1:41" x14ac:dyDescent="0.25">
      <c r="A152" s="1"/>
      <c r="B152" s="1"/>
      <c r="C152" s="1"/>
      <c r="D152" s="1"/>
      <c r="E152" s="1"/>
      <c r="F152" s="1"/>
      <c r="H152" s="8" t="s">
        <v>349</v>
      </c>
      <c r="I152" s="9"/>
      <c r="J152" s="9">
        <v>10200</v>
      </c>
      <c r="K152" s="7" t="s">
        <v>21</v>
      </c>
      <c r="L152" s="10">
        <v>7.1809999999999999E-2</v>
      </c>
      <c r="M152" s="9">
        <f t="shared" si="19"/>
        <v>732.46199999999999</v>
      </c>
      <c r="O152" s="5" t="s">
        <v>388</v>
      </c>
      <c r="P152" s="6"/>
      <c r="Q152" s="6"/>
      <c r="R152" s="7" t="s">
        <v>13</v>
      </c>
      <c r="S152" s="6"/>
      <c r="T152" s="6">
        <f>SUM(T129,T151)</f>
        <v>15580.708925000001</v>
      </c>
      <c r="V152" s="5" t="s">
        <v>388</v>
      </c>
      <c r="W152" s="6"/>
      <c r="X152" s="6"/>
      <c r="Y152" s="7" t="s">
        <v>13</v>
      </c>
      <c r="Z152" s="6"/>
      <c r="AA152" s="6">
        <f>SUM(AA129,AA151)</f>
        <v>15294.121425000003</v>
      </c>
      <c r="AC152" s="1"/>
      <c r="AD152" s="1"/>
      <c r="AE152" s="1"/>
      <c r="AF152" s="1"/>
      <c r="AG152" s="1"/>
      <c r="AH152" s="1"/>
      <c r="AJ152" s="1"/>
      <c r="AK152" s="1"/>
      <c r="AL152" s="1"/>
      <c r="AM152" s="1"/>
      <c r="AN152" s="1"/>
      <c r="AO152" s="1"/>
    </row>
    <row r="153" spans="1:41" x14ac:dyDescent="0.25">
      <c r="A153" s="3" t="s">
        <v>11</v>
      </c>
      <c r="B153" s="4" t="s">
        <v>12</v>
      </c>
      <c r="C153" s="4" t="s">
        <v>15</v>
      </c>
      <c r="D153" s="4" t="s">
        <v>13</v>
      </c>
      <c r="E153" s="4" t="s">
        <v>16</v>
      </c>
      <c r="F153" s="4" t="s">
        <v>17</v>
      </c>
      <c r="H153" s="8" t="s">
        <v>355</v>
      </c>
      <c r="I153" s="9"/>
      <c r="J153" s="9">
        <v>10200</v>
      </c>
      <c r="K153" s="7" t="s">
        <v>30</v>
      </c>
      <c r="L153" s="10">
        <v>0.107</v>
      </c>
      <c r="M153" s="9">
        <f t="shared" si="19"/>
        <v>1091.4000000000001</v>
      </c>
      <c r="O153" s="1"/>
      <c r="P153" s="1"/>
      <c r="Q153" s="1"/>
      <c r="R153" s="1"/>
      <c r="S153" s="1"/>
      <c r="T153" s="1"/>
      <c r="V153" s="1"/>
      <c r="W153" s="1"/>
      <c r="X153" s="1"/>
      <c r="Y153" s="1"/>
      <c r="Z153" s="1"/>
      <c r="AA153" s="1"/>
      <c r="AC153" s="3" t="s">
        <v>11</v>
      </c>
      <c r="AD153" s="4" t="s">
        <v>12</v>
      </c>
      <c r="AE153" s="4" t="s">
        <v>15</v>
      </c>
      <c r="AF153" s="4" t="s">
        <v>13</v>
      </c>
      <c r="AG153" s="4" t="s">
        <v>16</v>
      </c>
      <c r="AH153" s="4" t="s">
        <v>17</v>
      </c>
      <c r="AJ153" s="3" t="s">
        <v>11</v>
      </c>
      <c r="AK153" s="4" t="s">
        <v>12</v>
      </c>
      <c r="AL153" s="4" t="s">
        <v>15</v>
      </c>
      <c r="AM153" s="4" t="s">
        <v>13</v>
      </c>
      <c r="AN153" s="4" t="s">
        <v>16</v>
      </c>
      <c r="AO153" s="4" t="s">
        <v>17</v>
      </c>
    </row>
    <row r="154" spans="1:41" x14ac:dyDescent="0.25">
      <c r="A154" s="1"/>
      <c r="B154" s="1"/>
      <c r="C154" s="1"/>
      <c r="D154" s="1"/>
      <c r="E154" s="1"/>
      <c r="F154" s="1"/>
      <c r="H154" s="8" t="s">
        <v>351</v>
      </c>
      <c r="I154" s="9"/>
      <c r="J154" s="9">
        <v>10200</v>
      </c>
      <c r="K154" s="7" t="s">
        <v>21</v>
      </c>
      <c r="L154" s="10">
        <v>1.0000000000000001E-5</v>
      </c>
      <c r="M154" s="9">
        <f t="shared" si="19"/>
        <v>0.10200000000000001</v>
      </c>
      <c r="O154" s="2" t="s">
        <v>410</v>
      </c>
      <c r="P154" s="1"/>
      <c r="Q154" s="1"/>
      <c r="R154" s="1"/>
      <c r="S154" s="1"/>
      <c r="T154" s="1"/>
      <c r="V154" s="1"/>
      <c r="W154" s="1"/>
      <c r="X154" s="1"/>
      <c r="Y154" s="1"/>
      <c r="Z154" s="1"/>
      <c r="AA154" s="1"/>
      <c r="AC154" s="1"/>
      <c r="AD154" s="1"/>
      <c r="AE154" s="1"/>
      <c r="AF154" s="1"/>
      <c r="AG154" s="1"/>
      <c r="AH154" s="1"/>
      <c r="AJ154" s="5" t="s">
        <v>18</v>
      </c>
      <c r="AK154" s="6"/>
      <c r="AL154" s="6"/>
      <c r="AM154" s="7" t="s">
        <v>13</v>
      </c>
      <c r="AN154" s="6"/>
      <c r="AO154" s="6"/>
    </row>
    <row r="155" spans="1:41" x14ac:dyDescent="0.25">
      <c r="A155" s="2" t="s">
        <v>401</v>
      </c>
      <c r="B155" s="1"/>
      <c r="C155" s="1"/>
      <c r="D155" s="1"/>
      <c r="E155" s="1"/>
      <c r="F155" s="1"/>
      <c r="H155" s="8" t="s">
        <v>352</v>
      </c>
      <c r="I155" s="9"/>
      <c r="J155" s="9">
        <v>10200</v>
      </c>
      <c r="K155" s="7" t="s">
        <v>21</v>
      </c>
      <c r="L155" s="10">
        <v>6.7699999999999996E-2</v>
      </c>
      <c r="M155" s="9">
        <f t="shared" si="19"/>
        <v>690.54</v>
      </c>
      <c r="O155" s="2" t="s">
        <v>390</v>
      </c>
      <c r="P155" s="1"/>
      <c r="Q155" s="1"/>
      <c r="R155" s="1"/>
      <c r="S155" s="1"/>
      <c r="T155" s="1"/>
      <c r="V155" s="1"/>
      <c r="W155" s="1"/>
      <c r="X155" s="1"/>
      <c r="Y155" s="1"/>
      <c r="Z155" s="1"/>
      <c r="AA155" s="1"/>
      <c r="AC155" s="2" t="s">
        <v>415</v>
      </c>
      <c r="AD155" s="1"/>
      <c r="AE155" s="1"/>
      <c r="AF155" s="1"/>
      <c r="AG155" s="1"/>
      <c r="AH155" s="1"/>
      <c r="AJ155" s="8" t="s">
        <v>13</v>
      </c>
      <c r="AK155" s="9"/>
      <c r="AL155" s="9"/>
      <c r="AM155" s="7" t="s">
        <v>13</v>
      </c>
      <c r="AN155" s="9"/>
      <c r="AO155" s="9"/>
    </row>
    <row r="156" spans="1:41" x14ac:dyDescent="0.25">
      <c r="A156" s="1"/>
      <c r="B156" s="1"/>
      <c r="C156" s="1"/>
      <c r="D156" s="1"/>
      <c r="E156" s="1"/>
      <c r="F156" s="1"/>
      <c r="H156" s="8" t="s">
        <v>353</v>
      </c>
      <c r="I156" s="9"/>
      <c r="J156" s="9">
        <v>10200</v>
      </c>
      <c r="K156" s="7" t="s">
        <v>21</v>
      </c>
      <c r="L156" s="10">
        <v>7.3999999999999996E-2</v>
      </c>
      <c r="M156" s="9">
        <f t="shared" si="19"/>
        <v>754.8</v>
      </c>
      <c r="O156" s="2" t="s">
        <v>391</v>
      </c>
      <c r="P156" s="1"/>
      <c r="Q156" s="1"/>
      <c r="R156" s="1"/>
      <c r="S156" s="1"/>
      <c r="T156" s="1"/>
      <c r="V156" s="2" t="s">
        <v>52</v>
      </c>
      <c r="W156" s="1"/>
      <c r="X156" s="1"/>
      <c r="Y156" s="1"/>
      <c r="Z156" s="1"/>
      <c r="AA156" s="1"/>
      <c r="AC156" s="1"/>
      <c r="AD156" s="1"/>
      <c r="AE156" s="1"/>
      <c r="AF156" s="1"/>
      <c r="AG156" s="1"/>
      <c r="AH156" s="1"/>
      <c r="AJ156" s="8" t="s">
        <v>346</v>
      </c>
      <c r="AK156" s="9"/>
      <c r="AL156" s="10">
        <v>6</v>
      </c>
      <c r="AM156" s="7" t="s">
        <v>13</v>
      </c>
      <c r="AN156" s="9"/>
      <c r="AO156" s="9"/>
    </row>
    <row r="157" spans="1:41" x14ac:dyDescent="0.25">
      <c r="A157" s="2" t="s">
        <v>52</v>
      </c>
      <c r="B157" s="1"/>
      <c r="C157" s="1"/>
      <c r="D157" s="1"/>
      <c r="E157" s="1"/>
      <c r="F157" s="1"/>
      <c r="H157" s="8" t="s">
        <v>354</v>
      </c>
      <c r="I157" s="9"/>
      <c r="J157" s="9">
        <v>-10200</v>
      </c>
      <c r="K157" s="7" t="s">
        <v>21</v>
      </c>
      <c r="L157" s="10">
        <v>0.01</v>
      </c>
      <c r="M157" s="9">
        <f t="shared" si="19"/>
        <v>-102</v>
      </c>
      <c r="O157" s="2" t="s">
        <v>392</v>
      </c>
      <c r="P157" s="1"/>
      <c r="Q157" s="1"/>
      <c r="R157" s="1"/>
      <c r="S157" s="1"/>
      <c r="T157" s="1"/>
      <c r="V157" s="1"/>
      <c r="W157" s="1"/>
      <c r="X157" s="1"/>
      <c r="Y157" s="1"/>
      <c r="Z157" s="1"/>
      <c r="AA157" s="1"/>
      <c r="AC157" s="2" t="s">
        <v>52</v>
      </c>
      <c r="AD157" s="1"/>
      <c r="AE157" s="1"/>
      <c r="AF157" s="1"/>
      <c r="AG157" s="1"/>
      <c r="AH157" s="1"/>
      <c r="AJ157" s="8" t="s">
        <v>347</v>
      </c>
      <c r="AK157" s="9"/>
      <c r="AL157" s="10">
        <v>4.2</v>
      </c>
      <c r="AM157" s="7" t="s">
        <v>13</v>
      </c>
      <c r="AN157" s="9"/>
      <c r="AO157" s="9"/>
    </row>
    <row r="158" spans="1:41" x14ac:dyDescent="0.25">
      <c r="A158" s="1"/>
      <c r="B158" s="1"/>
      <c r="C158" s="1"/>
      <c r="D158" s="1"/>
      <c r="E158" s="1"/>
      <c r="F158" s="1"/>
      <c r="H158" s="5" t="s">
        <v>357</v>
      </c>
      <c r="I158" s="6"/>
      <c r="J158" s="6"/>
      <c r="K158" s="7" t="s">
        <v>13</v>
      </c>
      <c r="L158" s="6"/>
      <c r="M158" s="6">
        <f>SUM(M151:M157)</f>
        <v>26056.665000000001</v>
      </c>
      <c r="O158" s="1"/>
      <c r="P158" s="1"/>
      <c r="Q158" s="1"/>
      <c r="R158" s="1"/>
      <c r="S158" s="1"/>
      <c r="T158" s="1"/>
      <c r="V158" s="2" t="s">
        <v>129</v>
      </c>
      <c r="W158" s="1"/>
      <c r="X158" s="1"/>
      <c r="Y158" s="1"/>
      <c r="Z158" s="1"/>
      <c r="AA158" s="1"/>
      <c r="AC158" s="1"/>
      <c r="AD158" s="1"/>
      <c r="AE158" s="1"/>
      <c r="AF158" s="1"/>
      <c r="AG158" s="1"/>
      <c r="AH158" s="1"/>
      <c r="AJ158" s="8" t="s">
        <v>13</v>
      </c>
      <c r="AK158" s="9"/>
      <c r="AL158" s="9"/>
      <c r="AM158" s="7" t="s">
        <v>13</v>
      </c>
      <c r="AN158" s="9"/>
      <c r="AO158" s="9"/>
    </row>
    <row r="159" spans="1:41" x14ac:dyDescent="0.25">
      <c r="A159" s="2" t="s">
        <v>129</v>
      </c>
      <c r="B159" s="1"/>
      <c r="C159" s="1"/>
      <c r="D159" s="1"/>
      <c r="E159" s="1"/>
      <c r="F159" s="1"/>
      <c r="H159" s="5" t="s">
        <v>358</v>
      </c>
      <c r="I159" s="6"/>
      <c r="J159" s="6"/>
      <c r="K159" s="7" t="s">
        <v>13</v>
      </c>
      <c r="L159" s="6"/>
      <c r="M159" s="6"/>
      <c r="O159" s="2" t="s">
        <v>52</v>
      </c>
      <c r="P159" s="1"/>
      <c r="Q159" s="1"/>
      <c r="R159" s="1"/>
      <c r="S159" s="1"/>
      <c r="T159" s="1"/>
      <c r="V159" s="2" t="s">
        <v>130</v>
      </c>
      <c r="W159" s="1"/>
      <c r="X159" s="1"/>
      <c r="Y159" s="1"/>
      <c r="Z159" s="1"/>
      <c r="AA159" s="1"/>
      <c r="AC159" s="2" t="s">
        <v>129</v>
      </c>
      <c r="AD159" s="1"/>
      <c r="AE159" s="1"/>
      <c r="AF159" s="1"/>
      <c r="AG159" s="1"/>
      <c r="AH159" s="1"/>
      <c r="AJ159" s="5" t="s">
        <v>357</v>
      </c>
      <c r="AK159" s="6"/>
      <c r="AL159" s="6"/>
      <c r="AM159" s="7" t="s">
        <v>13</v>
      </c>
      <c r="AN159" s="6"/>
      <c r="AO159" s="6"/>
    </row>
    <row r="160" spans="1:41" x14ac:dyDescent="0.25">
      <c r="A160" s="2" t="s">
        <v>130</v>
      </c>
      <c r="B160" s="1"/>
      <c r="C160" s="1"/>
      <c r="D160" s="1"/>
      <c r="E160" s="1"/>
      <c r="F160" s="1"/>
      <c r="H160" s="8" t="s">
        <v>396</v>
      </c>
      <c r="I160" s="9"/>
      <c r="J160" s="10">
        <v>-0.45</v>
      </c>
      <c r="K160" s="7" t="s">
        <v>360</v>
      </c>
      <c r="L160" s="9">
        <v>8500</v>
      </c>
      <c r="M160" s="9">
        <f>J160*L160</f>
        <v>-3825</v>
      </c>
      <c r="O160" s="1"/>
      <c r="P160" s="1"/>
      <c r="Q160" s="1"/>
      <c r="R160" s="1"/>
      <c r="S160" s="1"/>
      <c r="T160" s="1"/>
      <c r="V160" s="1"/>
      <c r="W160" s="1"/>
      <c r="X160" s="1"/>
      <c r="Y160" s="1"/>
      <c r="Z160" s="1"/>
      <c r="AA160" s="1"/>
      <c r="AC160" s="2" t="s">
        <v>130</v>
      </c>
      <c r="AD160" s="1"/>
      <c r="AE160" s="1"/>
      <c r="AF160" s="1"/>
      <c r="AG160" s="1"/>
      <c r="AH160" s="1"/>
      <c r="AJ160" s="5" t="s">
        <v>358</v>
      </c>
      <c r="AK160" s="6"/>
      <c r="AL160" s="6"/>
      <c r="AM160" s="7" t="s">
        <v>13</v>
      </c>
      <c r="AN160" s="6"/>
      <c r="AO160" s="6"/>
    </row>
    <row r="161" spans="1:41" x14ac:dyDescent="0.25">
      <c r="A161" s="1"/>
      <c r="B161" s="1"/>
      <c r="C161" s="1"/>
      <c r="D161" s="1"/>
      <c r="E161" s="1"/>
      <c r="F161" s="1"/>
      <c r="H161" s="8" t="s">
        <v>359</v>
      </c>
      <c r="I161" s="12">
        <v>117.6</v>
      </c>
      <c r="J161" s="10">
        <v>0.42</v>
      </c>
      <c r="K161" s="7" t="s">
        <v>360</v>
      </c>
      <c r="L161" s="9">
        <v>5325.4875000000002</v>
      </c>
      <c r="M161" s="9">
        <f>J161*L161</f>
        <v>2236.7047499999999</v>
      </c>
      <c r="O161" s="2" t="s">
        <v>129</v>
      </c>
      <c r="P161" s="1"/>
      <c r="Q161" s="1"/>
      <c r="R161" s="1"/>
      <c r="S161" s="1"/>
      <c r="T161" s="1"/>
      <c r="V161" s="2" t="s">
        <v>131</v>
      </c>
      <c r="W161" s="1"/>
      <c r="X161" s="1"/>
      <c r="Y161" s="1"/>
      <c r="Z161" s="1"/>
      <c r="AA161" s="1"/>
      <c r="AC161" s="1"/>
      <c r="AD161" s="1"/>
      <c r="AE161" s="1"/>
      <c r="AF161" s="1"/>
      <c r="AG161" s="1"/>
      <c r="AH161" s="1"/>
      <c r="AJ161" s="8" t="s">
        <v>396</v>
      </c>
      <c r="AK161" s="9"/>
      <c r="AL161" s="10">
        <v>-0.4</v>
      </c>
      <c r="AM161" s="7" t="s">
        <v>360</v>
      </c>
      <c r="AN161" s="9">
        <v>7000</v>
      </c>
      <c r="AO161" s="9">
        <f>AL161*AN161</f>
        <v>-2800</v>
      </c>
    </row>
    <row r="162" spans="1:41" x14ac:dyDescent="0.25">
      <c r="A162" s="2" t="s">
        <v>131</v>
      </c>
      <c r="B162" s="1"/>
      <c r="C162" s="1"/>
      <c r="D162" s="1"/>
      <c r="E162" s="1"/>
      <c r="F162" s="1"/>
      <c r="H162" s="8" t="s">
        <v>397</v>
      </c>
      <c r="I162" s="9"/>
      <c r="J162" s="10">
        <v>1.06</v>
      </c>
      <c r="K162" s="7" t="s">
        <v>360</v>
      </c>
      <c r="L162" s="9">
        <v>500</v>
      </c>
      <c r="M162" s="9">
        <f>J162*L162</f>
        <v>530</v>
      </c>
      <c r="O162" s="2" t="s">
        <v>130</v>
      </c>
      <c r="P162" s="1"/>
      <c r="Q162" s="1"/>
      <c r="R162" s="1"/>
      <c r="S162" s="1"/>
      <c r="T162" s="1"/>
      <c r="V162" s="2" t="s">
        <v>132</v>
      </c>
      <c r="W162" s="1"/>
      <c r="X162" s="1"/>
      <c r="Y162" s="1"/>
      <c r="Z162" s="1"/>
      <c r="AA162" s="1"/>
      <c r="AC162" s="2" t="s">
        <v>131</v>
      </c>
      <c r="AD162" s="1"/>
      <c r="AE162" s="1"/>
      <c r="AF162" s="1"/>
      <c r="AG162" s="1"/>
      <c r="AH162" s="1"/>
      <c r="AJ162" s="8" t="s">
        <v>359</v>
      </c>
      <c r="AK162" s="12">
        <v>64.599999999999994</v>
      </c>
      <c r="AL162" s="10">
        <v>0.38</v>
      </c>
      <c r="AM162" s="7" t="s">
        <v>360</v>
      </c>
      <c r="AN162" s="9">
        <v>2915.4787500000002</v>
      </c>
      <c r="AO162" s="9">
        <f>AL162*AN162</f>
        <v>1107.8819250000001</v>
      </c>
    </row>
    <row r="163" spans="1:41" x14ac:dyDescent="0.25">
      <c r="A163" s="2" t="s">
        <v>132</v>
      </c>
      <c r="B163" s="1"/>
      <c r="C163" s="1"/>
      <c r="D163" s="1"/>
      <c r="E163" s="1"/>
      <c r="F163" s="1"/>
      <c r="H163" s="8" t="s">
        <v>371</v>
      </c>
      <c r="I163" s="9"/>
      <c r="J163" s="10">
        <v>182</v>
      </c>
      <c r="K163" s="7" t="s">
        <v>21</v>
      </c>
      <c r="L163" s="10">
        <v>2.0425</v>
      </c>
      <c r="M163" s="9">
        <f>J163*L163</f>
        <v>371.73500000000001</v>
      </c>
      <c r="O163" s="1"/>
      <c r="P163" s="1"/>
      <c r="Q163" s="1"/>
      <c r="R163" s="1"/>
      <c r="S163" s="1"/>
      <c r="T163" s="1"/>
      <c r="AC163" s="2" t="s">
        <v>132</v>
      </c>
      <c r="AD163" s="1"/>
      <c r="AE163" s="1"/>
      <c r="AF163" s="1"/>
      <c r="AG163" s="1"/>
      <c r="AH163" s="1"/>
      <c r="AJ163" s="8" t="s">
        <v>397</v>
      </c>
      <c r="AK163" s="9"/>
      <c r="AL163" s="10">
        <v>1.06</v>
      </c>
      <c r="AM163" s="7" t="s">
        <v>360</v>
      </c>
      <c r="AN163" s="9">
        <v>50</v>
      </c>
      <c r="AO163" s="9">
        <f>AL163*AN163</f>
        <v>53</v>
      </c>
    </row>
    <row r="164" spans="1:41" x14ac:dyDescent="0.25">
      <c r="H164" s="8" t="s">
        <v>13</v>
      </c>
      <c r="I164" s="9"/>
      <c r="J164" s="9"/>
      <c r="K164" s="7" t="s">
        <v>13</v>
      </c>
      <c r="L164" s="9"/>
      <c r="M164" s="9"/>
      <c r="O164" s="2" t="s">
        <v>131</v>
      </c>
      <c r="P164" s="1"/>
      <c r="Q164" s="1"/>
      <c r="R164" s="1"/>
      <c r="S164" s="1"/>
      <c r="T164" s="1"/>
      <c r="AJ164" s="8" t="s">
        <v>13</v>
      </c>
      <c r="AK164" s="9"/>
      <c r="AL164" s="9"/>
      <c r="AM164" s="7" t="s">
        <v>13</v>
      </c>
      <c r="AN164" s="9"/>
      <c r="AO164" s="9"/>
    </row>
    <row r="165" spans="1:41" x14ac:dyDescent="0.25">
      <c r="H165" s="8" t="s">
        <v>364</v>
      </c>
      <c r="I165" s="9"/>
      <c r="J165" s="9"/>
      <c r="K165" s="7" t="s">
        <v>13</v>
      </c>
      <c r="L165" s="9"/>
      <c r="M165" s="9"/>
      <c r="O165" s="2" t="s">
        <v>132</v>
      </c>
      <c r="P165" s="1"/>
      <c r="Q165" s="1"/>
      <c r="R165" s="1"/>
      <c r="S165" s="1"/>
      <c r="T165" s="1"/>
      <c r="AJ165" s="8" t="s">
        <v>364</v>
      </c>
      <c r="AK165" s="9"/>
      <c r="AL165" s="9"/>
      <c r="AM165" s="7" t="s">
        <v>13</v>
      </c>
      <c r="AN165" s="9"/>
      <c r="AO165" s="9"/>
    </row>
    <row r="166" spans="1:41" x14ac:dyDescent="0.25">
      <c r="H166" s="8" t="s">
        <v>13</v>
      </c>
      <c r="I166" s="9"/>
      <c r="J166" s="9"/>
      <c r="K166" s="7" t="s">
        <v>13</v>
      </c>
      <c r="L166" s="9"/>
      <c r="M166" s="9"/>
      <c r="AJ166" s="8" t="s">
        <v>13</v>
      </c>
      <c r="AK166" s="9"/>
      <c r="AL166" s="9"/>
      <c r="AM166" s="7" t="s">
        <v>13</v>
      </c>
      <c r="AN166" s="9"/>
      <c r="AO166" s="9"/>
    </row>
    <row r="167" spans="1:41" x14ac:dyDescent="0.25">
      <c r="H167" s="5" t="s">
        <v>365</v>
      </c>
      <c r="I167" s="6"/>
      <c r="J167" s="6"/>
      <c r="K167" s="7" t="s">
        <v>13</v>
      </c>
      <c r="L167" s="6"/>
      <c r="M167" s="6">
        <f>SUM(M158:M166)</f>
        <v>25370.104750000002</v>
      </c>
      <c r="AJ167" s="5" t="s">
        <v>365</v>
      </c>
      <c r="AK167" s="6"/>
      <c r="AL167" s="6"/>
      <c r="AM167" s="7" t="s">
        <v>13</v>
      </c>
      <c r="AN167" s="6"/>
      <c r="AO167" s="6">
        <f>SUM(AO159:AO166)</f>
        <v>-1639.1180749999999</v>
      </c>
    </row>
    <row r="168" spans="1:41" x14ac:dyDescent="0.25">
      <c r="H168" s="8" t="s">
        <v>13</v>
      </c>
      <c r="I168" s="9"/>
      <c r="J168" s="9"/>
      <c r="K168" s="7" t="s">
        <v>13</v>
      </c>
      <c r="L168" s="9"/>
      <c r="M168" s="9"/>
      <c r="AJ168" s="8" t="s">
        <v>13</v>
      </c>
      <c r="AK168" s="9"/>
      <c r="AL168" s="9"/>
      <c r="AM168" s="7" t="s">
        <v>13</v>
      </c>
      <c r="AN168" s="9"/>
      <c r="AO168" s="9"/>
    </row>
    <row r="169" spans="1:41" x14ac:dyDescent="0.25">
      <c r="H169" s="5" t="s">
        <v>24</v>
      </c>
      <c r="I169" s="6"/>
      <c r="J169" s="6"/>
      <c r="K169" s="7" t="s">
        <v>13</v>
      </c>
      <c r="L169" s="6"/>
      <c r="M169" s="6"/>
      <c r="AJ169" s="5" t="s">
        <v>24</v>
      </c>
      <c r="AK169" s="6"/>
      <c r="AL169" s="6"/>
      <c r="AM169" s="7" t="s">
        <v>13</v>
      </c>
      <c r="AN169" s="6"/>
      <c r="AO169" s="6"/>
    </row>
    <row r="170" spans="1:41" x14ac:dyDescent="0.25">
      <c r="H170" s="8" t="s">
        <v>398</v>
      </c>
      <c r="I170" s="9"/>
      <c r="J170" s="9">
        <v>-771</v>
      </c>
      <c r="K170" s="7" t="s">
        <v>21</v>
      </c>
      <c r="L170" s="10">
        <v>1.8325</v>
      </c>
      <c r="M170" s="9">
        <f>J170*L170</f>
        <v>-1412.8575000000001</v>
      </c>
      <c r="AJ170" s="8" t="s">
        <v>372</v>
      </c>
      <c r="AK170" s="9"/>
      <c r="AL170" s="9"/>
      <c r="AM170" s="7" t="s">
        <v>21</v>
      </c>
      <c r="AN170" s="9"/>
      <c r="AO170" s="9">
        <v>-400</v>
      </c>
    </row>
    <row r="171" spans="1:41" x14ac:dyDescent="0.25">
      <c r="H171" s="8" t="s">
        <v>367</v>
      </c>
      <c r="I171" s="9"/>
      <c r="J171" s="9">
        <v>-346</v>
      </c>
      <c r="K171" s="7" t="s">
        <v>21</v>
      </c>
      <c r="L171" s="10">
        <v>2.8</v>
      </c>
      <c r="M171" s="9">
        <f>J171*L171</f>
        <v>-968.8</v>
      </c>
      <c r="AJ171" s="5" t="s">
        <v>378</v>
      </c>
      <c r="AK171" s="6"/>
      <c r="AL171" s="6"/>
      <c r="AM171" s="7" t="s">
        <v>13</v>
      </c>
      <c r="AN171" s="6"/>
      <c r="AO171" s="6">
        <f>SUM(AO170:AO170)</f>
        <v>-400</v>
      </c>
    </row>
    <row r="172" spans="1:41" x14ac:dyDescent="0.25">
      <c r="H172" s="8" t="s">
        <v>368</v>
      </c>
      <c r="I172" s="9"/>
      <c r="J172" s="9">
        <v>-1093</v>
      </c>
      <c r="K172" s="7" t="s">
        <v>21</v>
      </c>
      <c r="L172" s="10">
        <v>1.925</v>
      </c>
      <c r="M172" s="9">
        <f>J172*L172</f>
        <v>-2104.0250000000001</v>
      </c>
      <c r="AJ172" s="8" t="s">
        <v>13</v>
      </c>
      <c r="AK172" s="9"/>
      <c r="AL172" s="9"/>
      <c r="AM172" s="7" t="s">
        <v>13</v>
      </c>
      <c r="AN172" s="9"/>
      <c r="AO172" s="9"/>
    </row>
    <row r="173" spans="1:41" x14ac:dyDescent="0.25">
      <c r="H173" s="8" t="s">
        <v>369</v>
      </c>
      <c r="I173" s="9"/>
      <c r="J173" s="9">
        <v>-1484</v>
      </c>
      <c r="K173" s="7" t="s">
        <v>21</v>
      </c>
      <c r="L173" s="10">
        <v>1.3174999999999999</v>
      </c>
      <c r="M173" s="9">
        <f>J173*L173</f>
        <v>-1955.1699999999998</v>
      </c>
      <c r="AJ173" s="8" t="s">
        <v>399</v>
      </c>
      <c r="AK173" s="9"/>
      <c r="AL173" s="9"/>
      <c r="AM173" s="7" t="s">
        <v>30</v>
      </c>
      <c r="AN173" s="9"/>
      <c r="AO173" s="9">
        <v>-55</v>
      </c>
    </row>
    <row r="174" spans="1:41" x14ac:dyDescent="0.25">
      <c r="H174" s="8" t="s">
        <v>372</v>
      </c>
      <c r="I174" s="9"/>
      <c r="J174" s="9"/>
      <c r="K174" s="7" t="s">
        <v>21</v>
      </c>
      <c r="L174" s="9"/>
      <c r="M174" s="9">
        <v>-400</v>
      </c>
      <c r="AJ174" s="8" t="s">
        <v>380</v>
      </c>
      <c r="AK174" s="9"/>
      <c r="AL174" s="9"/>
      <c r="AM174" s="7" t="s">
        <v>30</v>
      </c>
      <c r="AN174" s="9"/>
      <c r="AO174" s="9">
        <v>-500</v>
      </c>
    </row>
    <row r="175" spans="1:41" x14ac:dyDescent="0.25">
      <c r="H175" s="8" t="s">
        <v>374</v>
      </c>
      <c r="I175" s="9">
        <v>-1362</v>
      </c>
      <c r="J175" s="9">
        <v>-1362</v>
      </c>
      <c r="K175" s="7" t="s">
        <v>237</v>
      </c>
      <c r="L175" s="10">
        <v>1.02</v>
      </c>
      <c r="M175" s="9">
        <f>J175*L175</f>
        <v>-1389.24</v>
      </c>
      <c r="AJ175" s="8" t="s">
        <v>381</v>
      </c>
      <c r="AK175" s="9"/>
      <c r="AL175" s="9"/>
      <c r="AM175" s="7" t="s">
        <v>30</v>
      </c>
      <c r="AN175" s="9"/>
      <c r="AO175" s="9">
        <v>-310</v>
      </c>
    </row>
    <row r="176" spans="1:41" x14ac:dyDescent="0.25">
      <c r="H176" s="8" t="s">
        <v>376</v>
      </c>
      <c r="I176" s="9">
        <v>-2616</v>
      </c>
      <c r="J176" s="9">
        <v>-2616</v>
      </c>
      <c r="K176" s="7" t="s">
        <v>237</v>
      </c>
      <c r="L176" s="10">
        <v>1.28</v>
      </c>
      <c r="M176" s="9">
        <f>J176*L176</f>
        <v>-3348.48</v>
      </c>
      <c r="AJ176" s="8" t="s">
        <v>382</v>
      </c>
      <c r="AK176" s="9"/>
      <c r="AL176" s="9"/>
      <c r="AM176" s="7" t="s">
        <v>30</v>
      </c>
      <c r="AN176" s="9"/>
      <c r="AO176" s="9">
        <v>-225</v>
      </c>
    </row>
    <row r="177" spans="8:41" x14ac:dyDescent="0.25">
      <c r="H177" s="8" t="s">
        <v>377</v>
      </c>
      <c r="I177" s="9"/>
      <c r="J177" s="9">
        <v>-145</v>
      </c>
      <c r="K177" s="7" t="s">
        <v>21</v>
      </c>
      <c r="L177" s="10">
        <v>0.5</v>
      </c>
      <c r="M177" s="9">
        <f>J177*L177</f>
        <v>-72.5</v>
      </c>
      <c r="AJ177" s="8" t="s">
        <v>383</v>
      </c>
      <c r="AK177" s="9"/>
      <c r="AL177" s="9"/>
      <c r="AM177" s="7" t="s">
        <v>30</v>
      </c>
      <c r="AN177" s="9"/>
      <c r="AO177" s="9">
        <v>-160</v>
      </c>
    </row>
    <row r="178" spans="8:41" x14ac:dyDescent="0.25">
      <c r="H178" s="5" t="s">
        <v>378</v>
      </c>
      <c r="I178" s="6"/>
      <c r="J178" s="6"/>
      <c r="K178" s="7" t="s">
        <v>13</v>
      </c>
      <c r="L178" s="6"/>
      <c r="M178" s="6">
        <f>SUM(M170:M177)</f>
        <v>-11651.0725</v>
      </c>
      <c r="AJ178" s="8" t="s">
        <v>384</v>
      </c>
      <c r="AK178" s="9"/>
      <c r="AL178" s="9"/>
      <c r="AM178" s="7" t="s">
        <v>30</v>
      </c>
      <c r="AN178" s="9"/>
      <c r="AO178" s="9">
        <v>-110</v>
      </c>
    </row>
    <row r="179" spans="8:41" x14ac:dyDescent="0.25">
      <c r="H179" s="8" t="s">
        <v>13</v>
      </c>
      <c r="I179" s="9"/>
      <c r="J179" s="9"/>
      <c r="K179" s="7" t="s">
        <v>13</v>
      </c>
      <c r="L179" s="9"/>
      <c r="M179" s="9"/>
      <c r="AJ179" s="8" t="s">
        <v>385</v>
      </c>
      <c r="AK179" s="9"/>
      <c r="AL179" s="9"/>
      <c r="AM179" s="7" t="s">
        <v>21</v>
      </c>
      <c r="AN179" s="9"/>
      <c r="AO179" s="9">
        <v>-135</v>
      </c>
    </row>
    <row r="180" spans="8:41" x14ac:dyDescent="0.25">
      <c r="H180" s="8" t="s">
        <v>399</v>
      </c>
      <c r="I180" s="9"/>
      <c r="J180" s="9"/>
      <c r="K180" s="7" t="s">
        <v>30</v>
      </c>
      <c r="L180" s="9"/>
      <c r="M180" s="9">
        <v>-40</v>
      </c>
      <c r="AJ180" s="8" t="s">
        <v>386</v>
      </c>
      <c r="AK180" s="9"/>
      <c r="AL180" s="9"/>
      <c r="AM180" s="7" t="s">
        <v>30</v>
      </c>
      <c r="AN180" s="9"/>
      <c r="AO180" s="9">
        <v>-170</v>
      </c>
    </row>
    <row r="181" spans="8:41" x14ac:dyDescent="0.25">
      <c r="H181" s="8" t="s">
        <v>380</v>
      </c>
      <c r="I181" s="9"/>
      <c r="J181" s="9"/>
      <c r="K181" s="7" t="s">
        <v>30</v>
      </c>
      <c r="L181" s="9"/>
      <c r="M181" s="9">
        <v>-500</v>
      </c>
      <c r="AJ181" s="5" t="s">
        <v>387</v>
      </c>
      <c r="AK181" s="6"/>
      <c r="AL181" s="6"/>
      <c r="AM181" s="7" t="s">
        <v>13</v>
      </c>
      <c r="AN181" s="6"/>
      <c r="AO181" s="6">
        <f>SUM(AO173:AO180)</f>
        <v>-1665</v>
      </c>
    </row>
    <row r="182" spans="8:41" x14ac:dyDescent="0.25">
      <c r="H182" s="8" t="s">
        <v>381</v>
      </c>
      <c r="I182" s="9"/>
      <c r="J182" s="9"/>
      <c r="K182" s="7" t="s">
        <v>30</v>
      </c>
      <c r="L182" s="9"/>
      <c r="M182" s="9">
        <v>-300</v>
      </c>
      <c r="AJ182" s="5" t="s">
        <v>34</v>
      </c>
      <c r="AK182" s="6"/>
      <c r="AL182" s="6"/>
      <c r="AM182" s="7" t="s">
        <v>13</v>
      </c>
      <c r="AN182" s="6"/>
      <c r="AO182" s="6">
        <f>SUM(AO171,AO181)</f>
        <v>-2065</v>
      </c>
    </row>
    <row r="183" spans="8:41" x14ac:dyDescent="0.25">
      <c r="H183" s="8" t="s">
        <v>382</v>
      </c>
      <c r="I183" s="9"/>
      <c r="J183" s="9"/>
      <c r="K183" s="7" t="s">
        <v>30</v>
      </c>
      <c r="L183" s="9"/>
      <c r="M183" s="9">
        <v>-250</v>
      </c>
      <c r="AJ183" s="5" t="s">
        <v>388</v>
      </c>
      <c r="AK183" s="6"/>
      <c r="AL183" s="6"/>
      <c r="AM183" s="7" t="s">
        <v>13</v>
      </c>
      <c r="AN183" s="6"/>
      <c r="AO183" s="6">
        <f>SUM(AO167,AO182)</f>
        <v>-3704.1180749999999</v>
      </c>
    </row>
    <row r="184" spans="8:41" x14ac:dyDescent="0.25">
      <c r="H184" s="8" t="s">
        <v>383</v>
      </c>
      <c r="I184" s="9"/>
      <c r="J184" s="9"/>
      <c r="K184" s="7" t="s">
        <v>30</v>
      </c>
      <c r="L184" s="9"/>
      <c r="M184" s="9">
        <v>-200</v>
      </c>
      <c r="AJ184" s="1"/>
      <c r="AK184" s="1"/>
      <c r="AL184" s="1"/>
      <c r="AM184" s="1"/>
      <c r="AN184" s="1"/>
      <c r="AO184" s="1"/>
    </row>
    <row r="185" spans="8:41" x14ac:dyDescent="0.25">
      <c r="H185" s="8" t="s">
        <v>384</v>
      </c>
      <c r="I185" s="9"/>
      <c r="J185" s="9"/>
      <c r="K185" s="7" t="s">
        <v>30</v>
      </c>
      <c r="L185" s="9"/>
      <c r="M185" s="9">
        <v>-150</v>
      </c>
      <c r="AJ185" s="1"/>
      <c r="AK185" s="1"/>
      <c r="AL185" s="1"/>
      <c r="AM185" s="1"/>
      <c r="AN185" s="1"/>
      <c r="AO185" s="1"/>
    </row>
    <row r="186" spans="8:41" x14ac:dyDescent="0.25">
      <c r="H186" s="8" t="s">
        <v>385</v>
      </c>
      <c r="I186" s="9"/>
      <c r="J186" s="9"/>
      <c r="K186" s="7" t="s">
        <v>21</v>
      </c>
      <c r="L186" s="9"/>
      <c r="M186" s="9">
        <v>-175</v>
      </c>
      <c r="AJ186" s="1"/>
      <c r="AK186" s="1"/>
      <c r="AL186" s="1"/>
      <c r="AM186" s="1"/>
      <c r="AN186" s="1"/>
      <c r="AO186" s="1"/>
    </row>
    <row r="187" spans="8:41" x14ac:dyDescent="0.25">
      <c r="H187" s="8" t="s">
        <v>386</v>
      </c>
      <c r="I187" s="9"/>
      <c r="J187" s="9"/>
      <c r="K187" s="7" t="s">
        <v>30</v>
      </c>
      <c r="L187" s="9"/>
      <c r="M187" s="9">
        <v>-170</v>
      </c>
      <c r="AJ187" s="2" t="s">
        <v>52</v>
      </c>
      <c r="AK187" s="1"/>
      <c r="AL187" s="1"/>
      <c r="AM187" s="1"/>
      <c r="AN187" s="1"/>
      <c r="AO187" s="1"/>
    </row>
    <row r="188" spans="8:41" x14ac:dyDescent="0.25">
      <c r="H188" s="5" t="s">
        <v>387</v>
      </c>
      <c r="I188" s="6"/>
      <c r="J188" s="6"/>
      <c r="K188" s="7" t="s">
        <v>13</v>
      </c>
      <c r="L188" s="6"/>
      <c r="M188" s="6">
        <f>SUM(M180:M187)</f>
        <v>-1785</v>
      </c>
      <c r="AJ188" s="1"/>
      <c r="AK188" s="1"/>
      <c r="AL188" s="1"/>
      <c r="AM188" s="1"/>
      <c r="AN188" s="1"/>
      <c r="AO188" s="1"/>
    </row>
    <row r="189" spans="8:41" x14ac:dyDescent="0.25">
      <c r="H189" s="5" t="s">
        <v>34</v>
      </c>
      <c r="I189" s="6"/>
      <c r="J189" s="6"/>
      <c r="K189" s="7" t="s">
        <v>13</v>
      </c>
      <c r="L189" s="6"/>
      <c r="M189" s="6">
        <f>SUM(M178,M188)</f>
        <v>-13436.0725</v>
      </c>
      <c r="AJ189" s="2" t="s">
        <v>129</v>
      </c>
      <c r="AK189" s="1"/>
      <c r="AL189" s="1"/>
      <c r="AM189" s="1"/>
      <c r="AN189" s="1"/>
      <c r="AO189" s="1"/>
    </row>
    <row r="190" spans="8:41" x14ac:dyDescent="0.25">
      <c r="H190" s="5" t="s">
        <v>388</v>
      </c>
      <c r="I190" s="6"/>
      <c r="J190" s="6"/>
      <c r="K190" s="7" t="s">
        <v>13</v>
      </c>
      <c r="L190" s="6"/>
      <c r="M190" s="6">
        <f>SUM(M167,M189)</f>
        <v>11934.032250000002</v>
      </c>
      <c r="AJ190" s="2" t="s">
        <v>130</v>
      </c>
      <c r="AK190" s="1"/>
      <c r="AL190" s="1"/>
      <c r="AM190" s="1"/>
      <c r="AN190" s="1"/>
      <c r="AO190" s="1"/>
    </row>
    <row r="191" spans="8:41" x14ac:dyDescent="0.25">
      <c r="H191" s="1"/>
      <c r="I191" s="1"/>
      <c r="J191" s="1"/>
      <c r="K191" s="1"/>
      <c r="L191" s="1"/>
      <c r="M191" s="1"/>
      <c r="AJ191" s="1"/>
      <c r="AK191" s="1"/>
      <c r="AL191" s="1"/>
      <c r="AM191" s="1"/>
      <c r="AN191" s="1"/>
      <c r="AO191" s="1"/>
    </row>
    <row r="192" spans="8:41" x14ac:dyDescent="0.25">
      <c r="H192" s="2" t="s">
        <v>389</v>
      </c>
      <c r="I192" s="1"/>
      <c r="J192" s="1"/>
      <c r="K192" s="1"/>
      <c r="L192" s="1"/>
      <c r="M192" s="1"/>
      <c r="AJ192" s="2" t="s">
        <v>131</v>
      </c>
      <c r="AK192" s="1"/>
      <c r="AL192" s="1"/>
      <c r="AM192" s="1"/>
      <c r="AN192" s="1"/>
      <c r="AO192" s="1"/>
    </row>
    <row r="193" spans="8:41" x14ac:dyDescent="0.25">
      <c r="H193" s="2" t="s">
        <v>403</v>
      </c>
      <c r="I193" s="1"/>
      <c r="J193" s="1"/>
      <c r="K193" s="1"/>
      <c r="L193" s="1"/>
      <c r="M193" s="1"/>
      <c r="AJ193" s="2" t="s">
        <v>132</v>
      </c>
      <c r="AK193" s="1"/>
      <c r="AL193" s="1"/>
      <c r="AM193" s="1"/>
      <c r="AN193" s="1"/>
      <c r="AO193" s="1"/>
    </row>
    <row r="194" spans="8:41" x14ac:dyDescent="0.25">
      <c r="H194" s="2" t="s">
        <v>391</v>
      </c>
      <c r="I194" s="1"/>
      <c r="J194" s="1"/>
      <c r="K194" s="1"/>
      <c r="L194" s="1"/>
      <c r="M194" s="1"/>
    </row>
    <row r="195" spans="8:41" x14ac:dyDescent="0.25">
      <c r="H195" s="2" t="s">
        <v>392</v>
      </c>
      <c r="I195" s="1"/>
      <c r="J195" s="1"/>
      <c r="K195" s="1"/>
      <c r="L195" s="1"/>
      <c r="M195" s="1"/>
    </row>
    <row r="196" spans="8:41" x14ac:dyDescent="0.25">
      <c r="H196" s="1"/>
      <c r="I196" s="1"/>
      <c r="J196" s="1"/>
      <c r="K196" s="1"/>
      <c r="L196" s="1"/>
      <c r="M196" s="1"/>
    </row>
    <row r="197" spans="8:41" x14ac:dyDescent="0.25">
      <c r="H197" s="2" t="s">
        <v>52</v>
      </c>
      <c r="I197" s="1"/>
      <c r="J197" s="1"/>
      <c r="K197" s="1"/>
      <c r="L197" s="1"/>
      <c r="M197" s="1"/>
    </row>
    <row r="198" spans="8:41" x14ac:dyDescent="0.25">
      <c r="H198" s="1"/>
      <c r="I198" s="1"/>
      <c r="J198" s="1"/>
      <c r="K198" s="1"/>
      <c r="L198" s="1"/>
      <c r="M198" s="1"/>
    </row>
    <row r="199" spans="8:41" x14ac:dyDescent="0.25">
      <c r="H199" s="1" t="s">
        <v>400</v>
      </c>
      <c r="I199" s="1"/>
      <c r="J199" s="1"/>
      <c r="K199" s="1"/>
      <c r="L199" s="1"/>
      <c r="M199" s="1"/>
    </row>
    <row r="200" spans="8:41" x14ac:dyDescent="0.25">
      <c r="H200" s="2" t="s">
        <v>1</v>
      </c>
      <c r="I200" s="2" t="s">
        <v>339</v>
      </c>
      <c r="J200" s="1"/>
      <c r="K200" s="1"/>
      <c r="L200" s="1"/>
      <c r="M200" s="1"/>
    </row>
    <row r="201" spans="8:41" x14ac:dyDescent="0.25">
      <c r="H201" s="2" t="s">
        <v>3</v>
      </c>
      <c r="I201" s="2" t="s">
        <v>4</v>
      </c>
      <c r="J201" s="1"/>
      <c r="K201" s="1"/>
      <c r="L201" s="1"/>
      <c r="M201" s="1"/>
    </row>
    <row r="202" spans="8:41" x14ac:dyDescent="0.25">
      <c r="H202" s="2" t="s">
        <v>5</v>
      </c>
      <c r="I202" s="2" t="s">
        <v>6</v>
      </c>
      <c r="J202" s="1"/>
      <c r="K202" s="1"/>
      <c r="L202" s="1"/>
      <c r="M202" s="1"/>
    </row>
    <row r="203" spans="8:41" x14ac:dyDescent="0.25">
      <c r="H203" s="2" t="s">
        <v>340</v>
      </c>
      <c r="I203" s="2" t="s">
        <v>341</v>
      </c>
      <c r="J203" s="1"/>
      <c r="K203" s="1"/>
      <c r="L203" s="1"/>
      <c r="M203" s="1"/>
    </row>
    <row r="204" spans="8:41" x14ac:dyDescent="0.25">
      <c r="H204" s="2" t="s">
        <v>342</v>
      </c>
      <c r="I204" s="2" t="s">
        <v>402</v>
      </c>
      <c r="J204" s="1"/>
      <c r="K204" s="1"/>
      <c r="L204" s="1"/>
      <c r="M204" s="1"/>
    </row>
    <row r="205" spans="8:41" x14ac:dyDescent="0.25">
      <c r="H205" s="1"/>
      <c r="I205" s="1"/>
      <c r="J205" s="1"/>
      <c r="K205" s="1"/>
      <c r="L205" s="1"/>
      <c r="M205" s="1"/>
    </row>
    <row r="206" spans="8:41" x14ac:dyDescent="0.25">
      <c r="H206" s="3" t="s">
        <v>11</v>
      </c>
      <c r="I206" s="4" t="s">
        <v>12</v>
      </c>
      <c r="J206" s="4" t="s">
        <v>15</v>
      </c>
      <c r="K206" s="4" t="s">
        <v>13</v>
      </c>
      <c r="L206" s="4" t="s">
        <v>16</v>
      </c>
      <c r="M206" s="4" t="s">
        <v>17</v>
      </c>
    </row>
    <row r="207" spans="8:41" x14ac:dyDescent="0.25">
      <c r="H207" s="5" t="s">
        <v>18</v>
      </c>
      <c r="I207" s="6"/>
      <c r="J207" s="6"/>
      <c r="K207" s="7" t="s">
        <v>13</v>
      </c>
      <c r="L207" s="6"/>
      <c r="M207" s="6"/>
    </row>
    <row r="208" spans="8:41" x14ac:dyDescent="0.25">
      <c r="H208" s="8" t="s">
        <v>344</v>
      </c>
      <c r="I208" s="9"/>
      <c r="J208" s="9">
        <v>7715</v>
      </c>
      <c r="K208" s="7" t="s">
        <v>13</v>
      </c>
      <c r="L208" s="9"/>
      <c r="M208" s="9"/>
    </row>
    <row r="209" spans="8:13" x14ac:dyDescent="0.25">
      <c r="H209" s="8" t="s">
        <v>345</v>
      </c>
      <c r="I209" s="9"/>
      <c r="J209" s="9">
        <v>9507</v>
      </c>
      <c r="K209" s="7" t="s">
        <v>13</v>
      </c>
      <c r="L209" s="9"/>
      <c r="M209" s="9"/>
    </row>
    <row r="210" spans="8:13" x14ac:dyDescent="0.25">
      <c r="H210" s="8" t="s">
        <v>13</v>
      </c>
      <c r="I210" s="9"/>
      <c r="J210" s="9"/>
      <c r="K210" s="7" t="s">
        <v>13</v>
      </c>
      <c r="L210" s="9"/>
      <c r="M210" s="9"/>
    </row>
    <row r="211" spans="8:13" x14ac:dyDescent="0.25">
      <c r="H211" s="8" t="s">
        <v>346</v>
      </c>
      <c r="I211" s="9"/>
      <c r="J211" s="10">
        <v>6</v>
      </c>
      <c r="K211" s="7" t="s">
        <v>13</v>
      </c>
      <c r="L211" s="9"/>
      <c r="M211" s="9"/>
    </row>
    <row r="212" spans="8:13" x14ac:dyDescent="0.25">
      <c r="H212" s="8" t="s">
        <v>347</v>
      </c>
      <c r="I212" s="9"/>
      <c r="J212" s="10">
        <v>4.2</v>
      </c>
      <c r="K212" s="7" t="s">
        <v>13</v>
      </c>
      <c r="L212" s="9"/>
      <c r="M212" s="9"/>
    </row>
    <row r="213" spans="8:13" x14ac:dyDescent="0.25">
      <c r="H213" s="8" t="s">
        <v>13</v>
      </c>
      <c r="I213" s="9"/>
      <c r="J213" s="9"/>
      <c r="K213" s="7" t="s">
        <v>13</v>
      </c>
      <c r="L213" s="9"/>
      <c r="M213" s="9"/>
    </row>
    <row r="214" spans="8:13" x14ac:dyDescent="0.25">
      <c r="H214" s="8" t="s">
        <v>348</v>
      </c>
      <c r="I214" s="9"/>
      <c r="J214" s="9">
        <v>7329</v>
      </c>
      <c r="K214" s="7" t="s">
        <v>21</v>
      </c>
      <c r="L214" s="10">
        <v>3.0366650000000002</v>
      </c>
      <c r="M214" s="9">
        <f t="shared" ref="M214:M220" si="20">J214*L214</f>
        <v>22255.717785000001</v>
      </c>
    </row>
    <row r="215" spans="8:13" x14ac:dyDescent="0.25">
      <c r="H215" s="8" t="s">
        <v>349</v>
      </c>
      <c r="I215" s="9"/>
      <c r="J215" s="9">
        <v>7329</v>
      </c>
      <c r="K215" s="7" t="s">
        <v>21</v>
      </c>
      <c r="L215" s="10">
        <v>9.7174999999999997E-2</v>
      </c>
      <c r="M215" s="9">
        <f t="shared" si="20"/>
        <v>712.19557499999996</v>
      </c>
    </row>
    <row r="216" spans="8:13" x14ac:dyDescent="0.25">
      <c r="H216" s="8" t="s">
        <v>355</v>
      </c>
      <c r="I216" s="9"/>
      <c r="J216" s="9">
        <v>7329</v>
      </c>
      <c r="K216" s="7" t="s">
        <v>30</v>
      </c>
      <c r="L216" s="10">
        <v>0.125</v>
      </c>
      <c r="M216" s="9">
        <f t="shared" si="20"/>
        <v>916.125</v>
      </c>
    </row>
    <row r="217" spans="8:13" x14ac:dyDescent="0.25">
      <c r="H217" s="8" t="s">
        <v>351</v>
      </c>
      <c r="I217" s="9"/>
      <c r="J217" s="9">
        <v>7329</v>
      </c>
      <c r="K217" s="7" t="s">
        <v>21</v>
      </c>
      <c r="L217" s="10">
        <v>1.0000000000000001E-5</v>
      </c>
      <c r="M217" s="9">
        <f t="shared" si="20"/>
        <v>7.3290000000000008E-2</v>
      </c>
    </row>
    <row r="218" spans="8:13" x14ac:dyDescent="0.25">
      <c r="H218" s="8" t="s">
        <v>352</v>
      </c>
      <c r="I218" s="9"/>
      <c r="J218" s="9">
        <v>7329</v>
      </c>
      <c r="K218" s="7" t="s">
        <v>21</v>
      </c>
      <c r="L218" s="10">
        <v>6.7699999999999996E-2</v>
      </c>
      <c r="M218" s="9">
        <f t="shared" si="20"/>
        <v>496.17329999999998</v>
      </c>
    </row>
    <row r="219" spans="8:13" x14ac:dyDescent="0.25">
      <c r="H219" s="8" t="s">
        <v>353</v>
      </c>
      <c r="I219" s="9"/>
      <c r="J219" s="9">
        <v>7329</v>
      </c>
      <c r="K219" s="7" t="s">
        <v>21</v>
      </c>
      <c r="L219" s="10">
        <v>9.7000000000000003E-2</v>
      </c>
      <c r="M219" s="9">
        <f t="shared" si="20"/>
        <v>710.91300000000001</v>
      </c>
    </row>
    <row r="220" spans="8:13" x14ac:dyDescent="0.25">
      <c r="H220" s="8" t="s">
        <v>354</v>
      </c>
      <c r="I220" s="9"/>
      <c r="J220" s="9">
        <v>-7329</v>
      </c>
      <c r="K220" s="7" t="s">
        <v>21</v>
      </c>
      <c r="L220" s="10">
        <v>0.01</v>
      </c>
      <c r="M220" s="9">
        <f t="shared" si="20"/>
        <v>-73.290000000000006</v>
      </c>
    </row>
    <row r="221" spans="8:13" x14ac:dyDescent="0.25">
      <c r="H221" s="5" t="s">
        <v>357</v>
      </c>
      <c r="I221" s="6"/>
      <c r="J221" s="6"/>
      <c r="K221" s="7" t="s">
        <v>13</v>
      </c>
      <c r="L221" s="6"/>
      <c r="M221" s="6">
        <f>SUM(M214:M220)</f>
        <v>25017.907950000001</v>
      </c>
    </row>
    <row r="222" spans="8:13" x14ac:dyDescent="0.25">
      <c r="H222" s="5" t="s">
        <v>358</v>
      </c>
      <c r="I222" s="6"/>
      <c r="J222" s="6"/>
      <c r="K222" s="7" t="s">
        <v>13</v>
      </c>
      <c r="L222" s="6"/>
      <c r="M222" s="6"/>
    </row>
    <row r="223" spans="8:13" x14ac:dyDescent="0.25">
      <c r="H223" s="8" t="s">
        <v>396</v>
      </c>
      <c r="I223" s="9"/>
      <c r="J223" s="10">
        <v>-0.4</v>
      </c>
      <c r="K223" s="7" t="s">
        <v>360</v>
      </c>
      <c r="L223" s="9">
        <v>7000</v>
      </c>
      <c r="M223" s="9">
        <f>J223*L223</f>
        <v>-2800</v>
      </c>
    </row>
    <row r="224" spans="8:13" x14ac:dyDescent="0.25">
      <c r="H224" s="8" t="s">
        <v>359</v>
      </c>
      <c r="I224" s="12">
        <v>64.599999999999994</v>
      </c>
      <c r="J224" s="10">
        <v>0.38</v>
      </c>
      <c r="K224" s="7" t="s">
        <v>360</v>
      </c>
      <c r="L224" s="9">
        <v>2915.4787500000002</v>
      </c>
      <c r="M224" s="9">
        <f>J224*L224</f>
        <v>1107.8819250000001</v>
      </c>
    </row>
    <row r="225" spans="8:13" x14ac:dyDescent="0.25">
      <c r="H225" s="8" t="s">
        <v>397</v>
      </c>
      <c r="I225" s="9"/>
      <c r="J225" s="10">
        <v>1.06</v>
      </c>
      <c r="K225" s="7" t="s">
        <v>360</v>
      </c>
      <c r="L225" s="9">
        <v>50</v>
      </c>
      <c r="M225" s="9">
        <f>J225*L225</f>
        <v>53</v>
      </c>
    </row>
    <row r="226" spans="8:13" x14ac:dyDescent="0.25">
      <c r="H226" s="8" t="s">
        <v>371</v>
      </c>
      <c r="I226" s="9"/>
      <c r="J226" s="9">
        <v>136</v>
      </c>
      <c r="K226" s="7" t="s">
        <v>21</v>
      </c>
      <c r="L226" s="10">
        <v>2.7124999999999999</v>
      </c>
      <c r="M226" s="9">
        <f>J226*L226</f>
        <v>368.9</v>
      </c>
    </row>
    <row r="227" spans="8:13" x14ac:dyDescent="0.25">
      <c r="H227" s="8" t="s">
        <v>353</v>
      </c>
      <c r="I227" s="9"/>
      <c r="J227" s="9">
        <v>7329</v>
      </c>
      <c r="K227" s="7" t="s">
        <v>21</v>
      </c>
      <c r="L227" s="10">
        <v>9.7000000000000003E-2</v>
      </c>
      <c r="M227" s="9">
        <f>J227*L227</f>
        <v>710.91300000000001</v>
      </c>
    </row>
    <row r="228" spans="8:13" x14ac:dyDescent="0.25">
      <c r="H228" s="8" t="s">
        <v>13</v>
      </c>
      <c r="I228" s="9"/>
      <c r="J228" s="9"/>
      <c r="K228" s="7" t="s">
        <v>13</v>
      </c>
      <c r="L228" s="9"/>
      <c r="M228" s="9"/>
    </row>
    <row r="229" spans="8:13" x14ac:dyDescent="0.25">
      <c r="H229" s="8" t="s">
        <v>364</v>
      </c>
      <c r="I229" s="9"/>
      <c r="J229" s="9"/>
      <c r="K229" s="7" t="s">
        <v>13</v>
      </c>
      <c r="L229" s="9"/>
      <c r="M229" s="9"/>
    </row>
    <row r="230" spans="8:13" x14ac:dyDescent="0.25">
      <c r="H230" s="8" t="s">
        <v>13</v>
      </c>
      <c r="I230" s="9"/>
      <c r="J230" s="9"/>
      <c r="K230" s="7" t="s">
        <v>13</v>
      </c>
      <c r="L230" s="9"/>
      <c r="M230" s="9"/>
    </row>
    <row r="231" spans="8:13" x14ac:dyDescent="0.25">
      <c r="H231" s="5" t="s">
        <v>365</v>
      </c>
      <c r="I231" s="6"/>
      <c r="J231" s="6"/>
      <c r="K231" s="7" t="s">
        <v>13</v>
      </c>
      <c r="L231" s="6"/>
      <c r="M231" s="6">
        <f>SUM(M221:M230)</f>
        <v>24458.602875000004</v>
      </c>
    </row>
    <row r="232" spans="8:13" x14ac:dyDescent="0.25">
      <c r="H232" s="8" t="s">
        <v>13</v>
      </c>
      <c r="I232" s="9"/>
      <c r="J232" s="9"/>
      <c r="K232" s="7" t="s">
        <v>13</v>
      </c>
      <c r="L232" s="9"/>
      <c r="M232" s="9"/>
    </row>
    <row r="233" spans="8:13" x14ac:dyDescent="0.25">
      <c r="H233" s="5" t="s">
        <v>24</v>
      </c>
      <c r="I233" s="6"/>
      <c r="J233" s="6"/>
      <c r="K233" s="7" t="s">
        <v>13</v>
      </c>
      <c r="L233" s="6"/>
      <c r="M233" s="6"/>
    </row>
    <row r="234" spans="8:13" x14ac:dyDescent="0.25">
      <c r="H234" s="8" t="s">
        <v>398</v>
      </c>
      <c r="I234" s="9"/>
      <c r="J234" s="9">
        <v>-582</v>
      </c>
      <c r="K234" s="7" t="s">
        <v>21</v>
      </c>
      <c r="L234" s="10">
        <v>1.8325</v>
      </c>
      <c r="M234" s="9">
        <f>J234*L234</f>
        <v>-1066.5150000000001</v>
      </c>
    </row>
    <row r="235" spans="8:13" x14ac:dyDescent="0.25">
      <c r="H235" s="8" t="s">
        <v>367</v>
      </c>
      <c r="I235" s="9"/>
      <c r="J235" s="9">
        <v>-594</v>
      </c>
      <c r="K235" s="7" t="s">
        <v>21</v>
      </c>
      <c r="L235" s="10">
        <v>2.8</v>
      </c>
      <c r="M235" s="9">
        <f>J235*L235</f>
        <v>-1663.1999999999998</v>
      </c>
    </row>
    <row r="236" spans="8:13" x14ac:dyDescent="0.25">
      <c r="H236" s="8" t="s">
        <v>368</v>
      </c>
      <c r="I236" s="9"/>
      <c r="J236" s="9">
        <v>-1273</v>
      </c>
      <c r="K236" s="7" t="s">
        <v>21</v>
      </c>
      <c r="L236" s="10">
        <v>1.925</v>
      </c>
      <c r="M236" s="9">
        <f>J236*L236</f>
        <v>-2450.5250000000001</v>
      </c>
    </row>
    <row r="237" spans="8:13" x14ac:dyDescent="0.25">
      <c r="H237" s="8" t="s">
        <v>369</v>
      </c>
      <c r="I237" s="9"/>
      <c r="J237" s="9">
        <v>-808</v>
      </c>
      <c r="K237" s="7" t="s">
        <v>21</v>
      </c>
      <c r="L237" s="10">
        <v>1.3174999999999999</v>
      </c>
      <c r="M237" s="9">
        <f>J237*L237</f>
        <v>-1064.54</v>
      </c>
    </row>
    <row r="238" spans="8:13" x14ac:dyDescent="0.25">
      <c r="H238" s="8" t="s">
        <v>372</v>
      </c>
      <c r="I238" s="9"/>
      <c r="J238" s="9"/>
      <c r="K238" s="7" t="s">
        <v>21</v>
      </c>
      <c r="L238" s="9"/>
      <c r="M238" s="9">
        <v>-400</v>
      </c>
    </row>
    <row r="239" spans="8:13" x14ac:dyDescent="0.25">
      <c r="H239" s="8" t="s">
        <v>374</v>
      </c>
      <c r="I239" s="9">
        <v>-2534</v>
      </c>
      <c r="J239" s="9">
        <v>-2534</v>
      </c>
      <c r="K239" s="7" t="s">
        <v>237</v>
      </c>
      <c r="L239" s="10">
        <v>1.02</v>
      </c>
      <c r="M239" s="9">
        <f>J239*L239</f>
        <v>-2584.6799999999998</v>
      </c>
    </row>
    <row r="240" spans="8:13" x14ac:dyDescent="0.25">
      <c r="H240" s="8" t="s">
        <v>376</v>
      </c>
      <c r="I240" s="9">
        <v>-865</v>
      </c>
      <c r="J240" s="9">
        <v>-865</v>
      </c>
      <c r="K240" s="7" t="s">
        <v>237</v>
      </c>
      <c r="L240" s="10">
        <v>1.28</v>
      </c>
      <c r="M240" s="9">
        <f>J240*L240</f>
        <v>-1107.2</v>
      </c>
    </row>
    <row r="241" spans="8:13" x14ac:dyDescent="0.25">
      <c r="H241" s="5" t="s">
        <v>378</v>
      </c>
      <c r="I241" s="6"/>
      <c r="J241" s="6"/>
      <c r="K241" s="7" t="s">
        <v>13</v>
      </c>
      <c r="L241" s="6"/>
      <c r="M241" s="6">
        <f>SUM(M234:M240)</f>
        <v>-10336.66</v>
      </c>
    </row>
    <row r="242" spans="8:13" x14ac:dyDescent="0.25">
      <c r="H242" s="8" t="s">
        <v>13</v>
      </c>
      <c r="I242" s="9"/>
      <c r="J242" s="9"/>
      <c r="K242" s="7" t="s">
        <v>13</v>
      </c>
      <c r="L242" s="9"/>
      <c r="M242" s="9"/>
    </row>
    <row r="243" spans="8:13" x14ac:dyDescent="0.25">
      <c r="H243" s="8" t="s">
        <v>399</v>
      </c>
      <c r="I243" s="9"/>
      <c r="J243" s="9"/>
      <c r="K243" s="7" t="s">
        <v>30</v>
      </c>
      <c r="L243" s="9"/>
      <c r="M243" s="9">
        <v>-55</v>
      </c>
    </row>
    <row r="244" spans="8:13" x14ac:dyDescent="0.25">
      <c r="H244" s="8" t="s">
        <v>380</v>
      </c>
      <c r="I244" s="9"/>
      <c r="J244" s="9"/>
      <c r="K244" s="7" t="s">
        <v>30</v>
      </c>
      <c r="L244" s="9"/>
      <c r="M244" s="9">
        <v>-500</v>
      </c>
    </row>
    <row r="245" spans="8:13" x14ac:dyDescent="0.25">
      <c r="H245" s="8" t="s">
        <v>381</v>
      </c>
      <c r="I245" s="9"/>
      <c r="J245" s="9"/>
      <c r="K245" s="7" t="s">
        <v>30</v>
      </c>
      <c r="L245" s="9"/>
      <c r="M245" s="9">
        <v>-310</v>
      </c>
    </row>
    <row r="246" spans="8:13" x14ac:dyDescent="0.25">
      <c r="H246" s="8" t="s">
        <v>382</v>
      </c>
      <c r="I246" s="9"/>
      <c r="J246" s="9"/>
      <c r="K246" s="7" t="s">
        <v>30</v>
      </c>
      <c r="L246" s="9"/>
      <c r="M246" s="9">
        <v>-225</v>
      </c>
    </row>
    <row r="247" spans="8:13" x14ac:dyDescent="0.25">
      <c r="H247" s="8" t="s">
        <v>383</v>
      </c>
      <c r="I247" s="9"/>
      <c r="J247" s="9"/>
      <c r="K247" s="7" t="s">
        <v>30</v>
      </c>
      <c r="L247" s="9"/>
      <c r="M247" s="9">
        <v>-160</v>
      </c>
    </row>
    <row r="248" spans="8:13" x14ac:dyDescent="0.25">
      <c r="H248" s="8" t="s">
        <v>384</v>
      </c>
      <c r="I248" s="9"/>
      <c r="J248" s="9"/>
      <c r="K248" s="7" t="s">
        <v>30</v>
      </c>
      <c r="L248" s="9"/>
      <c r="M248" s="9">
        <v>-110</v>
      </c>
    </row>
    <row r="249" spans="8:13" x14ac:dyDescent="0.25">
      <c r="H249" s="8" t="s">
        <v>385</v>
      </c>
      <c r="I249" s="9"/>
      <c r="J249" s="9"/>
      <c r="K249" s="7" t="s">
        <v>21</v>
      </c>
      <c r="L249" s="9"/>
      <c r="M249" s="9">
        <v>-135</v>
      </c>
    </row>
    <row r="250" spans="8:13" x14ac:dyDescent="0.25">
      <c r="H250" s="8" t="s">
        <v>386</v>
      </c>
      <c r="I250" s="9"/>
      <c r="J250" s="9"/>
      <c r="K250" s="7" t="s">
        <v>30</v>
      </c>
      <c r="L250" s="9"/>
      <c r="M250" s="9">
        <v>-170</v>
      </c>
    </row>
    <row r="251" spans="8:13" x14ac:dyDescent="0.25">
      <c r="H251" s="5" t="s">
        <v>387</v>
      </c>
      <c r="I251" s="6"/>
      <c r="J251" s="6"/>
      <c r="K251" s="7" t="s">
        <v>13</v>
      </c>
      <c r="L251" s="6"/>
      <c r="M251" s="6">
        <f>SUM(M243:M250)</f>
        <v>-1665</v>
      </c>
    </row>
    <row r="252" spans="8:13" x14ac:dyDescent="0.25">
      <c r="H252" s="5" t="s">
        <v>34</v>
      </c>
      <c r="I252" s="6"/>
      <c r="J252" s="6"/>
      <c r="K252" s="7" t="s">
        <v>13</v>
      </c>
      <c r="L252" s="6"/>
      <c r="M252" s="6">
        <f>SUM(M241,M251)</f>
        <v>-12001.66</v>
      </c>
    </row>
    <row r="253" spans="8:13" x14ac:dyDescent="0.25">
      <c r="H253" s="5" t="s">
        <v>388</v>
      </c>
      <c r="I253" s="6"/>
      <c r="J253" s="6"/>
      <c r="K253" s="7" t="s">
        <v>13</v>
      </c>
      <c r="L253" s="6"/>
      <c r="M253" s="6">
        <f>SUM(M231,M252)</f>
        <v>12456.942875000004</v>
      </c>
    </row>
    <row r="254" spans="8:13" x14ac:dyDescent="0.25">
      <c r="H254" s="1"/>
      <c r="I254" s="1"/>
      <c r="J254" s="1"/>
      <c r="K254" s="1"/>
      <c r="L254" s="1"/>
      <c r="M254" s="1"/>
    </row>
    <row r="255" spans="8:13" x14ac:dyDescent="0.25">
      <c r="H255" s="1"/>
      <c r="I255" s="1"/>
      <c r="J255" s="1"/>
      <c r="K255" s="1"/>
      <c r="L255" s="1"/>
      <c r="M255" s="1"/>
    </row>
    <row r="256" spans="8:13" x14ac:dyDescent="0.25">
      <c r="H256" s="1"/>
      <c r="I256" s="1"/>
      <c r="J256" s="1"/>
      <c r="K256" s="1"/>
      <c r="L256" s="1"/>
      <c r="M256" s="1"/>
    </row>
    <row r="257" spans="8:13" x14ac:dyDescent="0.25">
      <c r="H257" s="2" t="s">
        <v>52</v>
      </c>
      <c r="I257" s="1"/>
      <c r="J257" s="1"/>
      <c r="K257" s="1"/>
      <c r="L257" s="1"/>
      <c r="M257" s="1"/>
    </row>
    <row r="258" spans="8:13" x14ac:dyDescent="0.25">
      <c r="H258" s="1"/>
      <c r="I258" s="1"/>
      <c r="J258" s="1"/>
      <c r="K258" s="1"/>
      <c r="L258" s="1"/>
      <c r="M258" s="1"/>
    </row>
    <row r="259" spans="8:13" x14ac:dyDescent="0.25">
      <c r="H259" s="2" t="s">
        <v>129</v>
      </c>
      <c r="I259" s="1"/>
      <c r="J259" s="1"/>
      <c r="K259" s="1"/>
      <c r="L259" s="1"/>
      <c r="M259" s="1"/>
    </row>
    <row r="260" spans="8:13" x14ac:dyDescent="0.25">
      <c r="H260" s="2" t="s">
        <v>130</v>
      </c>
      <c r="I260" s="1"/>
      <c r="J260" s="1"/>
      <c r="K260" s="1"/>
      <c r="L260" s="1"/>
      <c r="M260" s="1"/>
    </row>
    <row r="261" spans="8:13" x14ac:dyDescent="0.25">
      <c r="H261" s="1"/>
      <c r="I261" s="1"/>
      <c r="J261" s="1"/>
      <c r="K261" s="1"/>
      <c r="L261" s="1"/>
      <c r="M261" s="1"/>
    </row>
    <row r="262" spans="8:13" x14ac:dyDescent="0.25">
      <c r="H262" s="2" t="s">
        <v>131</v>
      </c>
      <c r="I262" s="1"/>
      <c r="J262" s="1"/>
      <c r="K262" s="1"/>
      <c r="L262" s="1"/>
      <c r="M262" s="1"/>
    </row>
    <row r="263" spans="8:13" x14ac:dyDescent="0.25">
      <c r="H263" s="2" t="s">
        <v>132</v>
      </c>
      <c r="I263" s="1"/>
      <c r="J263" s="1"/>
      <c r="K263" s="1"/>
      <c r="L263" s="1"/>
      <c r="M263" s="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M166"/>
  <sheetViews>
    <sheetView topLeftCell="C1" workbookViewId="0">
      <selection activeCell="I20" sqref="I20"/>
    </sheetView>
  </sheetViews>
  <sheetFormatPr defaultRowHeight="15" x14ac:dyDescent="0.25"/>
  <cols>
    <col min="1" max="1" width="36.42578125" customWidth="1"/>
    <col min="2" max="2" width="28.7109375" customWidth="1"/>
    <col min="8" max="8" width="28" customWidth="1"/>
    <col min="9" max="9" width="29.28515625" customWidth="1"/>
  </cols>
  <sheetData>
    <row r="1" spans="1:13" x14ac:dyDescent="0.25">
      <c r="A1" s="1" t="s">
        <v>338</v>
      </c>
      <c r="B1" s="1"/>
      <c r="C1" s="1"/>
      <c r="D1" s="1"/>
      <c r="E1" s="1"/>
      <c r="F1" s="1"/>
      <c r="H1" s="1" t="s">
        <v>338</v>
      </c>
      <c r="I1" s="1"/>
      <c r="J1" s="1"/>
      <c r="K1" s="1"/>
      <c r="L1" s="1"/>
      <c r="M1" s="1"/>
    </row>
    <row r="2" spans="1:13" x14ac:dyDescent="0.25">
      <c r="A2" s="2" t="s">
        <v>1</v>
      </c>
      <c r="B2" s="2" t="s">
        <v>339</v>
      </c>
      <c r="C2" s="1"/>
      <c r="D2" s="1"/>
      <c r="E2" s="1"/>
      <c r="F2" s="1"/>
      <c r="H2" s="2" t="s">
        <v>1</v>
      </c>
      <c r="I2" s="2" t="s">
        <v>339</v>
      </c>
      <c r="J2" s="1"/>
      <c r="K2" s="1"/>
      <c r="L2" s="1"/>
      <c r="M2" s="1"/>
    </row>
    <row r="3" spans="1:13" x14ac:dyDescent="0.25">
      <c r="A3" s="2" t="s">
        <v>3</v>
      </c>
      <c r="B3" s="2" t="s">
        <v>4</v>
      </c>
      <c r="C3" s="1"/>
      <c r="D3" s="1"/>
      <c r="E3" s="1"/>
      <c r="F3" s="1"/>
      <c r="H3" s="2" t="s">
        <v>3</v>
      </c>
      <c r="I3" s="2" t="s">
        <v>4</v>
      </c>
      <c r="J3" s="1"/>
      <c r="K3" s="1"/>
      <c r="L3" s="1"/>
      <c r="M3" s="1"/>
    </row>
    <row r="4" spans="1:13" x14ac:dyDescent="0.25">
      <c r="A4" s="2" t="s">
        <v>5</v>
      </c>
      <c r="B4" s="2" t="s">
        <v>203</v>
      </c>
      <c r="C4" s="1"/>
      <c r="D4" s="1"/>
      <c r="E4" s="1"/>
      <c r="F4" s="1"/>
      <c r="H4" s="2" t="s">
        <v>5</v>
      </c>
      <c r="I4" s="2" t="s">
        <v>203</v>
      </c>
      <c r="J4" s="1"/>
      <c r="K4" s="1"/>
      <c r="L4" s="1"/>
      <c r="M4" s="1"/>
    </row>
    <row r="5" spans="1:13" x14ac:dyDescent="0.25">
      <c r="A5" s="2" t="s">
        <v>340</v>
      </c>
      <c r="B5" s="2" t="s">
        <v>407</v>
      </c>
      <c r="C5" s="1"/>
      <c r="D5" s="1"/>
      <c r="E5" s="1"/>
      <c r="F5" s="1"/>
      <c r="H5" s="2" t="s">
        <v>340</v>
      </c>
      <c r="I5" s="2" t="s">
        <v>407</v>
      </c>
      <c r="J5" s="1"/>
      <c r="K5" s="1"/>
      <c r="L5" s="1"/>
      <c r="M5" s="1"/>
    </row>
    <row r="6" spans="1:13" x14ac:dyDescent="0.25">
      <c r="A6" s="2" t="s">
        <v>342</v>
      </c>
      <c r="B6" s="2" t="s">
        <v>343</v>
      </c>
      <c r="C6" s="1"/>
      <c r="D6" s="1"/>
      <c r="E6" s="1"/>
      <c r="F6" s="1"/>
      <c r="H6" s="2" t="s">
        <v>342</v>
      </c>
      <c r="I6" s="2" t="s">
        <v>402</v>
      </c>
      <c r="J6" s="1"/>
      <c r="K6" s="1"/>
      <c r="L6" s="1"/>
      <c r="M6" s="1"/>
    </row>
    <row r="7" spans="1:13" x14ac:dyDescent="0.25">
      <c r="A7" s="1"/>
      <c r="B7" s="1"/>
      <c r="C7" s="1"/>
      <c r="D7" s="1"/>
      <c r="E7" s="1"/>
      <c r="F7" s="1"/>
      <c r="H7" s="1"/>
      <c r="I7" s="1"/>
      <c r="J7" s="1"/>
      <c r="K7" s="1"/>
      <c r="L7" s="1"/>
      <c r="M7" s="1"/>
    </row>
    <row r="8" spans="1:13" x14ac:dyDescent="0.25">
      <c r="A8" s="3" t="s">
        <v>11</v>
      </c>
      <c r="B8" s="4" t="s">
        <v>12</v>
      </c>
      <c r="C8" s="4" t="s">
        <v>15</v>
      </c>
      <c r="D8" s="4" t="s">
        <v>13</v>
      </c>
      <c r="E8" s="4" t="s">
        <v>16</v>
      </c>
      <c r="F8" s="4" t="s">
        <v>17</v>
      </c>
      <c r="H8" s="3" t="s">
        <v>11</v>
      </c>
      <c r="I8" s="4" t="s">
        <v>12</v>
      </c>
      <c r="J8" s="4" t="s">
        <v>15</v>
      </c>
      <c r="K8" s="4" t="s">
        <v>13</v>
      </c>
      <c r="L8" s="4" t="s">
        <v>16</v>
      </c>
      <c r="M8" s="4" t="s">
        <v>17</v>
      </c>
    </row>
    <row r="9" spans="1:13" x14ac:dyDescent="0.25">
      <c r="A9" s="5" t="s">
        <v>18</v>
      </c>
      <c r="B9" s="6"/>
      <c r="C9" s="6"/>
      <c r="D9" s="7" t="s">
        <v>13</v>
      </c>
      <c r="E9" s="6"/>
      <c r="F9" s="6"/>
      <c r="H9" s="5" t="s">
        <v>18</v>
      </c>
      <c r="I9" s="6"/>
      <c r="J9" s="6"/>
      <c r="K9" s="7" t="s">
        <v>13</v>
      </c>
      <c r="L9" s="6"/>
      <c r="M9" s="6"/>
    </row>
    <row r="10" spans="1:13" x14ac:dyDescent="0.25">
      <c r="A10" s="8" t="s">
        <v>344</v>
      </c>
      <c r="B10" s="9"/>
      <c r="C10" s="9">
        <v>11720</v>
      </c>
      <c r="D10" s="7" t="s">
        <v>13</v>
      </c>
      <c r="E10" s="9"/>
      <c r="F10" s="9"/>
      <c r="H10" s="8" t="s">
        <v>344</v>
      </c>
      <c r="I10" s="9"/>
      <c r="J10" s="9">
        <v>11720</v>
      </c>
      <c r="K10" s="7" t="s">
        <v>13</v>
      </c>
      <c r="L10" s="9"/>
      <c r="M10" s="9"/>
    </row>
    <row r="11" spans="1:13" x14ac:dyDescent="0.25">
      <c r="A11" s="8" t="s">
        <v>345</v>
      </c>
      <c r="B11" s="9"/>
      <c r="C11" s="9">
        <v>11400</v>
      </c>
      <c r="D11" s="7" t="s">
        <v>13</v>
      </c>
      <c r="E11" s="9"/>
      <c r="F11" s="9"/>
      <c r="H11" s="8" t="s">
        <v>345</v>
      </c>
      <c r="I11" s="9"/>
      <c r="J11" s="9">
        <v>11400</v>
      </c>
      <c r="K11" s="7" t="s">
        <v>13</v>
      </c>
      <c r="L11" s="9"/>
      <c r="M11" s="9"/>
    </row>
    <row r="12" spans="1:13" x14ac:dyDescent="0.25">
      <c r="A12" s="8" t="s">
        <v>13</v>
      </c>
      <c r="B12" s="9"/>
      <c r="C12" s="9"/>
      <c r="D12" s="7" t="s">
        <v>13</v>
      </c>
      <c r="E12" s="9"/>
      <c r="F12" s="9"/>
      <c r="H12" s="8" t="s">
        <v>13</v>
      </c>
      <c r="I12" s="9"/>
      <c r="J12" s="9"/>
      <c r="K12" s="7" t="s">
        <v>13</v>
      </c>
      <c r="L12" s="9"/>
      <c r="M12" s="9"/>
    </row>
    <row r="13" spans="1:13" x14ac:dyDescent="0.25">
      <c r="A13" s="8" t="s">
        <v>346</v>
      </c>
      <c r="B13" s="9"/>
      <c r="C13" s="10">
        <v>4.2</v>
      </c>
      <c r="D13" s="7" t="s">
        <v>13</v>
      </c>
      <c r="E13" s="10"/>
      <c r="F13" s="9"/>
      <c r="H13" s="8" t="s">
        <v>346</v>
      </c>
      <c r="I13" s="9"/>
      <c r="J13" s="10">
        <v>4.2</v>
      </c>
      <c r="K13" s="7" t="s">
        <v>13</v>
      </c>
      <c r="L13" s="10"/>
      <c r="M13" s="9"/>
    </row>
    <row r="14" spans="1:13" x14ac:dyDescent="0.25">
      <c r="A14" s="8" t="s">
        <v>347</v>
      </c>
      <c r="B14" s="9"/>
      <c r="C14" s="10">
        <v>3.4</v>
      </c>
      <c r="D14" s="7" t="s">
        <v>13</v>
      </c>
      <c r="E14" s="10"/>
      <c r="F14" s="9"/>
      <c r="H14" s="8" t="s">
        <v>347</v>
      </c>
      <c r="I14" s="9"/>
      <c r="J14" s="10">
        <v>3.4</v>
      </c>
      <c r="K14" s="7" t="s">
        <v>13</v>
      </c>
      <c r="L14" s="10"/>
      <c r="M14" s="9"/>
    </row>
    <row r="15" spans="1:13" x14ac:dyDescent="0.25">
      <c r="A15" s="8" t="s">
        <v>13</v>
      </c>
      <c r="B15" s="9"/>
      <c r="C15" s="9"/>
      <c r="D15" s="7" t="s">
        <v>13</v>
      </c>
      <c r="E15" s="9"/>
      <c r="F15" s="9"/>
      <c r="H15" s="8" t="s">
        <v>13</v>
      </c>
      <c r="I15" s="9"/>
      <c r="J15" s="9"/>
      <c r="K15" s="7" t="s">
        <v>13</v>
      </c>
      <c r="L15" s="9"/>
      <c r="M15" s="9"/>
    </row>
    <row r="16" spans="1:13" x14ac:dyDescent="0.25">
      <c r="A16" s="8" t="s">
        <v>348</v>
      </c>
      <c r="B16" s="9"/>
      <c r="C16" s="9">
        <v>11135</v>
      </c>
      <c r="D16" s="7" t="s">
        <v>21</v>
      </c>
      <c r="E16" s="10">
        <v>3.0427849999999999</v>
      </c>
      <c r="F16" s="9">
        <f>C16*E16</f>
        <v>33881.410974999999</v>
      </c>
      <c r="H16" s="8" t="s">
        <v>348</v>
      </c>
      <c r="I16" s="9"/>
      <c r="J16" s="9">
        <v>11135</v>
      </c>
      <c r="K16" s="7" t="s">
        <v>21</v>
      </c>
      <c r="L16" s="10">
        <v>3.0427849999999999</v>
      </c>
      <c r="M16" s="9">
        <f>J16*L16</f>
        <v>33881.410974999999</v>
      </c>
    </row>
    <row r="17" spans="1:13" x14ac:dyDescent="0.25">
      <c r="A17" s="8" t="s">
        <v>349</v>
      </c>
      <c r="B17" s="9"/>
      <c r="C17" s="9">
        <v>11135</v>
      </c>
      <c r="D17" s="7" t="s">
        <v>21</v>
      </c>
      <c r="E17" s="10">
        <v>9.7369999999999998E-2</v>
      </c>
      <c r="F17" s="9">
        <f>C17*E17</f>
        <v>1084.21495</v>
      </c>
      <c r="H17" s="8" t="s">
        <v>349</v>
      </c>
      <c r="I17" s="9"/>
      <c r="J17" s="9">
        <v>11135</v>
      </c>
      <c r="K17" s="7" t="s">
        <v>21</v>
      </c>
      <c r="L17" s="10">
        <v>9.7369999999999998E-2</v>
      </c>
      <c r="M17" s="9">
        <f>J17*L17</f>
        <v>1084.21495</v>
      </c>
    </row>
    <row r="18" spans="1:13" x14ac:dyDescent="0.25">
      <c r="A18" s="8" t="s">
        <v>350</v>
      </c>
      <c r="B18" s="9"/>
      <c r="C18" s="9">
        <v>11135</v>
      </c>
      <c r="D18" s="7" t="s">
        <v>21</v>
      </c>
      <c r="E18" s="10"/>
      <c r="F18" s="9"/>
      <c r="H18" s="8" t="s">
        <v>350</v>
      </c>
      <c r="I18" s="9"/>
      <c r="J18" s="9">
        <v>11135</v>
      </c>
      <c r="K18" s="7" t="s">
        <v>21</v>
      </c>
      <c r="L18" s="10"/>
      <c r="M18" s="9"/>
    </row>
    <row r="19" spans="1:13" x14ac:dyDescent="0.25">
      <c r="A19" s="8" t="s">
        <v>416</v>
      </c>
      <c r="B19" s="9"/>
      <c r="C19" s="9">
        <v>11135</v>
      </c>
      <c r="D19" s="7" t="s">
        <v>21</v>
      </c>
      <c r="E19" s="10">
        <v>1.0000000000000001E-5</v>
      </c>
      <c r="F19" s="9">
        <f t="shared" ref="F19:F25" si="0">C19*E19</f>
        <v>0.11135</v>
      </c>
      <c r="H19" s="8" t="s">
        <v>416</v>
      </c>
      <c r="I19" s="9"/>
      <c r="J19" s="9">
        <v>11135</v>
      </c>
      <c r="K19" s="7" t="s">
        <v>21</v>
      </c>
      <c r="L19" s="10">
        <v>1.0000000000000001E-5</v>
      </c>
      <c r="M19" s="9">
        <f t="shared" ref="M19:M25" si="1">J19*L19</f>
        <v>0.11135</v>
      </c>
    </row>
    <row r="20" spans="1:13" x14ac:dyDescent="0.25">
      <c r="A20" s="8" t="s">
        <v>351</v>
      </c>
      <c r="B20" s="9"/>
      <c r="C20" s="9">
        <v>11135</v>
      </c>
      <c r="D20" s="7" t="s">
        <v>21</v>
      </c>
      <c r="E20" s="10">
        <v>1.0000000000000001E-5</v>
      </c>
      <c r="F20" s="9">
        <f t="shared" si="0"/>
        <v>0.11135</v>
      </c>
      <c r="H20" s="8" t="s">
        <v>351</v>
      </c>
      <c r="I20" s="9"/>
      <c r="J20" s="9">
        <v>11135</v>
      </c>
      <c r="K20" s="7" t="s">
        <v>21</v>
      </c>
      <c r="L20" s="10">
        <v>1.0000000000000001E-5</v>
      </c>
      <c r="M20" s="9">
        <f t="shared" si="1"/>
        <v>0.11135</v>
      </c>
    </row>
    <row r="21" spans="1:13" x14ac:dyDescent="0.25">
      <c r="A21" s="8" t="s">
        <v>352</v>
      </c>
      <c r="B21" s="9"/>
      <c r="C21" s="9">
        <v>11135</v>
      </c>
      <c r="D21" s="7" t="s">
        <v>21</v>
      </c>
      <c r="E21" s="10">
        <v>6.7699999999999996E-2</v>
      </c>
      <c r="F21" s="9">
        <f t="shared" si="0"/>
        <v>753.83949999999993</v>
      </c>
      <c r="H21" s="8" t="s">
        <v>352</v>
      </c>
      <c r="I21" s="9"/>
      <c r="J21" s="9">
        <v>11135</v>
      </c>
      <c r="K21" s="7" t="s">
        <v>21</v>
      </c>
      <c r="L21" s="10">
        <v>6.7699999999999996E-2</v>
      </c>
      <c r="M21" s="9">
        <f t="shared" si="1"/>
        <v>753.83949999999993</v>
      </c>
    </row>
    <row r="22" spans="1:13" x14ac:dyDescent="0.25">
      <c r="A22" s="8" t="s">
        <v>353</v>
      </c>
      <c r="B22" s="9"/>
      <c r="C22" s="9">
        <v>11135</v>
      </c>
      <c r="D22" s="7" t="s">
        <v>21</v>
      </c>
      <c r="E22" s="10">
        <v>7.3999999999999996E-2</v>
      </c>
      <c r="F22" s="9">
        <f t="shared" si="0"/>
        <v>823.99</v>
      </c>
      <c r="H22" s="8" t="s">
        <v>353</v>
      </c>
      <c r="I22" s="9"/>
      <c r="J22" s="9">
        <v>11135</v>
      </c>
      <c r="K22" s="7" t="s">
        <v>21</v>
      </c>
      <c r="L22" s="10">
        <v>7.3999999999999996E-2</v>
      </c>
      <c r="M22" s="9">
        <f t="shared" si="1"/>
        <v>823.99</v>
      </c>
    </row>
    <row r="23" spans="1:13" x14ac:dyDescent="0.25">
      <c r="A23" s="8" t="s">
        <v>354</v>
      </c>
      <c r="B23" s="9"/>
      <c r="C23" s="9">
        <v>-11135</v>
      </c>
      <c r="D23" s="7" t="s">
        <v>21</v>
      </c>
      <c r="E23" s="10">
        <v>0.01</v>
      </c>
      <c r="F23" s="9">
        <f t="shared" si="0"/>
        <v>-111.35000000000001</v>
      </c>
      <c r="H23" s="8" t="s">
        <v>354</v>
      </c>
      <c r="I23" s="9"/>
      <c r="J23" s="9">
        <v>-11135</v>
      </c>
      <c r="K23" s="7" t="s">
        <v>21</v>
      </c>
      <c r="L23" s="10">
        <v>0.01</v>
      </c>
      <c r="M23" s="9">
        <f t="shared" si="1"/>
        <v>-111.35000000000001</v>
      </c>
    </row>
    <row r="24" spans="1:13" x14ac:dyDescent="0.25">
      <c r="A24" s="8" t="s">
        <v>355</v>
      </c>
      <c r="B24" s="9"/>
      <c r="C24" s="9">
        <v>11135</v>
      </c>
      <c r="D24" s="7" t="s">
        <v>30</v>
      </c>
      <c r="E24" s="10">
        <v>0.107</v>
      </c>
      <c r="F24" s="9">
        <f t="shared" si="0"/>
        <v>1191.4449999999999</v>
      </c>
      <c r="H24" s="8" t="s">
        <v>355</v>
      </c>
      <c r="I24" s="9"/>
      <c r="J24" s="9">
        <v>11135</v>
      </c>
      <c r="K24" s="7" t="s">
        <v>30</v>
      </c>
      <c r="L24" s="10">
        <v>0.107</v>
      </c>
      <c r="M24" s="9">
        <f t="shared" si="1"/>
        <v>1191.4449999999999</v>
      </c>
    </row>
    <row r="25" spans="1:13" x14ac:dyDescent="0.25">
      <c r="A25" s="8" t="s">
        <v>356</v>
      </c>
      <c r="B25" s="9"/>
      <c r="C25" s="9">
        <v>305</v>
      </c>
      <c r="D25" s="7" t="s">
        <v>21</v>
      </c>
      <c r="E25" s="10">
        <v>2.7</v>
      </c>
      <c r="F25" s="9">
        <f t="shared" si="0"/>
        <v>823.5</v>
      </c>
      <c r="H25" s="8" t="s">
        <v>356</v>
      </c>
      <c r="I25" s="9"/>
      <c r="J25" s="9">
        <v>305</v>
      </c>
      <c r="K25" s="7" t="s">
        <v>21</v>
      </c>
      <c r="L25" s="10">
        <v>2.7</v>
      </c>
      <c r="M25" s="9">
        <f t="shared" si="1"/>
        <v>823.5</v>
      </c>
    </row>
    <row r="26" spans="1:13" x14ac:dyDescent="0.25">
      <c r="A26" s="5" t="s">
        <v>357</v>
      </c>
      <c r="B26" s="6"/>
      <c r="C26" s="6"/>
      <c r="D26" s="7" t="s">
        <v>13</v>
      </c>
      <c r="E26" s="6"/>
      <c r="F26" s="6">
        <f>SUM(F16:F25)</f>
        <v>38447.273125</v>
      </c>
      <c r="H26" s="5" t="s">
        <v>357</v>
      </c>
      <c r="I26" s="6"/>
      <c r="J26" s="6"/>
      <c r="K26" s="7" t="s">
        <v>13</v>
      </c>
      <c r="L26" s="6"/>
      <c r="M26" s="6">
        <f>SUM(M16:M25)</f>
        <v>38447.273125</v>
      </c>
    </row>
    <row r="27" spans="1:13" x14ac:dyDescent="0.25">
      <c r="A27" s="5" t="s">
        <v>358</v>
      </c>
      <c r="B27" s="6"/>
      <c r="C27" s="6"/>
      <c r="D27" s="7" t="s">
        <v>13</v>
      </c>
      <c r="E27" s="6"/>
      <c r="F27" s="6"/>
      <c r="H27" s="5" t="s">
        <v>358</v>
      </c>
      <c r="I27" s="6"/>
      <c r="J27" s="6"/>
      <c r="K27" s="7" t="s">
        <v>13</v>
      </c>
      <c r="L27" s="6"/>
      <c r="M27" s="6"/>
    </row>
    <row r="28" spans="1:13" x14ac:dyDescent="0.25">
      <c r="A28" s="8" t="s">
        <v>359</v>
      </c>
      <c r="B28" s="12">
        <v>117.6</v>
      </c>
      <c r="C28" s="10">
        <v>0.42</v>
      </c>
      <c r="D28" s="7" t="s">
        <v>360</v>
      </c>
      <c r="E28" s="9">
        <v>6000</v>
      </c>
      <c r="F28" s="9">
        <f>C28*E28</f>
        <v>2520</v>
      </c>
      <c r="H28" s="8" t="s">
        <v>359</v>
      </c>
      <c r="I28" s="12">
        <v>117.6</v>
      </c>
      <c r="J28" s="10">
        <v>0.42</v>
      </c>
      <c r="K28" s="7" t="s">
        <v>360</v>
      </c>
      <c r="L28" s="9">
        <v>6000</v>
      </c>
      <c r="M28" s="9">
        <f>J28*L28</f>
        <v>2520</v>
      </c>
    </row>
    <row r="29" spans="1:13" x14ac:dyDescent="0.25">
      <c r="A29" s="8" t="s">
        <v>361</v>
      </c>
      <c r="B29" s="12">
        <v>11.5</v>
      </c>
      <c r="C29" s="10">
        <v>0.05</v>
      </c>
      <c r="D29" s="7" t="s">
        <v>360</v>
      </c>
      <c r="E29" s="9">
        <v>5980</v>
      </c>
      <c r="F29" s="9">
        <f>C29*E29</f>
        <v>299</v>
      </c>
      <c r="H29" s="8" t="s">
        <v>361</v>
      </c>
      <c r="I29" s="12">
        <v>11.5</v>
      </c>
      <c r="J29" s="10">
        <v>0.05</v>
      </c>
      <c r="K29" s="7" t="s">
        <v>360</v>
      </c>
      <c r="L29" s="9">
        <v>5980</v>
      </c>
      <c r="M29" s="9">
        <f>J29*L29</f>
        <v>299</v>
      </c>
    </row>
    <row r="30" spans="1:13" x14ac:dyDescent="0.25">
      <c r="A30" s="8" t="s">
        <v>362</v>
      </c>
      <c r="B30" s="9"/>
      <c r="C30" s="10">
        <v>0.53</v>
      </c>
      <c r="D30" s="7" t="s">
        <v>360</v>
      </c>
      <c r="E30" s="9">
        <v>950</v>
      </c>
      <c r="F30" s="9">
        <f>C30*E30</f>
        <v>503.5</v>
      </c>
      <c r="H30" s="8" t="s">
        <v>362</v>
      </c>
      <c r="I30" s="9"/>
      <c r="J30" s="10">
        <v>0.53</v>
      </c>
      <c r="K30" s="7" t="s">
        <v>360</v>
      </c>
      <c r="L30" s="9">
        <v>950</v>
      </c>
      <c r="M30" s="9">
        <f>J30*L30</f>
        <v>503.5</v>
      </c>
    </row>
    <row r="31" spans="1:13" x14ac:dyDescent="0.25">
      <c r="A31" s="8" t="s">
        <v>363</v>
      </c>
      <c r="B31" s="10">
        <v>11.5</v>
      </c>
      <c r="C31" s="10">
        <v>0.05</v>
      </c>
      <c r="D31" s="7" t="s">
        <v>360</v>
      </c>
      <c r="E31" s="9">
        <v>740</v>
      </c>
      <c r="F31" s="9">
        <f>C31*E31</f>
        <v>37</v>
      </c>
      <c r="H31" s="8" t="s">
        <v>363</v>
      </c>
      <c r="I31" s="10">
        <v>11.5</v>
      </c>
      <c r="J31" s="10">
        <v>0.05</v>
      </c>
      <c r="K31" s="7" t="s">
        <v>360</v>
      </c>
      <c r="L31" s="9">
        <v>740</v>
      </c>
      <c r="M31" s="9">
        <f>J31*L31</f>
        <v>37</v>
      </c>
    </row>
    <row r="32" spans="1:13" x14ac:dyDescent="0.25">
      <c r="A32" s="8" t="s">
        <v>13</v>
      </c>
      <c r="B32" s="9"/>
      <c r="C32" s="9"/>
      <c r="D32" s="7" t="s">
        <v>13</v>
      </c>
      <c r="E32" s="9"/>
      <c r="F32" s="9"/>
      <c r="H32" s="8" t="s">
        <v>13</v>
      </c>
      <c r="I32" s="9"/>
      <c r="J32" s="9"/>
      <c r="K32" s="7" t="s">
        <v>13</v>
      </c>
      <c r="L32" s="9"/>
      <c r="M32" s="9"/>
    </row>
    <row r="33" spans="1:13" x14ac:dyDescent="0.25">
      <c r="A33" s="8" t="s">
        <v>364</v>
      </c>
      <c r="B33" s="9"/>
      <c r="C33" s="9"/>
      <c r="D33" s="7" t="s">
        <v>13</v>
      </c>
      <c r="E33" s="9"/>
      <c r="F33" s="9"/>
      <c r="H33" s="8" t="s">
        <v>364</v>
      </c>
      <c r="I33" s="9"/>
      <c r="J33" s="9"/>
      <c r="K33" s="7" t="s">
        <v>13</v>
      </c>
      <c r="L33" s="9"/>
      <c r="M33" s="9"/>
    </row>
    <row r="34" spans="1:13" x14ac:dyDescent="0.25">
      <c r="A34" s="8" t="s">
        <v>13</v>
      </c>
      <c r="B34" s="9"/>
      <c r="C34" s="9"/>
      <c r="D34" s="7" t="s">
        <v>13</v>
      </c>
      <c r="E34" s="9"/>
      <c r="F34" s="9"/>
      <c r="H34" s="8" t="s">
        <v>13</v>
      </c>
      <c r="I34" s="9"/>
      <c r="J34" s="9"/>
      <c r="K34" s="7" t="s">
        <v>13</v>
      </c>
      <c r="L34" s="9"/>
      <c r="M34" s="9"/>
    </row>
    <row r="35" spans="1:13" x14ac:dyDescent="0.25">
      <c r="A35" s="5" t="s">
        <v>365</v>
      </c>
      <c r="B35" s="6"/>
      <c r="C35" s="6"/>
      <c r="D35" s="7" t="s">
        <v>13</v>
      </c>
      <c r="E35" s="6"/>
      <c r="F35" s="6">
        <f>SUM(F26:F34)</f>
        <v>41806.773125</v>
      </c>
      <c r="H35" s="5" t="s">
        <v>365</v>
      </c>
      <c r="I35" s="6"/>
      <c r="J35" s="6"/>
      <c r="K35" s="7" t="s">
        <v>13</v>
      </c>
      <c r="L35" s="6"/>
      <c r="M35" s="6">
        <f>SUM(M26:M34)</f>
        <v>41806.773125</v>
      </c>
    </row>
    <row r="36" spans="1:13" x14ac:dyDescent="0.25">
      <c r="A36" s="8" t="s">
        <v>13</v>
      </c>
      <c r="B36" s="9"/>
      <c r="C36" s="9"/>
      <c r="D36" s="7" t="s">
        <v>13</v>
      </c>
      <c r="E36" s="9"/>
      <c r="F36" s="9"/>
      <c r="H36" s="8" t="s">
        <v>13</v>
      </c>
      <c r="I36" s="9"/>
      <c r="J36" s="9"/>
      <c r="K36" s="7" t="s">
        <v>13</v>
      </c>
      <c r="L36" s="9"/>
      <c r="M36" s="9"/>
    </row>
    <row r="37" spans="1:13" x14ac:dyDescent="0.25">
      <c r="A37" s="5" t="s">
        <v>24</v>
      </c>
      <c r="B37" s="6"/>
      <c r="C37" s="6"/>
      <c r="D37" s="7" t="s">
        <v>13</v>
      </c>
      <c r="E37" s="6"/>
      <c r="F37" s="6"/>
      <c r="H37" s="5" t="s">
        <v>24</v>
      </c>
      <c r="I37" s="6"/>
      <c r="J37" s="6"/>
      <c r="K37" s="7" t="s">
        <v>13</v>
      </c>
      <c r="L37" s="6"/>
      <c r="M37" s="6"/>
    </row>
    <row r="38" spans="1:13" x14ac:dyDescent="0.25">
      <c r="A38" s="8" t="s">
        <v>366</v>
      </c>
      <c r="B38" s="9"/>
      <c r="C38" s="9">
        <v>-775</v>
      </c>
      <c r="D38" s="7" t="s">
        <v>21</v>
      </c>
      <c r="E38" s="10">
        <v>3.2749999999999999</v>
      </c>
      <c r="F38" s="9">
        <f t="shared" ref="F38:F43" si="2">C38*E38</f>
        <v>-2538.125</v>
      </c>
      <c r="H38" s="8" t="s">
        <v>366</v>
      </c>
      <c r="I38" s="9"/>
      <c r="J38" s="9">
        <v>-1195</v>
      </c>
      <c r="K38" s="7" t="s">
        <v>21</v>
      </c>
      <c r="L38" s="10">
        <v>3.2749999999999999</v>
      </c>
      <c r="M38" s="9">
        <f t="shared" ref="M38:M43" si="3">J38*L38</f>
        <v>-3913.625</v>
      </c>
    </row>
    <row r="39" spans="1:13" x14ac:dyDescent="0.25">
      <c r="A39" s="8" t="s">
        <v>417</v>
      </c>
      <c r="B39" s="9"/>
      <c r="C39" s="9">
        <v>-610</v>
      </c>
      <c r="D39" s="7" t="s">
        <v>21</v>
      </c>
      <c r="E39" s="10">
        <v>5</v>
      </c>
      <c r="F39" s="9">
        <f t="shared" si="2"/>
        <v>-3050</v>
      </c>
      <c r="H39" s="8" t="s">
        <v>417</v>
      </c>
      <c r="I39" s="9"/>
      <c r="J39" s="9">
        <v>-480</v>
      </c>
      <c r="K39" s="7" t="s">
        <v>21</v>
      </c>
      <c r="L39" s="10">
        <v>5</v>
      </c>
      <c r="M39" s="9">
        <f t="shared" si="3"/>
        <v>-2400</v>
      </c>
    </row>
    <row r="40" spans="1:13" x14ac:dyDescent="0.25">
      <c r="A40" s="8" t="s">
        <v>369</v>
      </c>
      <c r="B40" s="9"/>
      <c r="C40" s="9">
        <v>-2105</v>
      </c>
      <c r="D40" s="7" t="s">
        <v>21</v>
      </c>
      <c r="E40" s="10">
        <v>2.5750000000000002</v>
      </c>
      <c r="F40" s="9">
        <f t="shared" si="2"/>
        <v>-5420.375</v>
      </c>
      <c r="H40" s="8" t="s">
        <v>369</v>
      </c>
      <c r="I40" s="9"/>
      <c r="J40" s="9">
        <v>-1720</v>
      </c>
      <c r="K40" s="7" t="s">
        <v>21</v>
      </c>
      <c r="L40" s="10">
        <v>2.5750000000000002</v>
      </c>
      <c r="M40" s="9">
        <f t="shared" si="3"/>
        <v>-4429</v>
      </c>
    </row>
    <row r="41" spans="1:13" x14ac:dyDescent="0.25">
      <c r="A41" s="8" t="s">
        <v>67</v>
      </c>
      <c r="B41" s="9"/>
      <c r="C41" s="9">
        <v>-550</v>
      </c>
      <c r="D41" s="7" t="s">
        <v>21</v>
      </c>
      <c r="E41" s="10">
        <v>2.3374999999999999</v>
      </c>
      <c r="F41" s="9">
        <f t="shared" si="2"/>
        <v>-1285.625</v>
      </c>
      <c r="H41" s="8" t="s">
        <v>67</v>
      </c>
      <c r="I41" s="9"/>
      <c r="J41" s="9">
        <v>-560</v>
      </c>
      <c r="K41" s="7" t="s">
        <v>21</v>
      </c>
      <c r="L41" s="10">
        <v>2.3374999999999999</v>
      </c>
      <c r="M41" s="9">
        <f t="shared" si="3"/>
        <v>-1309</v>
      </c>
    </row>
    <row r="42" spans="1:13" x14ac:dyDescent="0.25">
      <c r="A42" s="8" t="s">
        <v>418</v>
      </c>
      <c r="B42" s="9"/>
      <c r="C42" s="9">
        <v>-40</v>
      </c>
      <c r="D42" s="7" t="s">
        <v>21</v>
      </c>
      <c r="E42" s="10">
        <v>5.15</v>
      </c>
      <c r="F42" s="9">
        <f t="shared" si="2"/>
        <v>-206</v>
      </c>
      <c r="H42" s="8" t="s">
        <v>418</v>
      </c>
      <c r="I42" s="9"/>
      <c r="J42" s="9">
        <v>-40</v>
      </c>
      <c r="K42" s="7" t="s">
        <v>21</v>
      </c>
      <c r="L42" s="10">
        <v>5.15</v>
      </c>
      <c r="M42" s="9">
        <f t="shared" si="3"/>
        <v>-206</v>
      </c>
    </row>
    <row r="43" spans="1:13" x14ac:dyDescent="0.25">
      <c r="A43" s="8" t="s">
        <v>371</v>
      </c>
      <c r="B43" s="9"/>
      <c r="C43" s="9">
        <v>-305</v>
      </c>
      <c r="D43" s="7" t="s">
        <v>21</v>
      </c>
      <c r="E43" s="10">
        <v>2.7</v>
      </c>
      <c r="F43" s="9">
        <f t="shared" si="2"/>
        <v>-823.5</v>
      </c>
      <c r="H43" s="8" t="s">
        <v>371</v>
      </c>
      <c r="I43" s="9"/>
      <c r="J43" s="9">
        <v>-305</v>
      </c>
      <c r="K43" s="7" t="s">
        <v>21</v>
      </c>
      <c r="L43" s="10">
        <v>2.7</v>
      </c>
      <c r="M43" s="9">
        <f t="shared" si="3"/>
        <v>-823.5</v>
      </c>
    </row>
    <row r="44" spans="1:13" x14ac:dyDescent="0.25">
      <c r="A44" s="8" t="s">
        <v>372</v>
      </c>
      <c r="B44" s="9"/>
      <c r="C44" s="9"/>
      <c r="D44" s="7" t="s">
        <v>21</v>
      </c>
      <c r="E44" s="9"/>
      <c r="F44" s="9">
        <v>-200</v>
      </c>
      <c r="H44" s="8" t="s">
        <v>372</v>
      </c>
      <c r="I44" s="9"/>
      <c r="J44" s="9"/>
      <c r="K44" s="7" t="s">
        <v>21</v>
      </c>
      <c r="L44" s="9"/>
      <c r="M44" s="9">
        <v>-200</v>
      </c>
    </row>
    <row r="45" spans="1:13" x14ac:dyDescent="0.25">
      <c r="A45" s="8" t="s">
        <v>373</v>
      </c>
      <c r="B45" s="9"/>
      <c r="C45" s="9"/>
      <c r="D45" s="7" t="s">
        <v>21</v>
      </c>
      <c r="E45" s="9"/>
      <c r="F45" s="9">
        <v>-100</v>
      </c>
      <c r="H45" s="8" t="s">
        <v>373</v>
      </c>
      <c r="I45" s="9"/>
      <c r="J45" s="9"/>
      <c r="K45" s="7" t="s">
        <v>21</v>
      </c>
      <c r="L45" s="9"/>
      <c r="M45" s="9">
        <v>-100</v>
      </c>
    </row>
    <row r="46" spans="1:13" x14ac:dyDescent="0.25">
      <c r="A46" s="8" t="s">
        <v>375</v>
      </c>
      <c r="B46" s="9">
        <v>-2080</v>
      </c>
      <c r="C46" s="9">
        <v>-2080</v>
      </c>
      <c r="D46" s="7" t="s">
        <v>237</v>
      </c>
      <c r="E46" s="10">
        <v>0.91</v>
      </c>
      <c r="F46" s="9">
        <f>C46*E46</f>
        <v>-1892.8</v>
      </c>
      <c r="H46" s="8" t="s">
        <v>374</v>
      </c>
      <c r="I46" s="9">
        <v>-825</v>
      </c>
      <c r="J46" s="9">
        <v>-825</v>
      </c>
      <c r="K46" s="7" t="s">
        <v>237</v>
      </c>
      <c r="L46" s="10">
        <v>1.41</v>
      </c>
      <c r="M46" s="9">
        <f>J46*L46</f>
        <v>-1163.25</v>
      </c>
    </row>
    <row r="47" spans="1:13" x14ac:dyDescent="0.25">
      <c r="A47" s="8" t="s">
        <v>376</v>
      </c>
      <c r="B47" s="9">
        <v>-3650</v>
      </c>
      <c r="C47" s="9">
        <v>-3650</v>
      </c>
      <c r="D47" s="7" t="s">
        <v>237</v>
      </c>
      <c r="E47" s="10">
        <v>1.5</v>
      </c>
      <c r="F47" s="9">
        <f>C47*E47</f>
        <v>-5475</v>
      </c>
      <c r="H47" s="8" t="s">
        <v>375</v>
      </c>
      <c r="I47" s="9">
        <v>-2080</v>
      </c>
      <c r="J47" s="9">
        <v>-2080</v>
      </c>
      <c r="K47" s="7" t="s">
        <v>237</v>
      </c>
      <c r="L47" s="10">
        <v>0.91</v>
      </c>
      <c r="M47" s="9">
        <f>J47*L47</f>
        <v>-1892.8</v>
      </c>
    </row>
    <row r="48" spans="1:13" x14ac:dyDescent="0.25">
      <c r="A48" s="8" t="s">
        <v>419</v>
      </c>
      <c r="B48" s="9">
        <v>-465</v>
      </c>
      <c r="C48" s="9">
        <v>-465</v>
      </c>
      <c r="D48" s="7" t="s">
        <v>237</v>
      </c>
      <c r="E48" s="10">
        <v>1.49</v>
      </c>
      <c r="F48" s="9">
        <f>C48*E48</f>
        <v>-692.85</v>
      </c>
      <c r="H48" s="8" t="s">
        <v>376</v>
      </c>
      <c r="I48" s="9">
        <v>-3440</v>
      </c>
      <c r="J48" s="9">
        <v>-3440</v>
      </c>
      <c r="K48" s="7" t="s">
        <v>237</v>
      </c>
      <c r="L48" s="10">
        <v>1.5</v>
      </c>
      <c r="M48" s="9">
        <f>J48*L48</f>
        <v>-5160</v>
      </c>
    </row>
    <row r="49" spans="1:13" x14ac:dyDescent="0.25">
      <c r="A49" s="8" t="s">
        <v>377</v>
      </c>
      <c r="B49" s="9"/>
      <c r="C49" s="9">
        <v>-150</v>
      </c>
      <c r="D49" s="7" t="s">
        <v>21</v>
      </c>
      <c r="E49" s="10">
        <v>0.5</v>
      </c>
      <c r="F49" s="9">
        <f>C49*E49</f>
        <v>-75</v>
      </c>
      <c r="H49" s="8" t="s">
        <v>377</v>
      </c>
      <c r="I49" s="9"/>
      <c r="J49" s="9">
        <v>-150</v>
      </c>
      <c r="K49" s="7" t="s">
        <v>21</v>
      </c>
      <c r="L49" s="10">
        <v>0.5</v>
      </c>
      <c r="M49" s="9">
        <f>J49*L49</f>
        <v>-75</v>
      </c>
    </row>
    <row r="50" spans="1:13" x14ac:dyDescent="0.25">
      <c r="A50" s="5" t="s">
        <v>378</v>
      </c>
      <c r="B50" s="6"/>
      <c r="C50" s="6"/>
      <c r="D50" s="7" t="s">
        <v>13</v>
      </c>
      <c r="E50" s="6"/>
      <c r="F50" s="6">
        <f>SUM(F38:F49)</f>
        <v>-21759.274999999998</v>
      </c>
      <c r="H50" s="5" t="s">
        <v>378</v>
      </c>
      <c r="I50" s="6"/>
      <c r="J50" s="6"/>
      <c r="K50" s="7" t="s">
        <v>13</v>
      </c>
      <c r="L50" s="6"/>
      <c r="M50" s="6">
        <f>SUM(M38:M49)</f>
        <v>-21672.174999999999</v>
      </c>
    </row>
    <row r="51" spans="1:13" x14ac:dyDescent="0.25">
      <c r="A51" s="8" t="s">
        <v>13</v>
      </c>
      <c r="B51" s="9"/>
      <c r="C51" s="9"/>
      <c r="D51" s="7" t="s">
        <v>13</v>
      </c>
      <c r="E51" s="9"/>
      <c r="F51" s="9"/>
      <c r="H51" s="8" t="s">
        <v>13</v>
      </c>
      <c r="I51" s="9"/>
      <c r="J51" s="9"/>
      <c r="K51" s="7" t="s">
        <v>13</v>
      </c>
      <c r="L51" s="9"/>
      <c r="M51" s="9"/>
    </row>
    <row r="52" spans="1:13" x14ac:dyDescent="0.25">
      <c r="A52" s="8" t="s">
        <v>379</v>
      </c>
      <c r="B52" s="9"/>
      <c r="C52" s="9"/>
      <c r="D52" s="7" t="s">
        <v>30</v>
      </c>
      <c r="E52" s="9"/>
      <c r="F52" s="9">
        <v>-60</v>
      </c>
      <c r="H52" s="8" t="s">
        <v>379</v>
      </c>
      <c r="I52" s="9"/>
      <c r="J52" s="9"/>
      <c r="K52" s="7" t="s">
        <v>30</v>
      </c>
      <c r="L52" s="9"/>
      <c r="M52" s="9">
        <v>-60</v>
      </c>
    </row>
    <row r="53" spans="1:13" x14ac:dyDescent="0.25">
      <c r="A53" s="8" t="s">
        <v>380</v>
      </c>
      <c r="B53" s="9"/>
      <c r="C53" s="9"/>
      <c r="D53" s="7" t="s">
        <v>30</v>
      </c>
      <c r="E53" s="9"/>
      <c r="F53" s="9">
        <v>-700</v>
      </c>
      <c r="H53" s="8" t="s">
        <v>380</v>
      </c>
      <c r="I53" s="9"/>
      <c r="J53" s="9"/>
      <c r="K53" s="7" t="s">
        <v>30</v>
      </c>
      <c r="L53" s="9"/>
      <c r="M53" s="9">
        <v>-700</v>
      </c>
    </row>
    <row r="54" spans="1:13" x14ac:dyDescent="0.25">
      <c r="A54" s="8" t="s">
        <v>381</v>
      </c>
      <c r="B54" s="9"/>
      <c r="C54" s="9"/>
      <c r="D54" s="7" t="s">
        <v>30</v>
      </c>
      <c r="E54" s="9"/>
      <c r="F54" s="9">
        <v>-500</v>
      </c>
      <c r="H54" s="8" t="s">
        <v>381</v>
      </c>
      <c r="I54" s="9"/>
      <c r="J54" s="9"/>
      <c r="K54" s="7" t="s">
        <v>30</v>
      </c>
      <c r="L54" s="9"/>
      <c r="M54" s="9">
        <v>-500</v>
      </c>
    </row>
    <row r="55" spans="1:13" x14ac:dyDescent="0.25">
      <c r="A55" s="8" t="s">
        <v>382</v>
      </c>
      <c r="B55" s="9"/>
      <c r="C55" s="9"/>
      <c r="D55" s="7" t="s">
        <v>30</v>
      </c>
      <c r="E55" s="9"/>
      <c r="F55" s="9">
        <v>-250</v>
      </c>
      <c r="H55" s="8" t="s">
        <v>382</v>
      </c>
      <c r="I55" s="9"/>
      <c r="J55" s="9"/>
      <c r="K55" s="7" t="s">
        <v>30</v>
      </c>
      <c r="L55" s="9"/>
      <c r="M55" s="9">
        <v>-250</v>
      </c>
    </row>
    <row r="56" spans="1:13" x14ac:dyDescent="0.25">
      <c r="A56" s="8" t="s">
        <v>383</v>
      </c>
      <c r="B56" s="9"/>
      <c r="C56" s="9"/>
      <c r="D56" s="7" t="s">
        <v>30</v>
      </c>
      <c r="E56" s="9"/>
      <c r="F56" s="9">
        <v>-300</v>
      </c>
      <c r="H56" s="8" t="s">
        <v>383</v>
      </c>
      <c r="I56" s="9"/>
      <c r="J56" s="9"/>
      <c r="K56" s="7" t="s">
        <v>30</v>
      </c>
      <c r="L56" s="9"/>
      <c r="M56" s="9">
        <v>-300</v>
      </c>
    </row>
    <row r="57" spans="1:13" x14ac:dyDescent="0.25">
      <c r="A57" s="8" t="s">
        <v>384</v>
      </c>
      <c r="B57" s="9"/>
      <c r="C57" s="9"/>
      <c r="D57" s="7" t="s">
        <v>30</v>
      </c>
      <c r="E57" s="9"/>
      <c r="F57" s="9">
        <v>-125</v>
      </c>
      <c r="H57" s="8" t="s">
        <v>384</v>
      </c>
      <c r="I57" s="9"/>
      <c r="J57" s="9"/>
      <c r="K57" s="7" t="s">
        <v>30</v>
      </c>
      <c r="L57" s="9"/>
      <c r="M57" s="9">
        <v>-125</v>
      </c>
    </row>
    <row r="58" spans="1:13" x14ac:dyDescent="0.25">
      <c r="A58" s="8" t="s">
        <v>385</v>
      </c>
      <c r="B58" s="9"/>
      <c r="C58" s="9"/>
      <c r="D58" s="7" t="s">
        <v>21</v>
      </c>
      <c r="E58" s="9"/>
      <c r="F58" s="9">
        <v>-250</v>
      </c>
      <c r="H58" s="8" t="s">
        <v>385</v>
      </c>
      <c r="I58" s="9"/>
      <c r="J58" s="9"/>
      <c r="K58" s="7" t="s">
        <v>21</v>
      </c>
      <c r="L58" s="9"/>
      <c r="M58" s="9">
        <v>-250</v>
      </c>
    </row>
    <row r="59" spans="1:13" x14ac:dyDescent="0.25">
      <c r="A59" s="8" t="s">
        <v>386</v>
      </c>
      <c r="B59" s="9"/>
      <c r="C59" s="9"/>
      <c r="D59" s="7" t="s">
        <v>30</v>
      </c>
      <c r="E59" s="9"/>
      <c r="F59" s="9">
        <v>-200</v>
      </c>
      <c r="H59" s="8" t="s">
        <v>386</v>
      </c>
      <c r="I59" s="9"/>
      <c r="J59" s="9"/>
      <c r="K59" s="7" t="s">
        <v>30</v>
      </c>
      <c r="L59" s="9"/>
      <c r="M59" s="9">
        <v>-200</v>
      </c>
    </row>
    <row r="60" spans="1:13" x14ac:dyDescent="0.25">
      <c r="A60" s="5" t="s">
        <v>387</v>
      </c>
      <c r="B60" s="6"/>
      <c r="C60" s="6"/>
      <c r="D60" s="7" t="s">
        <v>13</v>
      </c>
      <c r="E60" s="6"/>
      <c r="F60" s="6">
        <f>SUM(F52:F59)</f>
        <v>-2385</v>
      </c>
      <c r="H60" s="5" t="s">
        <v>387</v>
      </c>
      <c r="I60" s="6"/>
      <c r="J60" s="6"/>
      <c r="K60" s="7" t="s">
        <v>13</v>
      </c>
      <c r="L60" s="6"/>
      <c r="M60" s="6">
        <f>SUM(M52:M59)</f>
        <v>-2385</v>
      </c>
    </row>
    <row r="61" spans="1:13" x14ac:dyDescent="0.25">
      <c r="A61" s="5" t="s">
        <v>34</v>
      </c>
      <c r="B61" s="6"/>
      <c r="C61" s="6"/>
      <c r="D61" s="7" t="s">
        <v>13</v>
      </c>
      <c r="E61" s="6"/>
      <c r="F61" s="6">
        <f>SUM(F50,F60)</f>
        <v>-24144.274999999998</v>
      </c>
      <c r="H61" s="5" t="s">
        <v>34</v>
      </c>
      <c r="I61" s="6"/>
      <c r="J61" s="6"/>
      <c r="K61" s="7" t="s">
        <v>13</v>
      </c>
      <c r="L61" s="6"/>
      <c r="M61" s="6">
        <f>SUM(M50,M60)</f>
        <v>-24057.174999999999</v>
      </c>
    </row>
    <row r="62" spans="1:13" x14ac:dyDescent="0.25">
      <c r="A62" s="5" t="s">
        <v>388</v>
      </c>
      <c r="B62" s="6"/>
      <c r="C62" s="6"/>
      <c r="D62" s="7" t="s">
        <v>13</v>
      </c>
      <c r="E62" s="6"/>
      <c r="F62" s="6">
        <f>SUM(F35,F61)</f>
        <v>17662.498125000002</v>
      </c>
      <c r="H62" s="5" t="s">
        <v>388</v>
      </c>
      <c r="I62" s="6"/>
      <c r="J62" s="6"/>
      <c r="K62" s="7" t="s">
        <v>13</v>
      </c>
      <c r="L62" s="6"/>
      <c r="M62" s="6">
        <f>SUM(M35,M61)</f>
        <v>17749.598125</v>
      </c>
    </row>
    <row r="63" spans="1:13" x14ac:dyDescent="0.25">
      <c r="A63" s="1"/>
      <c r="B63" s="1"/>
      <c r="C63" s="1"/>
      <c r="D63" s="1"/>
      <c r="E63" s="1"/>
      <c r="F63" s="1"/>
      <c r="H63" s="1"/>
      <c r="I63" s="1"/>
      <c r="J63" s="1"/>
      <c r="K63" s="1"/>
      <c r="L63" s="1"/>
      <c r="M63" s="1"/>
    </row>
    <row r="64" spans="1:13" x14ac:dyDescent="0.25">
      <c r="A64" s="2" t="s">
        <v>420</v>
      </c>
      <c r="B64" s="1"/>
      <c r="C64" s="1"/>
      <c r="D64" s="1"/>
      <c r="E64" s="1"/>
      <c r="F64" s="1"/>
      <c r="H64" s="2" t="s">
        <v>420</v>
      </c>
      <c r="I64" s="1"/>
      <c r="J64" s="1"/>
      <c r="K64" s="1"/>
      <c r="L64" s="1"/>
      <c r="M64" s="1"/>
    </row>
    <row r="65" spans="1:13" x14ac:dyDescent="0.25">
      <c r="A65" s="2" t="s">
        <v>421</v>
      </c>
      <c r="B65" s="1"/>
      <c r="C65" s="1"/>
      <c r="D65" s="1"/>
      <c r="E65" s="1"/>
      <c r="F65" s="1"/>
      <c r="H65" s="2" t="s">
        <v>425</v>
      </c>
      <c r="I65" s="1"/>
      <c r="J65" s="1"/>
      <c r="K65" s="1"/>
      <c r="L65" s="1"/>
      <c r="M65" s="1"/>
    </row>
    <row r="66" spans="1:13" x14ac:dyDescent="0.25">
      <c r="A66" s="2" t="s">
        <v>391</v>
      </c>
      <c r="B66" s="1"/>
      <c r="C66" s="1"/>
      <c r="D66" s="1"/>
      <c r="E66" s="1"/>
      <c r="F66" s="1"/>
      <c r="H66" s="2" t="s">
        <v>391</v>
      </c>
      <c r="I66" s="1"/>
      <c r="J66" s="1"/>
      <c r="K66" s="1"/>
      <c r="L66" s="1"/>
      <c r="M66" s="1"/>
    </row>
    <row r="67" spans="1:13" x14ac:dyDescent="0.25">
      <c r="A67" s="2" t="s">
        <v>392</v>
      </c>
      <c r="B67" s="1"/>
      <c r="C67" s="1"/>
      <c r="D67" s="1"/>
      <c r="E67" s="1"/>
      <c r="F67" s="1"/>
      <c r="H67" s="2" t="s">
        <v>392</v>
      </c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H68" s="1"/>
      <c r="I68" s="1"/>
      <c r="J68" s="1"/>
      <c r="K68" s="1"/>
      <c r="L68" s="1"/>
      <c r="M68" s="1"/>
    </row>
    <row r="69" spans="1:13" x14ac:dyDescent="0.25">
      <c r="A69" s="2" t="s">
        <v>52</v>
      </c>
      <c r="B69" s="1"/>
      <c r="C69" s="1"/>
      <c r="D69" s="1"/>
      <c r="E69" s="1"/>
      <c r="F69" s="1"/>
      <c r="H69" s="2" t="s">
        <v>52</v>
      </c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H70" s="1"/>
      <c r="I70" s="1"/>
      <c r="J70" s="1"/>
      <c r="K70" s="1"/>
      <c r="L70" s="1"/>
      <c r="M70" s="1"/>
    </row>
    <row r="71" spans="1:13" x14ac:dyDescent="0.25">
      <c r="A71" s="1" t="s">
        <v>393</v>
      </c>
      <c r="B71" s="1"/>
      <c r="C71" s="1"/>
      <c r="D71" s="1"/>
      <c r="E71" s="1"/>
      <c r="F71" s="1"/>
      <c r="H71" s="1" t="s">
        <v>393</v>
      </c>
      <c r="I71" s="1"/>
      <c r="J71" s="1"/>
      <c r="K71" s="1"/>
      <c r="L71" s="1"/>
      <c r="M71" s="1"/>
    </row>
    <row r="72" spans="1:13" x14ac:dyDescent="0.25">
      <c r="A72" s="2" t="s">
        <v>1</v>
      </c>
      <c r="B72" s="2" t="s">
        <v>339</v>
      </c>
      <c r="C72" s="1"/>
      <c r="D72" s="1"/>
      <c r="E72" s="1"/>
      <c r="F72" s="1"/>
      <c r="H72" s="2" t="s">
        <v>1</v>
      </c>
      <c r="I72" s="2" t="s">
        <v>339</v>
      </c>
      <c r="J72" s="1"/>
      <c r="K72" s="1"/>
      <c r="L72" s="1"/>
      <c r="M72" s="1"/>
    </row>
    <row r="73" spans="1:13" x14ac:dyDescent="0.25">
      <c r="A73" s="2" t="s">
        <v>3</v>
      </c>
      <c r="B73" s="2" t="s">
        <v>4</v>
      </c>
      <c r="C73" s="1"/>
      <c r="D73" s="1"/>
      <c r="E73" s="1"/>
      <c r="F73" s="1"/>
      <c r="H73" s="2" t="s">
        <v>3</v>
      </c>
      <c r="I73" s="2" t="s">
        <v>4</v>
      </c>
      <c r="J73" s="1"/>
      <c r="K73" s="1"/>
      <c r="L73" s="1"/>
      <c r="M73" s="1"/>
    </row>
    <row r="74" spans="1:13" x14ac:dyDescent="0.25">
      <c r="A74" s="2" t="s">
        <v>5</v>
      </c>
      <c r="B74" s="2" t="s">
        <v>203</v>
      </c>
      <c r="C74" s="1"/>
      <c r="D74" s="1"/>
      <c r="E74" s="1"/>
      <c r="F74" s="1"/>
      <c r="H74" s="2" t="s">
        <v>5</v>
      </c>
      <c r="I74" s="2" t="s">
        <v>203</v>
      </c>
      <c r="J74" s="1"/>
      <c r="K74" s="1"/>
      <c r="L74" s="1"/>
      <c r="M74" s="1"/>
    </row>
    <row r="75" spans="1:13" x14ac:dyDescent="0.25">
      <c r="A75" s="2" t="s">
        <v>340</v>
      </c>
      <c r="B75" s="2" t="s">
        <v>407</v>
      </c>
      <c r="C75" s="1"/>
      <c r="D75" s="1"/>
      <c r="E75" s="1"/>
      <c r="F75" s="1"/>
      <c r="H75" s="2" t="s">
        <v>340</v>
      </c>
      <c r="I75" s="2" t="s">
        <v>407</v>
      </c>
      <c r="J75" s="1"/>
      <c r="K75" s="1"/>
      <c r="L75" s="1"/>
      <c r="M75" s="1"/>
    </row>
    <row r="76" spans="1:13" x14ac:dyDescent="0.25">
      <c r="A76" s="2" t="s">
        <v>342</v>
      </c>
      <c r="B76" s="2" t="s">
        <v>343</v>
      </c>
      <c r="C76" s="1"/>
      <c r="D76" s="1"/>
      <c r="E76" s="1"/>
      <c r="F76" s="1"/>
      <c r="H76" s="2" t="s">
        <v>342</v>
      </c>
      <c r="I76" s="2" t="s">
        <v>402</v>
      </c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H77" s="1"/>
      <c r="I77" s="1"/>
      <c r="J77" s="1"/>
      <c r="K77" s="1"/>
      <c r="L77" s="1"/>
      <c r="M77" s="1"/>
    </row>
    <row r="78" spans="1:13" x14ac:dyDescent="0.25">
      <c r="A78" s="3" t="s">
        <v>11</v>
      </c>
      <c r="B78" s="4" t="s">
        <v>12</v>
      </c>
      <c r="C78" s="4" t="s">
        <v>15</v>
      </c>
      <c r="D78" s="4" t="s">
        <v>13</v>
      </c>
      <c r="E78" s="4" t="s">
        <v>16</v>
      </c>
      <c r="F78" s="4" t="s">
        <v>17</v>
      </c>
      <c r="H78" s="3" t="s">
        <v>11</v>
      </c>
      <c r="I78" s="4" t="s">
        <v>12</v>
      </c>
      <c r="J78" s="4" t="s">
        <v>15</v>
      </c>
      <c r="K78" s="4" t="s">
        <v>13</v>
      </c>
      <c r="L78" s="4" t="s">
        <v>16</v>
      </c>
      <c r="M78" s="4" t="s">
        <v>17</v>
      </c>
    </row>
    <row r="79" spans="1:13" x14ac:dyDescent="0.25">
      <c r="A79" s="1"/>
      <c r="B79" s="1"/>
      <c r="C79" s="1"/>
      <c r="D79" s="1"/>
      <c r="E79" s="1"/>
      <c r="F79" s="1"/>
      <c r="H79" s="1"/>
      <c r="I79" s="1"/>
      <c r="J79" s="1"/>
      <c r="K79" s="1"/>
      <c r="L79" s="1"/>
      <c r="M79" s="1"/>
    </row>
    <row r="80" spans="1:13" x14ac:dyDescent="0.25">
      <c r="A80" s="2" t="s">
        <v>422</v>
      </c>
      <c r="B80" s="1"/>
      <c r="C80" s="1"/>
      <c r="D80" s="1"/>
      <c r="E80" s="1"/>
      <c r="F80" s="1"/>
      <c r="H80" s="2" t="s">
        <v>422</v>
      </c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H81" s="1"/>
      <c r="I81" s="1"/>
      <c r="J81" s="1"/>
      <c r="K81" s="1"/>
      <c r="L81" s="1"/>
      <c r="M81" s="1"/>
    </row>
    <row r="82" spans="1:13" x14ac:dyDescent="0.25">
      <c r="A82" s="2" t="s">
        <v>52</v>
      </c>
      <c r="B82" s="1"/>
      <c r="C82" s="1"/>
      <c r="D82" s="1"/>
      <c r="E82" s="1"/>
      <c r="F82" s="1"/>
      <c r="H82" s="2" t="s">
        <v>52</v>
      </c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H83" s="1"/>
      <c r="I83" s="1"/>
      <c r="J83" s="1"/>
      <c r="K83" s="1"/>
      <c r="L83" s="1"/>
      <c r="M83" s="1"/>
    </row>
    <row r="84" spans="1:13" x14ac:dyDescent="0.25">
      <c r="A84" s="1" t="s">
        <v>395</v>
      </c>
      <c r="B84" s="1"/>
      <c r="C84" s="1"/>
      <c r="D84" s="1"/>
      <c r="E84" s="1"/>
      <c r="F84" s="1"/>
      <c r="H84" s="1" t="s">
        <v>395</v>
      </c>
      <c r="I84" s="1"/>
      <c r="J84" s="1"/>
      <c r="K84" s="1"/>
      <c r="L84" s="1"/>
      <c r="M84" s="1"/>
    </row>
    <row r="85" spans="1:13" x14ac:dyDescent="0.25">
      <c r="A85" s="2" t="s">
        <v>1</v>
      </c>
      <c r="B85" s="2" t="s">
        <v>339</v>
      </c>
      <c r="C85" s="1"/>
      <c r="D85" s="1"/>
      <c r="E85" s="1"/>
      <c r="F85" s="1"/>
      <c r="H85" s="2" t="s">
        <v>1</v>
      </c>
      <c r="I85" s="2" t="s">
        <v>339</v>
      </c>
      <c r="J85" s="1"/>
      <c r="K85" s="1"/>
      <c r="L85" s="1"/>
      <c r="M85" s="1"/>
    </row>
    <row r="86" spans="1:13" x14ac:dyDescent="0.25">
      <c r="A86" s="2" t="s">
        <v>3</v>
      </c>
      <c r="B86" s="2" t="s">
        <v>4</v>
      </c>
      <c r="C86" s="1"/>
      <c r="D86" s="1"/>
      <c r="E86" s="1"/>
      <c r="F86" s="1"/>
      <c r="H86" s="2" t="s">
        <v>3</v>
      </c>
      <c r="I86" s="2" t="s">
        <v>4</v>
      </c>
      <c r="J86" s="1"/>
      <c r="K86" s="1"/>
      <c r="L86" s="1"/>
      <c r="M86" s="1"/>
    </row>
    <row r="87" spans="1:13" x14ac:dyDescent="0.25">
      <c r="A87" s="2" t="s">
        <v>5</v>
      </c>
      <c r="B87" s="2" t="s">
        <v>203</v>
      </c>
      <c r="C87" s="1"/>
      <c r="D87" s="1"/>
      <c r="E87" s="1"/>
      <c r="F87" s="1"/>
      <c r="H87" s="2" t="s">
        <v>5</v>
      </c>
      <c r="I87" s="2" t="s">
        <v>203</v>
      </c>
      <c r="J87" s="1"/>
      <c r="K87" s="1"/>
      <c r="L87" s="1"/>
      <c r="M87" s="1"/>
    </row>
    <row r="88" spans="1:13" x14ac:dyDescent="0.25">
      <c r="A88" s="2" t="s">
        <v>340</v>
      </c>
      <c r="B88" s="2" t="s">
        <v>407</v>
      </c>
      <c r="C88" s="1"/>
      <c r="D88" s="1"/>
      <c r="E88" s="1"/>
      <c r="F88" s="1"/>
      <c r="H88" s="2" t="s">
        <v>340</v>
      </c>
      <c r="I88" s="2" t="s">
        <v>407</v>
      </c>
      <c r="J88" s="1"/>
      <c r="K88" s="1"/>
      <c r="L88" s="1"/>
      <c r="M88" s="1"/>
    </row>
    <row r="89" spans="1:13" x14ac:dyDescent="0.25">
      <c r="A89" s="2" t="s">
        <v>342</v>
      </c>
      <c r="B89" s="2" t="s">
        <v>343</v>
      </c>
      <c r="C89" s="1"/>
      <c r="D89" s="1"/>
      <c r="E89" s="1"/>
      <c r="F89" s="1"/>
      <c r="H89" s="2" t="s">
        <v>342</v>
      </c>
      <c r="I89" s="2" t="s">
        <v>402</v>
      </c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H90" s="1"/>
      <c r="I90" s="1"/>
      <c r="J90" s="1"/>
      <c r="K90" s="1"/>
      <c r="L90" s="1"/>
      <c r="M90" s="1"/>
    </row>
    <row r="91" spans="1:13" x14ac:dyDescent="0.25">
      <c r="A91" s="3" t="s">
        <v>11</v>
      </c>
      <c r="B91" s="4" t="s">
        <v>12</v>
      </c>
      <c r="C91" s="4" t="s">
        <v>15</v>
      </c>
      <c r="D91" s="4" t="s">
        <v>13</v>
      </c>
      <c r="E91" s="4" t="s">
        <v>16</v>
      </c>
      <c r="F91" s="4" t="s">
        <v>17</v>
      </c>
      <c r="H91" s="3" t="s">
        <v>11</v>
      </c>
      <c r="I91" s="4" t="s">
        <v>12</v>
      </c>
      <c r="J91" s="4" t="s">
        <v>15</v>
      </c>
      <c r="K91" s="4" t="s">
        <v>13</v>
      </c>
      <c r="L91" s="4" t="s">
        <v>16</v>
      </c>
      <c r="M91" s="4" t="s">
        <v>17</v>
      </c>
    </row>
    <row r="92" spans="1:13" x14ac:dyDescent="0.25">
      <c r="A92" s="5" t="s">
        <v>18</v>
      </c>
      <c r="B92" s="6"/>
      <c r="C92" s="6"/>
      <c r="D92" s="7" t="s">
        <v>13</v>
      </c>
      <c r="E92" s="6"/>
      <c r="F92" s="6"/>
      <c r="H92" s="5" t="s">
        <v>18</v>
      </c>
      <c r="I92" s="6"/>
      <c r="J92" s="6"/>
      <c r="K92" s="7" t="s">
        <v>13</v>
      </c>
      <c r="L92" s="6"/>
      <c r="M92" s="6"/>
    </row>
    <row r="93" spans="1:13" x14ac:dyDescent="0.25">
      <c r="A93" s="8" t="s">
        <v>344</v>
      </c>
      <c r="B93" s="9"/>
      <c r="C93" s="9">
        <v>11720</v>
      </c>
      <c r="D93" s="7" t="s">
        <v>13</v>
      </c>
      <c r="E93" s="9"/>
      <c r="F93" s="9"/>
      <c r="H93" s="8" t="s">
        <v>344</v>
      </c>
      <c r="I93" s="9"/>
      <c r="J93" s="9">
        <v>11720</v>
      </c>
      <c r="K93" s="7" t="s">
        <v>13</v>
      </c>
      <c r="L93" s="9"/>
      <c r="M93" s="9"/>
    </row>
    <row r="94" spans="1:13" x14ac:dyDescent="0.25">
      <c r="A94" s="8" t="s">
        <v>345</v>
      </c>
      <c r="B94" s="9"/>
      <c r="C94" s="9">
        <v>11400</v>
      </c>
      <c r="D94" s="7" t="s">
        <v>13</v>
      </c>
      <c r="E94" s="9"/>
      <c r="F94" s="9"/>
      <c r="H94" s="8" t="s">
        <v>345</v>
      </c>
      <c r="I94" s="9"/>
      <c r="J94" s="9">
        <v>11400</v>
      </c>
      <c r="K94" s="7" t="s">
        <v>13</v>
      </c>
      <c r="L94" s="9"/>
      <c r="M94" s="9"/>
    </row>
    <row r="95" spans="1:13" x14ac:dyDescent="0.25">
      <c r="A95" s="8" t="s">
        <v>13</v>
      </c>
      <c r="B95" s="9"/>
      <c r="C95" s="9"/>
      <c r="D95" s="7" t="s">
        <v>13</v>
      </c>
      <c r="E95" s="9"/>
      <c r="F95" s="9"/>
      <c r="H95" s="8" t="s">
        <v>13</v>
      </c>
      <c r="I95" s="9"/>
      <c r="J95" s="9"/>
      <c r="K95" s="7" t="s">
        <v>13</v>
      </c>
      <c r="L95" s="9"/>
      <c r="M95" s="9"/>
    </row>
    <row r="96" spans="1:13" x14ac:dyDescent="0.25">
      <c r="A96" s="8" t="s">
        <v>346</v>
      </c>
      <c r="B96" s="9"/>
      <c r="C96" s="10">
        <v>4.2</v>
      </c>
      <c r="D96" s="7" t="s">
        <v>13</v>
      </c>
      <c r="E96" s="9"/>
      <c r="F96" s="9"/>
      <c r="H96" s="8" t="s">
        <v>346</v>
      </c>
      <c r="I96" s="9"/>
      <c r="J96" s="10">
        <v>4.2</v>
      </c>
      <c r="K96" s="7" t="s">
        <v>13</v>
      </c>
      <c r="L96" s="9"/>
      <c r="M96" s="9"/>
    </row>
    <row r="97" spans="1:13" x14ac:dyDescent="0.25">
      <c r="A97" s="8" t="s">
        <v>347</v>
      </c>
      <c r="B97" s="9"/>
      <c r="C97" s="10">
        <v>3.4</v>
      </c>
      <c r="D97" s="7" t="s">
        <v>13</v>
      </c>
      <c r="E97" s="9"/>
      <c r="F97" s="9"/>
      <c r="H97" s="8" t="s">
        <v>347</v>
      </c>
      <c r="I97" s="9"/>
      <c r="J97" s="10">
        <v>3.4</v>
      </c>
      <c r="K97" s="7" t="s">
        <v>13</v>
      </c>
      <c r="L97" s="9"/>
      <c r="M97" s="9"/>
    </row>
    <row r="98" spans="1:13" x14ac:dyDescent="0.25">
      <c r="A98" s="8" t="s">
        <v>13</v>
      </c>
      <c r="B98" s="9"/>
      <c r="C98" s="9"/>
      <c r="D98" s="7" t="s">
        <v>13</v>
      </c>
      <c r="E98" s="9"/>
      <c r="F98" s="9"/>
      <c r="H98" s="8" t="s">
        <v>13</v>
      </c>
      <c r="I98" s="9"/>
      <c r="J98" s="9"/>
      <c r="K98" s="7" t="s">
        <v>13</v>
      </c>
      <c r="L98" s="9"/>
      <c r="M98" s="9"/>
    </row>
    <row r="99" spans="1:13" x14ac:dyDescent="0.25">
      <c r="A99" s="8" t="s">
        <v>348</v>
      </c>
      <c r="B99" s="9"/>
      <c r="C99" s="9">
        <v>11135</v>
      </c>
      <c r="D99" s="7" t="s">
        <v>21</v>
      </c>
      <c r="E99" s="10">
        <v>3.0427849999999999</v>
      </c>
      <c r="F99" s="9">
        <f t="shared" ref="F99:F106" si="4">C99*E99</f>
        <v>33881.410974999999</v>
      </c>
      <c r="H99" s="8" t="s">
        <v>348</v>
      </c>
      <c r="I99" s="9"/>
      <c r="J99" s="9">
        <v>11135</v>
      </c>
      <c r="K99" s="7" t="s">
        <v>21</v>
      </c>
      <c r="L99" s="10">
        <v>3.0427849999999999</v>
      </c>
      <c r="M99" s="9">
        <f t="shared" ref="M99:M106" si="5">J99*L99</f>
        <v>33881.410974999999</v>
      </c>
    </row>
    <row r="100" spans="1:13" x14ac:dyDescent="0.25">
      <c r="A100" s="8" t="s">
        <v>349</v>
      </c>
      <c r="B100" s="9"/>
      <c r="C100" s="9">
        <v>11135</v>
      </c>
      <c r="D100" s="7" t="s">
        <v>21</v>
      </c>
      <c r="E100" s="10">
        <v>9.7369999999999998E-2</v>
      </c>
      <c r="F100" s="9">
        <f t="shared" si="4"/>
        <v>1084.21495</v>
      </c>
      <c r="H100" s="8" t="s">
        <v>349</v>
      </c>
      <c r="I100" s="9"/>
      <c r="J100" s="9">
        <v>11135</v>
      </c>
      <c r="K100" s="7" t="s">
        <v>21</v>
      </c>
      <c r="L100" s="10">
        <v>9.7369999999999998E-2</v>
      </c>
      <c r="M100" s="9">
        <f t="shared" si="5"/>
        <v>1084.21495</v>
      </c>
    </row>
    <row r="101" spans="1:13" x14ac:dyDescent="0.25">
      <c r="A101" s="8" t="s">
        <v>355</v>
      </c>
      <c r="B101" s="9"/>
      <c r="C101" s="9">
        <v>11135</v>
      </c>
      <c r="D101" s="7" t="s">
        <v>30</v>
      </c>
      <c r="E101" s="10">
        <v>0.107</v>
      </c>
      <c r="F101" s="9">
        <f t="shared" si="4"/>
        <v>1191.4449999999999</v>
      </c>
      <c r="H101" s="8" t="s">
        <v>355</v>
      </c>
      <c r="I101" s="9"/>
      <c r="J101" s="9">
        <v>11135</v>
      </c>
      <c r="K101" s="7" t="s">
        <v>30</v>
      </c>
      <c r="L101" s="10">
        <v>0.107</v>
      </c>
      <c r="M101" s="9">
        <f t="shared" si="5"/>
        <v>1191.4449999999999</v>
      </c>
    </row>
    <row r="102" spans="1:13" x14ac:dyDescent="0.25">
      <c r="A102" s="8" t="s">
        <v>416</v>
      </c>
      <c r="B102" s="9"/>
      <c r="C102" s="9">
        <v>11135</v>
      </c>
      <c r="D102" s="7" t="s">
        <v>21</v>
      </c>
      <c r="E102" s="10">
        <v>1.0000000000000001E-5</v>
      </c>
      <c r="F102" s="9">
        <f t="shared" si="4"/>
        <v>0.11135</v>
      </c>
      <c r="H102" s="8" t="s">
        <v>416</v>
      </c>
      <c r="I102" s="9"/>
      <c r="J102" s="9">
        <v>11135</v>
      </c>
      <c r="K102" s="7" t="s">
        <v>21</v>
      </c>
      <c r="L102" s="10">
        <v>1.0000000000000001E-5</v>
      </c>
      <c r="M102" s="9">
        <f t="shared" si="5"/>
        <v>0.11135</v>
      </c>
    </row>
    <row r="103" spans="1:13" x14ac:dyDescent="0.25">
      <c r="A103" s="8" t="s">
        <v>351</v>
      </c>
      <c r="B103" s="9"/>
      <c r="C103" s="9">
        <v>11135</v>
      </c>
      <c r="D103" s="7" t="s">
        <v>21</v>
      </c>
      <c r="E103" s="10">
        <v>1.0000000000000001E-5</v>
      </c>
      <c r="F103" s="9">
        <f t="shared" si="4"/>
        <v>0.11135</v>
      </c>
      <c r="H103" s="8" t="s">
        <v>351</v>
      </c>
      <c r="I103" s="9"/>
      <c r="J103" s="9">
        <v>11135</v>
      </c>
      <c r="K103" s="7" t="s">
        <v>21</v>
      </c>
      <c r="L103" s="10">
        <v>1.0000000000000001E-5</v>
      </c>
      <c r="M103" s="9">
        <f t="shared" si="5"/>
        <v>0.11135</v>
      </c>
    </row>
    <row r="104" spans="1:13" x14ac:dyDescent="0.25">
      <c r="A104" s="8" t="s">
        <v>352</v>
      </c>
      <c r="B104" s="9"/>
      <c r="C104" s="9">
        <v>11135</v>
      </c>
      <c r="D104" s="7" t="s">
        <v>21</v>
      </c>
      <c r="E104" s="10">
        <v>6.7699999999999996E-2</v>
      </c>
      <c r="F104" s="9">
        <f t="shared" si="4"/>
        <v>753.83949999999993</v>
      </c>
      <c r="H104" s="8" t="s">
        <v>352</v>
      </c>
      <c r="I104" s="9"/>
      <c r="J104" s="9">
        <v>11135</v>
      </c>
      <c r="K104" s="7" t="s">
        <v>21</v>
      </c>
      <c r="L104" s="10">
        <v>6.7699999999999996E-2</v>
      </c>
      <c r="M104" s="9">
        <f t="shared" si="5"/>
        <v>753.83949999999993</v>
      </c>
    </row>
    <row r="105" spans="1:13" x14ac:dyDescent="0.25">
      <c r="A105" s="8" t="s">
        <v>353</v>
      </c>
      <c r="B105" s="9"/>
      <c r="C105" s="9">
        <v>11135</v>
      </c>
      <c r="D105" s="7" t="s">
        <v>21</v>
      </c>
      <c r="E105" s="10">
        <v>7.3999999999999996E-2</v>
      </c>
      <c r="F105" s="9">
        <f t="shared" si="4"/>
        <v>823.99</v>
      </c>
      <c r="H105" s="8" t="s">
        <v>353</v>
      </c>
      <c r="I105" s="9"/>
      <c r="J105" s="9">
        <v>11135</v>
      </c>
      <c r="K105" s="7" t="s">
        <v>21</v>
      </c>
      <c r="L105" s="10">
        <v>7.3999999999999996E-2</v>
      </c>
      <c r="M105" s="9">
        <f t="shared" si="5"/>
        <v>823.99</v>
      </c>
    </row>
    <row r="106" spans="1:13" x14ac:dyDescent="0.25">
      <c r="A106" s="8" t="s">
        <v>354</v>
      </c>
      <c r="B106" s="9"/>
      <c r="C106" s="9">
        <v>-11135</v>
      </c>
      <c r="D106" s="7" t="s">
        <v>21</v>
      </c>
      <c r="E106" s="10">
        <v>0.01</v>
      </c>
      <c r="F106" s="9">
        <f t="shared" si="4"/>
        <v>-111.35000000000001</v>
      </c>
      <c r="H106" s="8" t="s">
        <v>354</v>
      </c>
      <c r="I106" s="9"/>
      <c r="J106" s="9">
        <v>-11135</v>
      </c>
      <c r="K106" s="7" t="s">
        <v>21</v>
      </c>
      <c r="L106" s="10">
        <v>0.01</v>
      </c>
      <c r="M106" s="9">
        <f t="shared" si="5"/>
        <v>-111.35000000000001</v>
      </c>
    </row>
    <row r="107" spans="1:13" x14ac:dyDescent="0.25">
      <c r="A107" s="5" t="s">
        <v>357</v>
      </c>
      <c r="B107" s="6"/>
      <c r="C107" s="6"/>
      <c r="D107" s="7" t="s">
        <v>13</v>
      </c>
      <c r="E107" s="6"/>
      <c r="F107" s="6">
        <f>SUM(F99:F106)</f>
        <v>37623.773125</v>
      </c>
      <c r="H107" s="5" t="s">
        <v>357</v>
      </c>
      <c r="I107" s="6"/>
      <c r="J107" s="6"/>
      <c r="K107" s="7" t="s">
        <v>13</v>
      </c>
      <c r="L107" s="6"/>
      <c r="M107" s="6">
        <f>SUM(M99:M106)</f>
        <v>37623.773125</v>
      </c>
    </row>
    <row r="108" spans="1:13" x14ac:dyDescent="0.25">
      <c r="A108" s="5" t="s">
        <v>358</v>
      </c>
      <c r="B108" s="6"/>
      <c r="C108" s="6"/>
      <c r="D108" s="7" t="s">
        <v>13</v>
      </c>
      <c r="E108" s="6"/>
      <c r="F108" s="6"/>
      <c r="H108" s="5" t="s">
        <v>358</v>
      </c>
      <c r="I108" s="6"/>
      <c r="J108" s="6"/>
      <c r="K108" s="7" t="s">
        <v>13</v>
      </c>
      <c r="L108" s="6"/>
      <c r="M108" s="6"/>
    </row>
    <row r="109" spans="1:13" x14ac:dyDescent="0.25">
      <c r="A109" s="8" t="s">
        <v>396</v>
      </c>
      <c r="B109" s="9"/>
      <c r="C109" s="10">
        <v>-0.45</v>
      </c>
      <c r="D109" s="7" t="s">
        <v>360</v>
      </c>
      <c r="E109" s="9">
        <v>8600</v>
      </c>
      <c r="F109" s="9">
        <f>C109*E109</f>
        <v>-3870</v>
      </c>
      <c r="H109" s="8" t="s">
        <v>396</v>
      </c>
      <c r="I109" s="9"/>
      <c r="J109" s="10">
        <v>-0.45</v>
      </c>
      <c r="K109" s="7" t="s">
        <v>360</v>
      </c>
      <c r="L109" s="9">
        <v>8600</v>
      </c>
      <c r="M109" s="9">
        <f>J109*L109</f>
        <v>-3870</v>
      </c>
    </row>
    <row r="110" spans="1:13" x14ac:dyDescent="0.25">
      <c r="A110" s="8" t="s">
        <v>359</v>
      </c>
      <c r="B110" s="12">
        <v>117.6</v>
      </c>
      <c r="C110" s="10">
        <v>0.42</v>
      </c>
      <c r="D110" s="7" t="s">
        <v>360</v>
      </c>
      <c r="E110" s="9">
        <v>6000</v>
      </c>
      <c r="F110" s="9">
        <f>C110*E110</f>
        <v>2520</v>
      </c>
      <c r="H110" s="8" t="s">
        <v>359</v>
      </c>
      <c r="I110" s="12">
        <v>117.6</v>
      </c>
      <c r="J110" s="10">
        <v>0.42</v>
      </c>
      <c r="K110" s="7" t="s">
        <v>360</v>
      </c>
      <c r="L110" s="9">
        <v>6000</v>
      </c>
      <c r="M110" s="9">
        <f>J110*L110</f>
        <v>2520</v>
      </c>
    </row>
    <row r="111" spans="1:13" x14ac:dyDescent="0.25">
      <c r="A111" s="8" t="s">
        <v>397</v>
      </c>
      <c r="B111" s="9"/>
      <c r="C111" s="10">
        <v>1.06</v>
      </c>
      <c r="D111" s="7" t="s">
        <v>360</v>
      </c>
      <c r="E111" s="9">
        <v>840</v>
      </c>
      <c r="F111" s="9">
        <f>C111*E111</f>
        <v>890.40000000000009</v>
      </c>
      <c r="H111" s="8" t="s">
        <v>397</v>
      </c>
      <c r="I111" s="9"/>
      <c r="J111" s="10">
        <v>1.06</v>
      </c>
      <c r="K111" s="7" t="s">
        <v>360</v>
      </c>
      <c r="L111" s="9">
        <v>840</v>
      </c>
      <c r="M111" s="9">
        <f>J111*L111</f>
        <v>890.40000000000009</v>
      </c>
    </row>
    <row r="112" spans="1:13" x14ac:dyDescent="0.25">
      <c r="A112" s="8" t="s">
        <v>371</v>
      </c>
      <c r="B112" s="9"/>
      <c r="C112" s="10">
        <v>305</v>
      </c>
      <c r="D112" s="7" t="s">
        <v>21</v>
      </c>
      <c r="E112" s="10">
        <v>2.7</v>
      </c>
      <c r="F112" s="9">
        <f>C112*E112</f>
        <v>823.5</v>
      </c>
      <c r="H112" s="8" t="s">
        <v>371</v>
      </c>
      <c r="I112" s="9"/>
      <c r="J112" s="10">
        <v>305</v>
      </c>
      <c r="K112" s="7" t="s">
        <v>21</v>
      </c>
      <c r="L112" s="10">
        <v>2.7</v>
      </c>
      <c r="M112" s="9">
        <f>J112*L112</f>
        <v>823.5</v>
      </c>
    </row>
    <row r="113" spans="1:13" x14ac:dyDescent="0.25">
      <c r="A113" s="8" t="s">
        <v>13</v>
      </c>
      <c r="B113" s="9"/>
      <c r="C113" s="9"/>
      <c r="D113" s="7" t="s">
        <v>13</v>
      </c>
      <c r="E113" s="9"/>
      <c r="F113" s="9"/>
      <c r="H113" s="8" t="s">
        <v>13</v>
      </c>
      <c r="I113" s="9"/>
      <c r="J113" s="9"/>
      <c r="K113" s="7" t="s">
        <v>13</v>
      </c>
      <c r="L113" s="9"/>
      <c r="M113" s="9"/>
    </row>
    <row r="114" spans="1:13" x14ac:dyDescent="0.25">
      <c r="A114" s="8" t="s">
        <v>364</v>
      </c>
      <c r="B114" s="9"/>
      <c r="C114" s="9"/>
      <c r="D114" s="7" t="s">
        <v>13</v>
      </c>
      <c r="E114" s="9"/>
      <c r="F114" s="9"/>
      <c r="H114" s="8" t="s">
        <v>364</v>
      </c>
      <c r="I114" s="9"/>
      <c r="J114" s="9"/>
      <c r="K114" s="7" t="s">
        <v>13</v>
      </c>
      <c r="L114" s="9"/>
      <c r="M114" s="9"/>
    </row>
    <row r="115" spans="1:13" x14ac:dyDescent="0.25">
      <c r="A115" s="8" t="s">
        <v>13</v>
      </c>
      <c r="B115" s="9"/>
      <c r="C115" s="9"/>
      <c r="D115" s="7" t="s">
        <v>13</v>
      </c>
      <c r="E115" s="9"/>
      <c r="F115" s="9"/>
      <c r="H115" s="8" t="s">
        <v>13</v>
      </c>
      <c r="I115" s="9"/>
      <c r="J115" s="9"/>
      <c r="K115" s="7" t="s">
        <v>13</v>
      </c>
      <c r="L115" s="9"/>
      <c r="M115" s="9"/>
    </row>
    <row r="116" spans="1:13" x14ac:dyDescent="0.25">
      <c r="A116" s="5" t="s">
        <v>365</v>
      </c>
      <c r="B116" s="6"/>
      <c r="C116" s="6"/>
      <c r="D116" s="7" t="s">
        <v>13</v>
      </c>
      <c r="E116" s="6"/>
      <c r="F116" s="6">
        <f>SUM(F107:F115)</f>
        <v>37987.673125000001</v>
      </c>
      <c r="H116" s="5" t="s">
        <v>365</v>
      </c>
      <c r="I116" s="6"/>
      <c r="J116" s="6"/>
      <c r="K116" s="7" t="s">
        <v>13</v>
      </c>
      <c r="L116" s="6"/>
      <c r="M116" s="6">
        <f>SUM(M107:M115)</f>
        <v>37987.673125000001</v>
      </c>
    </row>
    <row r="117" spans="1:13" x14ac:dyDescent="0.25">
      <c r="A117" s="8" t="s">
        <v>13</v>
      </c>
      <c r="B117" s="9"/>
      <c r="C117" s="9"/>
      <c r="D117" s="7" t="s">
        <v>13</v>
      </c>
      <c r="E117" s="9"/>
      <c r="F117" s="9"/>
      <c r="H117" s="8" t="s">
        <v>13</v>
      </c>
      <c r="I117" s="9"/>
      <c r="J117" s="9"/>
      <c r="K117" s="7" t="s">
        <v>13</v>
      </c>
      <c r="L117" s="9"/>
      <c r="M117" s="9"/>
    </row>
    <row r="118" spans="1:13" x14ac:dyDescent="0.25">
      <c r="A118" s="5" t="s">
        <v>24</v>
      </c>
      <c r="B118" s="6"/>
      <c r="C118" s="6"/>
      <c r="D118" s="7" t="s">
        <v>13</v>
      </c>
      <c r="E118" s="6"/>
      <c r="F118" s="6"/>
      <c r="H118" s="5" t="s">
        <v>24</v>
      </c>
      <c r="I118" s="6"/>
      <c r="J118" s="6"/>
      <c r="K118" s="7" t="s">
        <v>13</v>
      </c>
      <c r="L118" s="6"/>
      <c r="M118" s="6"/>
    </row>
    <row r="119" spans="1:13" x14ac:dyDescent="0.25">
      <c r="A119" s="8" t="s">
        <v>398</v>
      </c>
      <c r="B119" s="9"/>
      <c r="C119" s="9">
        <v>-775</v>
      </c>
      <c r="D119" s="7" t="s">
        <v>21</v>
      </c>
      <c r="E119" s="10">
        <v>3.2749999999999999</v>
      </c>
      <c r="F119" s="9">
        <f>C119*E119</f>
        <v>-2538.125</v>
      </c>
      <c r="H119" s="8" t="s">
        <v>398</v>
      </c>
      <c r="I119" s="9"/>
      <c r="J119" s="9">
        <v>-1195</v>
      </c>
      <c r="K119" s="7" t="s">
        <v>21</v>
      </c>
      <c r="L119" s="10">
        <v>3.2749999999999999</v>
      </c>
      <c r="M119" s="9">
        <f>J119*L119</f>
        <v>-3913.625</v>
      </c>
    </row>
    <row r="120" spans="1:13" x14ac:dyDescent="0.25">
      <c r="A120" s="8" t="s">
        <v>423</v>
      </c>
      <c r="B120" s="9"/>
      <c r="C120" s="9">
        <v>-610</v>
      </c>
      <c r="D120" s="7" t="s">
        <v>21</v>
      </c>
      <c r="E120" s="10">
        <v>5</v>
      </c>
      <c r="F120" s="9">
        <f>C120*E120</f>
        <v>-3050</v>
      </c>
      <c r="H120" s="8" t="s">
        <v>423</v>
      </c>
      <c r="I120" s="9"/>
      <c r="J120" s="9">
        <v>-480</v>
      </c>
      <c r="K120" s="7" t="s">
        <v>21</v>
      </c>
      <c r="L120" s="10">
        <v>5</v>
      </c>
      <c r="M120" s="9">
        <f>J120*L120</f>
        <v>-2400</v>
      </c>
    </row>
    <row r="121" spans="1:13" x14ac:dyDescent="0.25">
      <c r="A121" s="8" t="s">
        <v>369</v>
      </c>
      <c r="B121" s="9"/>
      <c r="C121" s="9">
        <v>-2065</v>
      </c>
      <c r="D121" s="7" t="s">
        <v>21</v>
      </c>
      <c r="E121" s="10">
        <v>2.5750000000000002</v>
      </c>
      <c r="F121" s="9">
        <f>C121*E121</f>
        <v>-5317.375</v>
      </c>
      <c r="H121" s="8" t="s">
        <v>369</v>
      </c>
      <c r="I121" s="9"/>
      <c r="J121" s="9">
        <v>-1680</v>
      </c>
      <c r="K121" s="7" t="s">
        <v>21</v>
      </c>
      <c r="L121" s="10">
        <v>2.5750000000000002</v>
      </c>
      <c r="M121" s="9">
        <f>J121*L121</f>
        <v>-4326</v>
      </c>
    </row>
    <row r="122" spans="1:13" x14ac:dyDescent="0.25">
      <c r="A122" s="8" t="s">
        <v>67</v>
      </c>
      <c r="B122" s="9"/>
      <c r="C122" s="9">
        <v>-550</v>
      </c>
      <c r="D122" s="7" t="s">
        <v>21</v>
      </c>
      <c r="E122" s="10">
        <v>2.3374999999999999</v>
      </c>
      <c r="F122" s="9">
        <f>C122*E122</f>
        <v>-1285.625</v>
      </c>
      <c r="H122" s="8" t="s">
        <v>67</v>
      </c>
      <c r="I122" s="9"/>
      <c r="J122" s="9">
        <v>-560</v>
      </c>
      <c r="K122" s="7" t="s">
        <v>21</v>
      </c>
      <c r="L122" s="10">
        <v>2.3374999999999999</v>
      </c>
      <c r="M122" s="9">
        <f>J122*L122</f>
        <v>-1309</v>
      </c>
    </row>
    <row r="123" spans="1:13" x14ac:dyDescent="0.25">
      <c r="A123" s="8" t="s">
        <v>372</v>
      </c>
      <c r="B123" s="9"/>
      <c r="C123" s="9"/>
      <c r="D123" s="7" t="s">
        <v>21</v>
      </c>
      <c r="E123" s="9"/>
      <c r="F123" s="9">
        <v>-200</v>
      </c>
      <c r="H123" s="8" t="s">
        <v>372</v>
      </c>
      <c r="I123" s="9"/>
      <c r="J123" s="9"/>
      <c r="K123" s="7" t="s">
        <v>21</v>
      </c>
      <c r="L123" s="9"/>
      <c r="M123" s="9">
        <v>-200</v>
      </c>
    </row>
    <row r="124" spans="1:13" x14ac:dyDescent="0.25">
      <c r="A124" s="8" t="s">
        <v>375</v>
      </c>
      <c r="B124" s="9">
        <v>-1090</v>
      </c>
      <c r="C124" s="9">
        <v>-1090</v>
      </c>
      <c r="D124" s="7" t="s">
        <v>237</v>
      </c>
      <c r="E124" s="10">
        <v>0.91</v>
      </c>
      <c r="F124" s="9">
        <f>C124*E124</f>
        <v>-991.9</v>
      </c>
      <c r="H124" s="8" t="s">
        <v>374</v>
      </c>
      <c r="I124" s="9">
        <v>-650</v>
      </c>
      <c r="J124" s="9">
        <v>-650</v>
      </c>
      <c r="K124" s="7" t="s">
        <v>237</v>
      </c>
      <c r="L124" s="10">
        <v>1.41</v>
      </c>
      <c r="M124" s="9">
        <f>J124*L124</f>
        <v>-916.5</v>
      </c>
    </row>
    <row r="125" spans="1:13" x14ac:dyDescent="0.25">
      <c r="A125" s="8" t="s">
        <v>376</v>
      </c>
      <c r="B125" s="9">
        <v>-2835</v>
      </c>
      <c r="C125" s="9">
        <v>-2835</v>
      </c>
      <c r="D125" s="7" t="s">
        <v>237</v>
      </c>
      <c r="E125" s="10">
        <v>1.5</v>
      </c>
      <c r="F125" s="9">
        <f>C125*E125</f>
        <v>-4252.5</v>
      </c>
      <c r="H125" s="8" t="s">
        <v>375</v>
      </c>
      <c r="I125" s="9">
        <v>-1090</v>
      </c>
      <c r="J125" s="9">
        <v>-1090</v>
      </c>
      <c r="K125" s="7" t="s">
        <v>237</v>
      </c>
      <c r="L125" s="10">
        <v>0.91</v>
      </c>
      <c r="M125" s="9">
        <f>J125*L125</f>
        <v>-991.9</v>
      </c>
    </row>
    <row r="126" spans="1:13" x14ac:dyDescent="0.25">
      <c r="A126" s="8" t="s">
        <v>419</v>
      </c>
      <c r="B126" s="9">
        <v>-290</v>
      </c>
      <c r="C126" s="9">
        <v>-290</v>
      </c>
      <c r="D126" s="7" t="s">
        <v>237</v>
      </c>
      <c r="E126" s="10">
        <v>1.49</v>
      </c>
      <c r="F126" s="9">
        <f>C126*E126</f>
        <v>-432.1</v>
      </c>
      <c r="H126" s="8" t="s">
        <v>376</v>
      </c>
      <c r="I126" s="9">
        <v>-2625</v>
      </c>
      <c r="J126" s="9">
        <v>-2625</v>
      </c>
      <c r="K126" s="7" t="s">
        <v>237</v>
      </c>
      <c r="L126" s="10">
        <v>1.5</v>
      </c>
      <c r="M126" s="9">
        <f>J126*L126</f>
        <v>-3937.5</v>
      </c>
    </row>
    <row r="127" spans="1:13" x14ac:dyDescent="0.25">
      <c r="A127" s="8" t="s">
        <v>377</v>
      </c>
      <c r="B127" s="9"/>
      <c r="C127" s="9">
        <v>-150</v>
      </c>
      <c r="D127" s="7" t="s">
        <v>21</v>
      </c>
      <c r="E127" s="10">
        <v>0.5</v>
      </c>
      <c r="F127" s="9">
        <f>C127*E127</f>
        <v>-75</v>
      </c>
      <c r="H127" s="8" t="s">
        <v>377</v>
      </c>
      <c r="I127" s="9"/>
      <c r="J127" s="9">
        <v>-150</v>
      </c>
      <c r="K127" s="7" t="s">
        <v>21</v>
      </c>
      <c r="L127" s="10">
        <v>0.5</v>
      </c>
      <c r="M127" s="9">
        <f>J127*L127</f>
        <v>-75</v>
      </c>
    </row>
    <row r="128" spans="1:13" x14ac:dyDescent="0.25">
      <c r="A128" s="5" t="s">
        <v>378</v>
      </c>
      <c r="B128" s="6"/>
      <c r="C128" s="6"/>
      <c r="D128" s="7" t="s">
        <v>13</v>
      </c>
      <c r="E128" s="6"/>
      <c r="F128" s="6">
        <f>SUM(F119:F127)</f>
        <v>-18142.625</v>
      </c>
      <c r="H128" s="5" t="s">
        <v>378</v>
      </c>
      <c r="I128" s="6"/>
      <c r="J128" s="6"/>
      <c r="K128" s="7" t="s">
        <v>13</v>
      </c>
      <c r="L128" s="6"/>
      <c r="M128" s="6">
        <f>SUM(M119:M127)</f>
        <v>-18069.525000000001</v>
      </c>
    </row>
    <row r="129" spans="1:13" x14ac:dyDescent="0.25">
      <c r="A129" s="8" t="s">
        <v>13</v>
      </c>
      <c r="B129" s="9"/>
      <c r="C129" s="9"/>
      <c r="D129" s="7" t="s">
        <v>13</v>
      </c>
      <c r="E129" s="9"/>
      <c r="F129" s="9"/>
      <c r="H129" s="8" t="s">
        <v>13</v>
      </c>
      <c r="I129" s="9"/>
      <c r="J129" s="9"/>
      <c r="K129" s="7" t="s">
        <v>13</v>
      </c>
      <c r="L129" s="9"/>
      <c r="M129" s="9"/>
    </row>
    <row r="130" spans="1:13" x14ac:dyDescent="0.25">
      <c r="A130" s="8" t="s">
        <v>399</v>
      </c>
      <c r="B130" s="9"/>
      <c r="C130" s="9"/>
      <c r="D130" s="7" t="s">
        <v>30</v>
      </c>
      <c r="E130" s="9"/>
      <c r="F130" s="9">
        <v>-30</v>
      </c>
      <c r="H130" s="8" t="s">
        <v>399</v>
      </c>
      <c r="I130" s="9"/>
      <c r="J130" s="9"/>
      <c r="K130" s="7" t="s">
        <v>30</v>
      </c>
      <c r="L130" s="9"/>
      <c r="M130" s="9">
        <v>-30</v>
      </c>
    </row>
    <row r="131" spans="1:13" x14ac:dyDescent="0.25">
      <c r="A131" s="8" t="s">
        <v>380</v>
      </c>
      <c r="B131" s="9"/>
      <c r="C131" s="9"/>
      <c r="D131" s="7" t="s">
        <v>30</v>
      </c>
      <c r="E131" s="9"/>
      <c r="F131" s="9">
        <v>-600</v>
      </c>
      <c r="H131" s="8" t="s">
        <v>380</v>
      </c>
      <c r="I131" s="9"/>
      <c r="J131" s="9"/>
      <c r="K131" s="7" t="s">
        <v>30</v>
      </c>
      <c r="L131" s="9"/>
      <c r="M131" s="9">
        <v>-600</v>
      </c>
    </row>
    <row r="132" spans="1:13" x14ac:dyDescent="0.25">
      <c r="A132" s="8" t="s">
        <v>381</v>
      </c>
      <c r="B132" s="9"/>
      <c r="C132" s="9"/>
      <c r="D132" s="7" t="s">
        <v>30</v>
      </c>
      <c r="E132" s="9"/>
      <c r="F132" s="9">
        <v>-300</v>
      </c>
      <c r="H132" s="8" t="s">
        <v>381</v>
      </c>
      <c r="I132" s="9"/>
      <c r="J132" s="9"/>
      <c r="K132" s="7" t="s">
        <v>30</v>
      </c>
      <c r="L132" s="9"/>
      <c r="M132" s="9">
        <v>-300</v>
      </c>
    </row>
    <row r="133" spans="1:13" x14ac:dyDescent="0.25">
      <c r="A133" s="8" t="s">
        <v>382</v>
      </c>
      <c r="B133" s="9"/>
      <c r="C133" s="9"/>
      <c r="D133" s="7" t="s">
        <v>30</v>
      </c>
      <c r="E133" s="9"/>
      <c r="F133" s="9">
        <v>-250</v>
      </c>
      <c r="H133" s="8" t="s">
        <v>382</v>
      </c>
      <c r="I133" s="9"/>
      <c r="J133" s="9"/>
      <c r="K133" s="7" t="s">
        <v>30</v>
      </c>
      <c r="L133" s="9"/>
      <c r="M133" s="9">
        <v>-250</v>
      </c>
    </row>
    <row r="134" spans="1:13" x14ac:dyDescent="0.25">
      <c r="A134" s="8" t="s">
        <v>383</v>
      </c>
      <c r="B134" s="9"/>
      <c r="C134" s="9"/>
      <c r="D134" s="7" t="s">
        <v>30</v>
      </c>
      <c r="E134" s="9"/>
      <c r="F134" s="9">
        <v>-260</v>
      </c>
      <c r="H134" s="8" t="s">
        <v>383</v>
      </c>
      <c r="I134" s="9"/>
      <c r="J134" s="9"/>
      <c r="K134" s="7" t="s">
        <v>30</v>
      </c>
      <c r="L134" s="9"/>
      <c r="M134" s="9">
        <v>-260</v>
      </c>
    </row>
    <row r="135" spans="1:13" x14ac:dyDescent="0.25">
      <c r="A135" s="8" t="s">
        <v>384</v>
      </c>
      <c r="B135" s="9"/>
      <c r="C135" s="9"/>
      <c r="D135" s="7" t="s">
        <v>30</v>
      </c>
      <c r="E135" s="9"/>
      <c r="F135" s="9">
        <v>-100</v>
      </c>
      <c r="H135" s="8" t="s">
        <v>384</v>
      </c>
      <c r="I135" s="9"/>
      <c r="J135" s="9"/>
      <c r="K135" s="7" t="s">
        <v>30</v>
      </c>
      <c r="L135" s="9"/>
      <c r="M135" s="9">
        <v>-100</v>
      </c>
    </row>
    <row r="136" spans="1:13" x14ac:dyDescent="0.25">
      <c r="A136" s="8" t="s">
        <v>385</v>
      </c>
      <c r="B136" s="9"/>
      <c r="C136" s="9"/>
      <c r="D136" s="7" t="s">
        <v>21</v>
      </c>
      <c r="E136" s="9"/>
      <c r="F136" s="9">
        <v>-220</v>
      </c>
      <c r="H136" s="8" t="s">
        <v>385</v>
      </c>
      <c r="I136" s="9"/>
      <c r="J136" s="9"/>
      <c r="K136" s="7" t="s">
        <v>21</v>
      </c>
      <c r="L136" s="9"/>
      <c r="M136" s="9">
        <v>-220</v>
      </c>
    </row>
    <row r="137" spans="1:13" x14ac:dyDescent="0.25">
      <c r="A137" s="8" t="s">
        <v>386</v>
      </c>
      <c r="B137" s="9"/>
      <c r="C137" s="9"/>
      <c r="D137" s="7" t="s">
        <v>30</v>
      </c>
      <c r="E137" s="9"/>
      <c r="F137" s="9">
        <v>-170</v>
      </c>
      <c r="H137" s="8" t="s">
        <v>386</v>
      </c>
      <c r="I137" s="9"/>
      <c r="J137" s="9"/>
      <c r="K137" s="7" t="s">
        <v>30</v>
      </c>
      <c r="L137" s="9"/>
      <c r="M137" s="9">
        <v>-170</v>
      </c>
    </row>
    <row r="138" spans="1:13" x14ac:dyDescent="0.25">
      <c r="A138" s="5" t="s">
        <v>387</v>
      </c>
      <c r="B138" s="6"/>
      <c r="C138" s="6"/>
      <c r="D138" s="7" t="s">
        <v>13</v>
      </c>
      <c r="E138" s="6"/>
      <c r="F138" s="6">
        <f>SUM(F130:F137)</f>
        <v>-1930</v>
      </c>
      <c r="H138" s="5" t="s">
        <v>387</v>
      </c>
      <c r="I138" s="6"/>
      <c r="J138" s="6"/>
      <c r="K138" s="7" t="s">
        <v>13</v>
      </c>
      <c r="L138" s="6"/>
      <c r="M138" s="6">
        <f>SUM(M130:M137)</f>
        <v>-1930</v>
      </c>
    </row>
    <row r="139" spans="1:13" x14ac:dyDescent="0.25">
      <c r="A139" s="5" t="s">
        <v>34</v>
      </c>
      <c r="B139" s="6"/>
      <c r="C139" s="6"/>
      <c r="D139" s="7" t="s">
        <v>13</v>
      </c>
      <c r="E139" s="6"/>
      <c r="F139" s="6">
        <f>SUM(F128,F138)</f>
        <v>-20072.625</v>
      </c>
      <c r="H139" s="5" t="s">
        <v>34</v>
      </c>
      <c r="I139" s="6"/>
      <c r="J139" s="6"/>
      <c r="K139" s="7" t="s">
        <v>13</v>
      </c>
      <c r="L139" s="6"/>
      <c r="M139" s="6">
        <f>SUM(M128,M138)</f>
        <v>-19999.525000000001</v>
      </c>
    </row>
    <row r="140" spans="1:13" x14ac:dyDescent="0.25">
      <c r="A140" s="5" t="s">
        <v>388</v>
      </c>
      <c r="B140" s="6"/>
      <c r="C140" s="6"/>
      <c r="D140" s="7" t="s">
        <v>13</v>
      </c>
      <c r="E140" s="6"/>
      <c r="F140" s="6">
        <f>SUM(F116,F139)</f>
        <v>17915.048125000001</v>
      </c>
      <c r="H140" s="5" t="s">
        <v>388</v>
      </c>
      <c r="I140" s="6"/>
      <c r="J140" s="6"/>
      <c r="K140" s="7" t="s">
        <v>13</v>
      </c>
      <c r="L140" s="6"/>
      <c r="M140" s="6">
        <f>SUM(M116,M139)</f>
        <v>17988.148125</v>
      </c>
    </row>
    <row r="141" spans="1:13" x14ac:dyDescent="0.25">
      <c r="A141" s="1"/>
      <c r="B141" s="1"/>
      <c r="C141" s="1"/>
      <c r="D141" s="1"/>
      <c r="E141" s="1"/>
      <c r="F141" s="1"/>
      <c r="H141" s="1"/>
      <c r="I141" s="1"/>
      <c r="J141" s="1"/>
      <c r="K141" s="1"/>
      <c r="L141" s="1"/>
      <c r="M141" s="1"/>
    </row>
    <row r="142" spans="1:13" x14ac:dyDescent="0.25">
      <c r="A142" s="2" t="s">
        <v>420</v>
      </c>
      <c r="B142" s="1"/>
      <c r="C142" s="1"/>
      <c r="D142" s="1"/>
      <c r="E142" s="1"/>
      <c r="F142" s="1"/>
      <c r="H142" s="2" t="s">
        <v>420</v>
      </c>
      <c r="I142" s="1"/>
      <c r="J142" s="1"/>
      <c r="K142" s="1"/>
      <c r="L142" s="1"/>
      <c r="M142" s="1"/>
    </row>
    <row r="143" spans="1:13" x14ac:dyDescent="0.25">
      <c r="A143" s="2" t="s">
        <v>421</v>
      </c>
      <c r="B143" s="1"/>
      <c r="C143" s="1"/>
      <c r="D143" s="1"/>
      <c r="E143" s="1"/>
      <c r="F143" s="1"/>
      <c r="H143" s="2" t="s">
        <v>425</v>
      </c>
      <c r="I143" s="1"/>
      <c r="J143" s="1"/>
      <c r="K143" s="1"/>
      <c r="L143" s="1"/>
      <c r="M143" s="1"/>
    </row>
    <row r="144" spans="1:13" x14ac:dyDescent="0.25">
      <c r="A144" s="2" t="s">
        <v>391</v>
      </c>
      <c r="B144" s="1"/>
      <c r="C144" s="1"/>
      <c r="D144" s="1"/>
      <c r="E144" s="1"/>
      <c r="F144" s="1"/>
      <c r="H144" s="2" t="s">
        <v>391</v>
      </c>
      <c r="I144" s="1"/>
      <c r="J144" s="1"/>
      <c r="K144" s="1"/>
      <c r="L144" s="1"/>
      <c r="M144" s="1"/>
    </row>
    <row r="145" spans="1:13" x14ac:dyDescent="0.25">
      <c r="A145" s="2" t="s">
        <v>392</v>
      </c>
      <c r="B145" s="1"/>
      <c r="C145" s="1"/>
      <c r="D145" s="1"/>
      <c r="E145" s="1"/>
      <c r="F145" s="1"/>
      <c r="H145" s="2" t="s">
        <v>392</v>
      </c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H146" s="1"/>
      <c r="I146" s="1"/>
      <c r="J146" s="1"/>
      <c r="K146" s="1"/>
      <c r="L146" s="1"/>
      <c r="M146" s="1"/>
    </row>
    <row r="147" spans="1:13" x14ac:dyDescent="0.25">
      <c r="A147" s="2" t="s">
        <v>52</v>
      </c>
      <c r="B147" s="1"/>
      <c r="C147" s="1"/>
      <c r="D147" s="1"/>
      <c r="E147" s="1"/>
      <c r="F147" s="1"/>
      <c r="H147" s="2" t="s">
        <v>52</v>
      </c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H148" s="1"/>
      <c r="I148" s="1"/>
      <c r="J148" s="1"/>
      <c r="K148" s="1"/>
      <c r="L148" s="1"/>
      <c r="M148" s="1"/>
    </row>
    <row r="149" spans="1:13" x14ac:dyDescent="0.25">
      <c r="A149" s="1" t="s">
        <v>400</v>
      </c>
      <c r="B149" s="1"/>
      <c r="C149" s="1"/>
      <c r="D149" s="1"/>
      <c r="E149" s="1"/>
      <c r="F149" s="1"/>
      <c r="H149" s="1" t="s">
        <v>400</v>
      </c>
      <c r="I149" s="1"/>
      <c r="J149" s="1"/>
      <c r="K149" s="1"/>
      <c r="L149" s="1"/>
      <c r="M149" s="1"/>
    </row>
    <row r="150" spans="1:13" x14ac:dyDescent="0.25">
      <c r="A150" s="2" t="s">
        <v>1</v>
      </c>
      <c r="B150" s="2" t="s">
        <v>339</v>
      </c>
      <c r="C150" s="1"/>
      <c r="D150" s="1"/>
      <c r="E150" s="1"/>
      <c r="F150" s="1"/>
      <c r="H150" s="2" t="s">
        <v>1</v>
      </c>
      <c r="I150" s="2" t="s">
        <v>339</v>
      </c>
      <c r="J150" s="1"/>
      <c r="K150" s="1"/>
      <c r="L150" s="1"/>
      <c r="M150" s="1"/>
    </row>
    <row r="151" spans="1:13" x14ac:dyDescent="0.25">
      <c r="A151" s="2" t="s">
        <v>3</v>
      </c>
      <c r="B151" s="2" t="s">
        <v>4</v>
      </c>
      <c r="C151" s="1"/>
      <c r="D151" s="1"/>
      <c r="E151" s="1"/>
      <c r="F151" s="1"/>
      <c r="H151" s="2" t="s">
        <v>3</v>
      </c>
      <c r="I151" s="2" t="s">
        <v>4</v>
      </c>
      <c r="J151" s="1"/>
      <c r="K151" s="1"/>
      <c r="L151" s="1"/>
      <c r="M151" s="1"/>
    </row>
    <row r="152" spans="1:13" x14ac:dyDescent="0.25">
      <c r="A152" s="2" t="s">
        <v>5</v>
      </c>
      <c r="B152" s="2" t="s">
        <v>203</v>
      </c>
      <c r="C152" s="1"/>
      <c r="D152" s="1"/>
      <c r="E152" s="1"/>
      <c r="F152" s="1"/>
      <c r="H152" s="2" t="s">
        <v>5</v>
      </c>
      <c r="I152" s="2" t="s">
        <v>203</v>
      </c>
      <c r="J152" s="1"/>
      <c r="K152" s="1"/>
      <c r="L152" s="1"/>
      <c r="M152" s="1"/>
    </row>
    <row r="153" spans="1:13" x14ac:dyDescent="0.25">
      <c r="A153" s="2" t="s">
        <v>340</v>
      </c>
      <c r="B153" s="2" t="s">
        <v>407</v>
      </c>
      <c r="C153" s="1"/>
      <c r="D153" s="1"/>
      <c r="E153" s="1"/>
      <c r="F153" s="1"/>
      <c r="H153" s="2" t="s">
        <v>340</v>
      </c>
      <c r="I153" s="2" t="s">
        <v>407</v>
      </c>
      <c r="J153" s="1"/>
      <c r="K153" s="1"/>
      <c r="L153" s="1"/>
      <c r="M153" s="1"/>
    </row>
    <row r="154" spans="1:13" x14ac:dyDescent="0.25">
      <c r="A154" s="2" t="s">
        <v>342</v>
      </c>
      <c r="B154" s="2" t="s">
        <v>343</v>
      </c>
      <c r="C154" s="1"/>
      <c r="D154" s="1"/>
      <c r="E154" s="1"/>
      <c r="F154" s="1"/>
      <c r="H154" s="2" t="s">
        <v>342</v>
      </c>
      <c r="I154" s="2" t="s">
        <v>402</v>
      </c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H155" s="1"/>
      <c r="I155" s="1"/>
      <c r="J155" s="1"/>
      <c r="K155" s="1"/>
      <c r="L155" s="1"/>
      <c r="M155" s="1"/>
    </row>
    <row r="156" spans="1:13" x14ac:dyDescent="0.25">
      <c r="A156" s="3" t="s">
        <v>11</v>
      </c>
      <c r="B156" s="4" t="s">
        <v>12</v>
      </c>
      <c r="C156" s="4" t="s">
        <v>15</v>
      </c>
      <c r="D156" s="4" t="s">
        <v>13</v>
      </c>
      <c r="E156" s="4" t="s">
        <v>16</v>
      </c>
      <c r="F156" s="4" t="s">
        <v>17</v>
      </c>
      <c r="H156" s="3" t="s">
        <v>11</v>
      </c>
      <c r="I156" s="4" t="s">
        <v>12</v>
      </c>
      <c r="J156" s="4" t="s">
        <v>15</v>
      </c>
      <c r="K156" s="4" t="s">
        <v>13</v>
      </c>
      <c r="L156" s="4" t="s">
        <v>16</v>
      </c>
      <c r="M156" s="4" t="s">
        <v>17</v>
      </c>
    </row>
    <row r="157" spans="1:13" x14ac:dyDescent="0.25">
      <c r="A157" s="1"/>
      <c r="B157" s="1"/>
      <c r="C157" s="1"/>
      <c r="D157" s="1"/>
      <c r="E157" s="1"/>
      <c r="F157" s="1"/>
      <c r="H157" s="1"/>
      <c r="I157" s="1"/>
      <c r="J157" s="1"/>
      <c r="K157" s="1"/>
      <c r="L157" s="1"/>
      <c r="M157" s="1"/>
    </row>
    <row r="158" spans="1:13" x14ac:dyDescent="0.25">
      <c r="A158" s="2" t="s">
        <v>424</v>
      </c>
      <c r="B158" s="1"/>
      <c r="C158" s="1"/>
      <c r="D158" s="1"/>
      <c r="E158" s="1"/>
      <c r="F158" s="1"/>
      <c r="H158" s="2" t="s">
        <v>424</v>
      </c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H159" s="1"/>
      <c r="I159" s="1"/>
      <c r="J159" s="1"/>
      <c r="K159" s="1"/>
      <c r="L159" s="1"/>
      <c r="M159" s="1"/>
    </row>
    <row r="160" spans="1:13" x14ac:dyDescent="0.25">
      <c r="A160" s="2" t="s">
        <v>52</v>
      </c>
      <c r="B160" s="1"/>
      <c r="C160" s="1"/>
      <c r="D160" s="1"/>
      <c r="E160" s="1"/>
      <c r="F160" s="1"/>
      <c r="H160" s="2" t="s">
        <v>52</v>
      </c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H161" s="1"/>
      <c r="I161" s="1"/>
      <c r="J161" s="1"/>
      <c r="K161" s="1"/>
      <c r="L161" s="1"/>
      <c r="M161" s="1"/>
    </row>
    <row r="162" spans="1:13" x14ac:dyDescent="0.25">
      <c r="A162" s="2" t="s">
        <v>129</v>
      </c>
      <c r="B162" s="1"/>
      <c r="C162" s="1"/>
      <c r="D162" s="1"/>
      <c r="E162" s="1"/>
      <c r="F162" s="1"/>
      <c r="H162" s="2" t="s">
        <v>129</v>
      </c>
      <c r="I162" s="1"/>
      <c r="J162" s="1"/>
      <c r="K162" s="1"/>
      <c r="L162" s="1"/>
      <c r="M162" s="1"/>
    </row>
    <row r="163" spans="1:13" x14ac:dyDescent="0.25">
      <c r="A163" s="2" t="s">
        <v>130</v>
      </c>
      <c r="B163" s="1"/>
      <c r="C163" s="1"/>
      <c r="D163" s="1"/>
      <c r="E163" s="1"/>
      <c r="F163" s="1"/>
      <c r="H163" s="2" t="s">
        <v>130</v>
      </c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H164" s="1"/>
      <c r="I164" s="1"/>
      <c r="J164" s="1"/>
      <c r="K164" s="1"/>
      <c r="L164" s="1"/>
      <c r="M164" s="1"/>
    </row>
    <row r="165" spans="1:13" x14ac:dyDescent="0.25">
      <c r="A165" s="2" t="s">
        <v>131</v>
      </c>
      <c r="B165" s="1"/>
      <c r="C165" s="1"/>
      <c r="D165" s="1"/>
      <c r="E165" s="1"/>
      <c r="F165" s="1"/>
      <c r="H165" s="2" t="s">
        <v>131</v>
      </c>
      <c r="I165" s="1"/>
      <c r="J165" s="1"/>
      <c r="K165" s="1"/>
      <c r="L165" s="1"/>
      <c r="M165" s="1"/>
    </row>
    <row r="166" spans="1:13" x14ac:dyDescent="0.25">
      <c r="A166" s="2" t="s">
        <v>132</v>
      </c>
      <c r="B166" s="1"/>
      <c r="C166" s="1"/>
      <c r="D166" s="1"/>
      <c r="E166" s="1"/>
      <c r="F166" s="1"/>
      <c r="H166" s="2" t="s">
        <v>132</v>
      </c>
      <c r="I166" s="1"/>
      <c r="J166" s="1"/>
      <c r="K166" s="1"/>
      <c r="L166" s="1"/>
      <c r="M166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M251"/>
  <sheetViews>
    <sheetView workbookViewId="0"/>
  </sheetViews>
  <sheetFormatPr defaultRowHeight="15" x14ac:dyDescent="0.25"/>
  <cols>
    <col min="1" max="1" width="25.5703125" customWidth="1"/>
    <col min="2" max="2" width="25.28515625" customWidth="1"/>
    <col min="8" max="8" width="27.7109375" customWidth="1"/>
    <col min="9" max="9" width="27" customWidth="1"/>
  </cols>
  <sheetData>
    <row r="1" spans="1:13" x14ac:dyDescent="0.25">
      <c r="A1" s="1" t="s">
        <v>426</v>
      </c>
      <c r="B1" s="1"/>
      <c r="C1" s="1"/>
      <c r="D1" s="1"/>
      <c r="E1" s="1"/>
      <c r="F1" s="1"/>
      <c r="H1" s="1" t="s">
        <v>426</v>
      </c>
      <c r="I1" s="1"/>
      <c r="J1" s="1"/>
      <c r="K1" s="1"/>
      <c r="L1" s="1"/>
      <c r="M1" s="1"/>
    </row>
    <row r="2" spans="1:13" x14ac:dyDescent="0.25">
      <c r="A2" s="2" t="s">
        <v>1</v>
      </c>
      <c r="B2" s="2" t="s">
        <v>427</v>
      </c>
      <c r="C2" s="1"/>
      <c r="D2" s="1"/>
      <c r="E2" s="1"/>
      <c r="F2" s="1"/>
      <c r="H2" s="2" t="s">
        <v>1</v>
      </c>
      <c r="I2" s="2" t="s">
        <v>427</v>
      </c>
      <c r="J2" s="1"/>
      <c r="K2" s="1"/>
      <c r="L2" s="1"/>
      <c r="M2" s="1"/>
    </row>
    <row r="3" spans="1:13" x14ac:dyDescent="0.25">
      <c r="A3" s="2" t="s">
        <v>3</v>
      </c>
      <c r="B3" s="2" t="s">
        <v>4</v>
      </c>
      <c r="C3" s="1"/>
      <c r="D3" s="1"/>
      <c r="E3" s="1"/>
      <c r="F3" s="1"/>
      <c r="H3" s="2" t="s">
        <v>3</v>
      </c>
      <c r="I3" s="2" t="s">
        <v>4</v>
      </c>
      <c r="J3" s="1"/>
      <c r="K3" s="1"/>
      <c r="L3" s="1"/>
      <c r="M3" s="1"/>
    </row>
    <row r="4" spans="1:13" x14ac:dyDescent="0.25">
      <c r="A4" s="2" t="s">
        <v>5</v>
      </c>
      <c r="B4" s="2" t="s">
        <v>6</v>
      </c>
      <c r="C4" s="1"/>
      <c r="D4" s="1"/>
      <c r="E4" s="1"/>
      <c r="F4" s="1"/>
      <c r="H4" s="2" t="s">
        <v>5</v>
      </c>
      <c r="I4" s="2" t="s">
        <v>6</v>
      </c>
      <c r="J4" s="1"/>
      <c r="K4" s="1"/>
      <c r="L4" s="1"/>
      <c r="M4" s="1"/>
    </row>
    <row r="5" spans="1:13" x14ac:dyDescent="0.25">
      <c r="A5" s="2" t="s">
        <v>342</v>
      </c>
      <c r="B5" s="2" t="s">
        <v>343</v>
      </c>
      <c r="C5" s="1"/>
      <c r="D5" s="1"/>
      <c r="E5" s="1"/>
      <c r="F5" s="1"/>
      <c r="H5" s="2" t="s">
        <v>342</v>
      </c>
      <c r="I5" s="2" t="s">
        <v>402</v>
      </c>
      <c r="J5" s="1"/>
      <c r="K5" s="1"/>
      <c r="L5" s="1"/>
      <c r="M5" s="1"/>
    </row>
    <row r="6" spans="1:13" x14ac:dyDescent="0.25">
      <c r="A6" s="1"/>
      <c r="B6" s="1"/>
      <c r="C6" s="1"/>
      <c r="D6" s="1"/>
      <c r="E6" s="1"/>
      <c r="F6" s="1"/>
      <c r="H6" s="1"/>
      <c r="I6" s="1"/>
      <c r="J6" s="1"/>
      <c r="K6" s="1"/>
      <c r="L6" s="1"/>
      <c r="M6" s="1"/>
    </row>
    <row r="7" spans="1:13" x14ac:dyDescent="0.25">
      <c r="A7" s="3" t="s">
        <v>11</v>
      </c>
      <c r="B7" s="4" t="s">
        <v>12</v>
      </c>
      <c r="C7" s="4" t="s">
        <v>15</v>
      </c>
      <c r="D7" s="4" t="s">
        <v>13</v>
      </c>
      <c r="E7" s="4" t="s">
        <v>16</v>
      </c>
      <c r="F7" s="4" t="s">
        <v>17</v>
      </c>
      <c r="H7" s="3" t="s">
        <v>11</v>
      </c>
      <c r="I7" s="4" t="s">
        <v>12</v>
      </c>
      <c r="J7" s="4" t="s">
        <v>15</v>
      </c>
      <c r="K7" s="4" t="s">
        <v>13</v>
      </c>
      <c r="L7" s="4" t="s">
        <v>16</v>
      </c>
      <c r="M7" s="4" t="s">
        <v>17</v>
      </c>
    </row>
    <row r="8" spans="1:13" x14ac:dyDescent="0.25">
      <c r="A8" s="5" t="s">
        <v>18</v>
      </c>
      <c r="B8" s="6"/>
      <c r="C8" s="6"/>
      <c r="D8" s="7" t="s">
        <v>13</v>
      </c>
      <c r="E8" s="6"/>
      <c r="F8" s="6"/>
      <c r="H8" s="1"/>
      <c r="I8" s="1"/>
      <c r="J8" s="1"/>
      <c r="K8" s="1"/>
      <c r="L8" s="1"/>
      <c r="M8" s="1"/>
    </row>
    <row r="9" spans="1:13" x14ac:dyDescent="0.25">
      <c r="A9" s="5" t="s">
        <v>358</v>
      </c>
      <c r="B9" s="6"/>
      <c r="C9" s="6"/>
      <c r="D9" s="7" t="s">
        <v>13</v>
      </c>
      <c r="E9" s="6"/>
      <c r="F9" s="6"/>
      <c r="H9" s="2" t="s">
        <v>477</v>
      </c>
      <c r="I9" s="1"/>
      <c r="J9" s="1"/>
      <c r="K9" s="1"/>
      <c r="L9" s="1"/>
      <c r="M9" s="1"/>
    </row>
    <row r="10" spans="1:13" x14ac:dyDescent="0.25">
      <c r="A10" s="8" t="s">
        <v>428</v>
      </c>
      <c r="B10" s="9"/>
      <c r="C10" s="10">
        <v>-0.53</v>
      </c>
      <c r="D10" s="7" t="s">
        <v>360</v>
      </c>
      <c r="E10" s="9">
        <v>500</v>
      </c>
      <c r="F10" s="9">
        <f>C10*E10</f>
        <v>-265</v>
      </c>
      <c r="H10" s="1"/>
      <c r="I10" s="1"/>
      <c r="J10" s="1"/>
      <c r="K10" s="1"/>
      <c r="L10" s="1"/>
      <c r="M10" s="1"/>
    </row>
    <row r="11" spans="1:13" x14ac:dyDescent="0.25">
      <c r="A11" s="8" t="s">
        <v>361</v>
      </c>
      <c r="B11" s="10">
        <v>11.5</v>
      </c>
      <c r="C11" s="10">
        <v>0.05</v>
      </c>
      <c r="D11" s="7" t="s">
        <v>360</v>
      </c>
      <c r="E11" s="9">
        <v>4600</v>
      </c>
      <c r="F11" s="9">
        <f>C11*E11</f>
        <v>230</v>
      </c>
      <c r="H11" s="2" t="s">
        <v>52</v>
      </c>
      <c r="I11" s="1"/>
      <c r="J11" s="1"/>
      <c r="K11" s="1"/>
      <c r="L11" s="1"/>
      <c r="M11" s="1"/>
    </row>
    <row r="12" spans="1:13" x14ac:dyDescent="0.25">
      <c r="A12" s="8" t="s">
        <v>404</v>
      </c>
      <c r="B12" s="9"/>
      <c r="C12" s="10">
        <v>0.45</v>
      </c>
      <c r="D12" s="7" t="s">
        <v>360</v>
      </c>
      <c r="E12" s="9">
        <v>8500</v>
      </c>
      <c r="F12" s="9">
        <f>C12*E12</f>
        <v>3825</v>
      </c>
      <c r="H12" s="1"/>
      <c r="I12" s="1"/>
      <c r="J12" s="1"/>
      <c r="K12" s="1"/>
      <c r="L12" s="1"/>
      <c r="M12" s="1"/>
    </row>
    <row r="13" spans="1:13" x14ac:dyDescent="0.25">
      <c r="A13" s="8" t="s">
        <v>363</v>
      </c>
      <c r="B13" s="10">
        <v>11.5</v>
      </c>
      <c r="C13" s="10">
        <v>0.05</v>
      </c>
      <c r="D13" s="7" t="s">
        <v>360</v>
      </c>
      <c r="E13" s="9">
        <v>750</v>
      </c>
      <c r="F13" s="9">
        <f>C13*E13</f>
        <v>37.5</v>
      </c>
      <c r="H13" s="1" t="s">
        <v>436</v>
      </c>
      <c r="I13" s="1"/>
      <c r="J13" s="1"/>
      <c r="K13" s="1"/>
      <c r="L13" s="1"/>
      <c r="M13" s="1"/>
    </row>
    <row r="14" spans="1:13" x14ac:dyDescent="0.25">
      <c r="A14" s="8" t="s">
        <v>13</v>
      </c>
      <c r="B14" s="9"/>
      <c r="C14" s="9"/>
      <c r="D14" s="7" t="s">
        <v>13</v>
      </c>
      <c r="E14" s="9"/>
      <c r="F14" s="9"/>
      <c r="H14" s="2" t="s">
        <v>1</v>
      </c>
      <c r="I14" s="2" t="s">
        <v>427</v>
      </c>
      <c r="J14" s="1"/>
      <c r="K14" s="1"/>
      <c r="L14" s="1"/>
      <c r="M14" s="1"/>
    </row>
    <row r="15" spans="1:13" x14ac:dyDescent="0.25">
      <c r="A15" s="8" t="s">
        <v>364</v>
      </c>
      <c r="B15" s="9"/>
      <c r="C15" s="9"/>
      <c r="D15" s="7" t="s">
        <v>13</v>
      </c>
      <c r="E15" s="9"/>
      <c r="F15" s="9"/>
      <c r="H15" s="2" t="s">
        <v>3</v>
      </c>
      <c r="I15" s="2" t="s">
        <v>4</v>
      </c>
      <c r="J15" s="1"/>
      <c r="K15" s="1"/>
      <c r="L15" s="1"/>
      <c r="M15" s="1"/>
    </row>
    <row r="16" spans="1:13" x14ac:dyDescent="0.25">
      <c r="A16" s="8" t="s">
        <v>13</v>
      </c>
      <c r="B16" s="9"/>
      <c r="C16" s="9"/>
      <c r="D16" s="7" t="s">
        <v>13</v>
      </c>
      <c r="E16" s="9"/>
      <c r="F16" s="9"/>
      <c r="H16" s="2" t="s">
        <v>5</v>
      </c>
      <c r="I16" s="2" t="s">
        <v>6</v>
      </c>
      <c r="J16" s="1"/>
      <c r="K16" s="1"/>
      <c r="L16" s="1"/>
      <c r="M16" s="1"/>
    </row>
    <row r="17" spans="1:13" x14ac:dyDescent="0.25">
      <c r="A17" s="5" t="s">
        <v>365</v>
      </c>
      <c r="B17" s="6"/>
      <c r="C17" s="6"/>
      <c r="D17" s="7" t="s">
        <v>13</v>
      </c>
      <c r="E17" s="6"/>
      <c r="F17" s="6">
        <f>SUM(F9:F16)</f>
        <v>3827.5</v>
      </c>
      <c r="H17" s="2" t="s">
        <v>342</v>
      </c>
      <c r="I17" s="2" t="s">
        <v>402</v>
      </c>
      <c r="J17" s="1"/>
      <c r="K17" s="1"/>
      <c r="L17" s="1"/>
      <c r="M17" s="1"/>
    </row>
    <row r="18" spans="1:13" x14ac:dyDescent="0.25">
      <c r="A18" s="8" t="s">
        <v>13</v>
      </c>
      <c r="B18" s="9"/>
      <c r="C18" s="9"/>
      <c r="D18" s="7" t="s">
        <v>13</v>
      </c>
      <c r="E18" s="9"/>
      <c r="F18" s="9"/>
      <c r="H18" s="1"/>
      <c r="I18" s="1"/>
      <c r="J18" s="1"/>
      <c r="K18" s="1"/>
      <c r="L18" s="1"/>
      <c r="M18" s="1"/>
    </row>
    <row r="19" spans="1:13" x14ac:dyDescent="0.25">
      <c r="A19" s="5" t="s">
        <v>24</v>
      </c>
      <c r="B19" s="6"/>
      <c r="C19" s="6"/>
      <c r="D19" s="7" t="s">
        <v>13</v>
      </c>
      <c r="E19" s="6"/>
      <c r="F19" s="6"/>
      <c r="H19" s="3" t="s">
        <v>11</v>
      </c>
      <c r="I19" s="4" t="s">
        <v>12</v>
      </c>
      <c r="J19" s="4" t="s">
        <v>15</v>
      </c>
      <c r="K19" s="4" t="s">
        <v>13</v>
      </c>
      <c r="L19" s="4" t="s">
        <v>16</v>
      </c>
      <c r="M19" s="4" t="s">
        <v>17</v>
      </c>
    </row>
    <row r="20" spans="1:13" x14ac:dyDescent="0.25">
      <c r="A20" s="8" t="s">
        <v>368</v>
      </c>
      <c r="B20" s="9"/>
      <c r="C20" s="9">
        <v>-102</v>
      </c>
      <c r="D20" s="7" t="s">
        <v>21</v>
      </c>
      <c r="E20" s="10">
        <v>1.925</v>
      </c>
      <c r="F20" s="9">
        <f>C20*E20</f>
        <v>-196.35</v>
      </c>
      <c r="H20" s="1"/>
      <c r="I20" s="1"/>
      <c r="J20" s="1"/>
      <c r="K20" s="1"/>
      <c r="L20" s="1"/>
      <c r="M20" s="1"/>
    </row>
    <row r="21" spans="1:13" x14ac:dyDescent="0.25">
      <c r="A21" s="8" t="s">
        <v>429</v>
      </c>
      <c r="B21" s="9"/>
      <c r="C21" s="9">
        <v>-148</v>
      </c>
      <c r="D21" s="7" t="s">
        <v>21</v>
      </c>
      <c r="E21" s="10">
        <v>1.4175</v>
      </c>
      <c r="F21" s="9">
        <f>C21*E21</f>
        <v>-209.79</v>
      </c>
      <c r="H21" s="2" t="s">
        <v>478</v>
      </c>
      <c r="I21" s="1"/>
      <c r="J21" s="1"/>
      <c r="K21" s="1"/>
      <c r="L21" s="1"/>
      <c r="M21" s="1"/>
    </row>
    <row r="22" spans="1:13" x14ac:dyDescent="0.25">
      <c r="A22" s="8" t="s">
        <v>430</v>
      </c>
      <c r="B22" s="9"/>
      <c r="C22" s="9">
        <v>-55</v>
      </c>
      <c r="D22" s="7" t="s">
        <v>21</v>
      </c>
      <c r="E22" s="10">
        <v>1.825</v>
      </c>
      <c r="F22" s="9">
        <f>C22*E22</f>
        <v>-100.375</v>
      </c>
      <c r="H22" s="1"/>
      <c r="I22" s="1"/>
      <c r="J22" s="1"/>
      <c r="K22" s="1"/>
      <c r="L22" s="1"/>
      <c r="M22" s="1"/>
    </row>
    <row r="23" spans="1:13" x14ac:dyDescent="0.25">
      <c r="A23" s="8" t="s">
        <v>431</v>
      </c>
      <c r="B23" s="9"/>
      <c r="C23" s="9">
        <v>-182</v>
      </c>
      <c r="D23" s="7" t="s">
        <v>21</v>
      </c>
      <c r="E23" s="10">
        <v>2.0425</v>
      </c>
      <c r="F23" s="9">
        <f>C23*E23</f>
        <v>-371.73500000000001</v>
      </c>
      <c r="H23" s="2" t="s">
        <v>52</v>
      </c>
      <c r="I23" s="1"/>
      <c r="J23" s="1"/>
      <c r="K23" s="1"/>
      <c r="L23" s="1"/>
      <c r="M23" s="1"/>
    </row>
    <row r="24" spans="1:13" x14ac:dyDescent="0.25">
      <c r="A24" s="8" t="s">
        <v>373</v>
      </c>
      <c r="B24" s="9"/>
      <c r="C24" s="9"/>
      <c r="D24" s="7" t="s">
        <v>21</v>
      </c>
      <c r="E24" s="9"/>
      <c r="F24" s="9">
        <v>-300</v>
      </c>
      <c r="H24" s="1"/>
      <c r="I24" s="1"/>
      <c r="J24" s="1"/>
      <c r="K24" s="1"/>
      <c r="L24" s="1"/>
      <c r="M24" s="1"/>
    </row>
    <row r="25" spans="1:13" x14ac:dyDescent="0.25">
      <c r="A25" s="8" t="s">
        <v>374</v>
      </c>
      <c r="B25" s="9"/>
      <c r="C25" s="9">
        <v>-580</v>
      </c>
      <c r="D25" s="7" t="s">
        <v>237</v>
      </c>
      <c r="E25" s="10">
        <v>1.02</v>
      </c>
      <c r="F25" s="9">
        <f>C25*E25</f>
        <v>-591.6</v>
      </c>
      <c r="H25" s="1" t="s">
        <v>439</v>
      </c>
      <c r="I25" s="1"/>
      <c r="J25" s="1"/>
      <c r="K25" s="1"/>
      <c r="L25" s="1"/>
      <c r="M25" s="1"/>
    </row>
    <row r="26" spans="1:13" x14ac:dyDescent="0.25">
      <c r="A26" s="8" t="s">
        <v>375</v>
      </c>
      <c r="B26" s="9"/>
      <c r="C26" s="9">
        <v>-591</v>
      </c>
      <c r="D26" s="7" t="s">
        <v>237</v>
      </c>
      <c r="E26" s="10">
        <v>0.86</v>
      </c>
      <c r="F26" s="9">
        <f>C26*E26</f>
        <v>-508.26</v>
      </c>
      <c r="H26" s="2" t="s">
        <v>1</v>
      </c>
      <c r="I26" s="2" t="s">
        <v>427</v>
      </c>
      <c r="J26" s="1"/>
      <c r="K26" s="1"/>
      <c r="L26" s="1"/>
      <c r="M26" s="1"/>
    </row>
    <row r="27" spans="1:13" x14ac:dyDescent="0.25">
      <c r="A27" s="8" t="s">
        <v>376</v>
      </c>
      <c r="B27" s="9"/>
      <c r="C27" s="9">
        <v>-483</v>
      </c>
      <c r="D27" s="7" t="s">
        <v>237</v>
      </c>
      <c r="E27" s="10">
        <v>1.28</v>
      </c>
      <c r="F27" s="9">
        <f>C27*E27</f>
        <v>-618.24</v>
      </c>
      <c r="H27" s="2" t="s">
        <v>3</v>
      </c>
      <c r="I27" s="2" t="s">
        <v>4</v>
      </c>
      <c r="J27" s="1"/>
      <c r="K27" s="1"/>
      <c r="L27" s="1"/>
      <c r="M27" s="1"/>
    </row>
    <row r="28" spans="1:13" x14ac:dyDescent="0.25">
      <c r="A28" s="5" t="s">
        <v>378</v>
      </c>
      <c r="B28" s="6"/>
      <c r="C28" s="6"/>
      <c r="D28" s="7" t="s">
        <v>13</v>
      </c>
      <c r="E28" s="6"/>
      <c r="F28" s="6">
        <f>SUM(F20:F27)</f>
        <v>-2896.3499999999995</v>
      </c>
      <c r="H28" s="2" t="s">
        <v>5</v>
      </c>
      <c r="I28" s="2" t="s">
        <v>6</v>
      </c>
      <c r="J28" s="1"/>
      <c r="K28" s="1"/>
      <c r="L28" s="1"/>
      <c r="M28" s="1"/>
    </row>
    <row r="29" spans="1:13" x14ac:dyDescent="0.25">
      <c r="A29" s="8" t="s">
        <v>13</v>
      </c>
      <c r="B29" s="9"/>
      <c r="C29" s="9"/>
      <c r="D29" s="7" t="s">
        <v>13</v>
      </c>
      <c r="E29" s="9"/>
      <c r="F29" s="9"/>
      <c r="H29" s="2" t="s">
        <v>342</v>
      </c>
      <c r="I29" s="2" t="s">
        <v>402</v>
      </c>
      <c r="J29" s="1"/>
      <c r="K29" s="1"/>
      <c r="L29" s="1"/>
      <c r="M29" s="1"/>
    </row>
    <row r="30" spans="1:13" x14ac:dyDescent="0.25">
      <c r="A30" s="8" t="s">
        <v>432</v>
      </c>
      <c r="B30" s="9"/>
      <c r="C30" s="9"/>
      <c r="D30" s="7" t="s">
        <v>30</v>
      </c>
      <c r="E30" s="9"/>
      <c r="F30" s="9">
        <v>-10</v>
      </c>
      <c r="H30" s="1"/>
      <c r="I30" s="1"/>
      <c r="J30" s="1"/>
      <c r="K30" s="1"/>
      <c r="L30" s="1"/>
      <c r="M30" s="1"/>
    </row>
    <row r="31" spans="1:13" x14ac:dyDescent="0.25">
      <c r="A31" s="8" t="s">
        <v>380</v>
      </c>
      <c r="B31" s="9"/>
      <c r="C31" s="9"/>
      <c r="D31" s="7" t="s">
        <v>30</v>
      </c>
      <c r="E31" s="9"/>
      <c r="F31" s="9">
        <v>-100</v>
      </c>
      <c r="H31" s="3" t="s">
        <v>11</v>
      </c>
      <c r="I31" s="4" t="s">
        <v>12</v>
      </c>
      <c r="J31" s="4" t="s">
        <v>15</v>
      </c>
      <c r="K31" s="4" t="s">
        <v>13</v>
      </c>
      <c r="L31" s="4" t="s">
        <v>16</v>
      </c>
      <c r="M31" s="4" t="s">
        <v>17</v>
      </c>
    </row>
    <row r="32" spans="1:13" x14ac:dyDescent="0.25">
      <c r="A32" s="8" t="s">
        <v>381</v>
      </c>
      <c r="B32" s="9"/>
      <c r="C32" s="9"/>
      <c r="D32" s="7" t="s">
        <v>30</v>
      </c>
      <c r="E32" s="9"/>
      <c r="F32" s="9">
        <v>-225</v>
      </c>
      <c r="H32" s="5" t="s">
        <v>18</v>
      </c>
      <c r="I32" s="6"/>
      <c r="J32" s="6"/>
      <c r="K32" s="7" t="s">
        <v>13</v>
      </c>
      <c r="L32" s="6"/>
      <c r="M32" s="6"/>
    </row>
    <row r="33" spans="1:13" x14ac:dyDescent="0.25">
      <c r="A33" s="8" t="s">
        <v>383</v>
      </c>
      <c r="B33" s="9"/>
      <c r="C33" s="9"/>
      <c r="D33" s="7" t="s">
        <v>30</v>
      </c>
      <c r="E33" s="9"/>
      <c r="F33" s="9">
        <v>-40</v>
      </c>
      <c r="H33" s="8" t="s">
        <v>440</v>
      </c>
      <c r="I33" s="9">
        <v>-55</v>
      </c>
      <c r="J33" s="11">
        <v>-1.03</v>
      </c>
      <c r="K33" s="7" t="s">
        <v>360</v>
      </c>
      <c r="L33" s="9">
        <v>800</v>
      </c>
      <c r="M33" s="9">
        <f>J33*L33</f>
        <v>-824</v>
      </c>
    </row>
    <row r="34" spans="1:13" x14ac:dyDescent="0.25">
      <c r="A34" s="8" t="s">
        <v>384</v>
      </c>
      <c r="B34" s="9"/>
      <c r="C34" s="9"/>
      <c r="D34" s="7" t="s">
        <v>30</v>
      </c>
      <c r="E34" s="9"/>
      <c r="F34" s="9">
        <v>-50</v>
      </c>
      <c r="H34" s="8" t="s">
        <v>441</v>
      </c>
      <c r="I34" s="10">
        <v>197</v>
      </c>
      <c r="J34" s="11">
        <v>0.98</v>
      </c>
      <c r="K34" s="7" t="s">
        <v>360</v>
      </c>
      <c r="L34" s="9">
        <v>5122</v>
      </c>
      <c r="M34" s="9">
        <f>J34*L34</f>
        <v>5019.5599999999995</v>
      </c>
    </row>
    <row r="35" spans="1:13" x14ac:dyDescent="0.25">
      <c r="A35" s="8" t="s">
        <v>385</v>
      </c>
      <c r="B35" s="9"/>
      <c r="C35" s="9"/>
      <c r="D35" s="7" t="s">
        <v>21</v>
      </c>
      <c r="E35" s="9"/>
      <c r="F35" s="9">
        <v>-50</v>
      </c>
      <c r="H35" s="8" t="s">
        <v>442</v>
      </c>
      <c r="I35" s="9"/>
      <c r="J35" s="11">
        <v>0.98</v>
      </c>
      <c r="K35" s="7" t="s">
        <v>360</v>
      </c>
      <c r="L35" s="9">
        <v>750</v>
      </c>
      <c r="M35" s="9">
        <f>J35*L35</f>
        <v>735</v>
      </c>
    </row>
    <row r="36" spans="1:13" x14ac:dyDescent="0.25">
      <c r="A36" s="8" t="s">
        <v>386</v>
      </c>
      <c r="B36" s="9"/>
      <c r="C36" s="9"/>
      <c r="D36" s="7" t="s">
        <v>30</v>
      </c>
      <c r="E36" s="9"/>
      <c r="F36" s="9">
        <v>-30</v>
      </c>
      <c r="H36" s="8" t="s">
        <v>13</v>
      </c>
      <c r="I36" s="9"/>
      <c r="J36" s="9"/>
      <c r="K36" s="7" t="s">
        <v>13</v>
      </c>
      <c r="L36" s="9"/>
      <c r="M36" s="9"/>
    </row>
    <row r="37" spans="1:13" x14ac:dyDescent="0.25">
      <c r="A37" s="5" t="s">
        <v>387</v>
      </c>
      <c r="B37" s="6"/>
      <c r="C37" s="6"/>
      <c r="D37" s="7" t="s">
        <v>13</v>
      </c>
      <c r="E37" s="6"/>
      <c r="F37" s="6">
        <f>SUM(F30:F36)</f>
        <v>-505</v>
      </c>
      <c r="H37" s="8" t="s">
        <v>364</v>
      </c>
      <c r="I37" s="9"/>
      <c r="J37" s="9"/>
      <c r="K37" s="7" t="s">
        <v>13</v>
      </c>
      <c r="L37" s="9"/>
      <c r="M37" s="9"/>
    </row>
    <row r="38" spans="1:13" x14ac:dyDescent="0.25">
      <c r="A38" s="5" t="s">
        <v>34</v>
      </c>
      <c r="B38" s="6"/>
      <c r="C38" s="6"/>
      <c r="D38" s="7" t="s">
        <v>13</v>
      </c>
      <c r="E38" s="6"/>
      <c r="F38" s="6">
        <f>SUM(F28,F37)</f>
        <v>-3401.3499999999995</v>
      </c>
      <c r="H38" s="8" t="s">
        <v>13</v>
      </c>
      <c r="I38" s="9"/>
      <c r="J38" s="9"/>
      <c r="K38" s="7" t="s">
        <v>13</v>
      </c>
      <c r="L38" s="9"/>
      <c r="M38" s="9"/>
    </row>
    <row r="39" spans="1:13" x14ac:dyDescent="0.25">
      <c r="A39" s="5" t="s">
        <v>433</v>
      </c>
      <c r="B39" s="6"/>
      <c r="C39" s="6"/>
      <c r="D39" s="7" t="s">
        <v>13</v>
      </c>
      <c r="E39" s="6"/>
      <c r="F39" s="6">
        <f>SUM(F17,F38)</f>
        <v>426.15000000000055</v>
      </c>
      <c r="H39" s="5" t="s">
        <v>365</v>
      </c>
      <c r="I39" s="6"/>
      <c r="J39" s="6"/>
      <c r="K39" s="7" t="s">
        <v>13</v>
      </c>
      <c r="L39" s="6"/>
      <c r="M39" s="6">
        <f>SUM(M33:M38)</f>
        <v>4930.5599999999995</v>
      </c>
    </row>
    <row r="40" spans="1:13" x14ac:dyDescent="0.25">
      <c r="A40" s="1"/>
      <c r="B40" s="1"/>
      <c r="C40" s="1"/>
      <c r="D40" s="1"/>
      <c r="E40" s="1"/>
      <c r="F40" s="1"/>
      <c r="H40" s="8" t="s">
        <v>13</v>
      </c>
      <c r="I40" s="9"/>
      <c r="J40" s="9"/>
      <c r="K40" s="7" t="s">
        <v>13</v>
      </c>
      <c r="L40" s="9"/>
      <c r="M40" s="9"/>
    </row>
    <row r="41" spans="1:13" x14ac:dyDescent="0.25">
      <c r="A41" s="2" t="s">
        <v>434</v>
      </c>
      <c r="B41" s="1"/>
      <c r="C41" s="1"/>
      <c r="D41" s="1"/>
      <c r="E41" s="1"/>
      <c r="F41" s="1"/>
      <c r="H41" s="5" t="s">
        <v>24</v>
      </c>
      <c r="I41" s="6"/>
      <c r="J41" s="6"/>
      <c r="K41" s="7" t="s">
        <v>13</v>
      </c>
      <c r="L41" s="6"/>
      <c r="M41" s="6"/>
    </row>
    <row r="42" spans="1:13" x14ac:dyDescent="0.25">
      <c r="A42" s="2" t="s">
        <v>435</v>
      </c>
      <c r="B42" s="1"/>
      <c r="C42" s="1"/>
      <c r="D42" s="1"/>
      <c r="E42" s="1"/>
      <c r="F42" s="1"/>
      <c r="H42" s="8" t="s">
        <v>429</v>
      </c>
      <c r="I42" s="9">
        <v>-275</v>
      </c>
      <c r="J42" s="9">
        <v>-275</v>
      </c>
      <c r="K42" s="7" t="s">
        <v>21</v>
      </c>
      <c r="L42" s="10">
        <v>1.4175</v>
      </c>
      <c r="M42" s="9">
        <f t="shared" ref="M42:M48" si="0">J42*L42</f>
        <v>-389.8125</v>
      </c>
    </row>
    <row r="43" spans="1:13" x14ac:dyDescent="0.25">
      <c r="A43" s="2" t="s">
        <v>392</v>
      </c>
      <c r="B43" s="1"/>
      <c r="C43" s="1"/>
      <c r="D43" s="1"/>
      <c r="E43" s="1"/>
      <c r="F43" s="1"/>
      <c r="H43" s="8" t="s">
        <v>479</v>
      </c>
      <c r="I43" s="9">
        <v>-510</v>
      </c>
      <c r="J43" s="9">
        <v>-510</v>
      </c>
      <c r="K43" s="7" t="s">
        <v>21</v>
      </c>
      <c r="L43" s="10">
        <v>2.375</v>
      </c>
      <c r="M43" s="9">
        <f t="shared" si="0"/>
        <v>-1211.25</v>
      </c>
    </row>
    <row r="44" spans="1:13" x14ac:dyDescent="0.25">
      <c r="A44" s="1"/>
      <c r="B44" s="1"/>
      <c r="C44" s="1"/>
      <c r="D44" s="1"/>
      <c r="E44" s="1"/>
      <c r="F44" s="1"/>
      <c r="H44" s="8" t="s">
        <v>443</v>
      </c>
      <c r="I44" s="9">
        <v>-100</v>
      </c>
      <c r="J44" s="9">
        <v>-100</v>
      </c>
      <c r="K44" s="7" t="s">
        <v>21</v>
      </c>
      <c r="L44" s="10">
        <v>2.15</v>
      </c>
      <c r="M44" s="9">
        <f t="shared" si="0"/>
        <v>-215</v>
      </c>
    </row>
    <row r="45" spans="1:13" x14ac:dyDescent="0.25">
      <c r="A45" s="2" t="s">
        <v>52</v>
      </c>
      <c r="B45" s="1"/>
      <c r="C45" s="1"/>
      <c r="D45" s="1"/>
      <c r="E45" s="1"/>
      <c r="F45" s="1"/>
      <c r="H45" s="8" t="s">
        <v>444</v>
      </c>
      <c r="I45" s="9">
        <v>-33</v>
      </c>
      <c r="J45" s="9">
        <v>-21</v>
      </c>
      <c r="K45" s="7" t="s">
        <v>21</v>
      </c>
      <c r="L45" s="10">
        <v>13.5</v>
      </c>
      <c r="M45" s="9">
        <f t="shared" si="0"/>
        <v>-283.5</v>
      </c>
    </row>
    <row r="46" spans="1:13" x14ac:dyDescent="0.25">
      <c r="A46" s="1"/>
      <c r="B46" s="1"/>
      <c r="C46" s="1"/>
      <c r="D46" s="1"/>
      <c r="E46" s="1"/>
      <c r="F46" s="1"/>
      <c r="H46" s="8" t="s">
        <v>445</v>
      </c>
      <c r="I46" s="9"/>
      <c r="J46" s="9">
        <v>-10</v>
      </c>
      <c r="K46" s="7" t="s">
        <v>237</v>
      </c>
      <c r="L46" s="10">
        <v>1.28</v>
      </c>
      <c r="M46" s="9">
        <f t="shared" si="0"/>
        <v>-12.8</v>
      </c>
    </row>
    <row r="47" spans="1:13" x14ac:dyDescent="0.25">
      <c r="A47" s="1" t="s">
        <v>436</v>
      </c>
      <c r="B47" s="1"/>
      <c r="C47" s="1"/>
      <c r="D47" s="1"/>
      <c r="E47" s="1"/>
      <c r="F47" s="1"/>
      <c r="H47" s="8" t="s">
        <v>374</v>
      </c>
      <c r="I47" s="9"/>
      <c r="J47" s="9">
        <v>-500</v>
      </c>
      <c r="K47" s="7" t="s">
        <v>237</v>
      </c>
      <c r="L47" s="10">
        <v>1.02</v>
      </c>
      <c r="M47" s="9">
        <f t="shared" si="0"/>
        <v>-510</v>
      </c>
    </row>
    <row r="48" spans="1:13" x14ac:dyDescent="0.25">
      <c r="A48" s="2" t="s">
        <v>1</v>
      </c>
      <c r="B48" s="2" t="s">
        <v>427</v>
      </c>
      <c r="C48" s="1"/>
      <c r="D48" s="1"/>
      <c r="E48" s="1"/>
      <c r="F48" s="1"/>
      <c r="H48" s="8" t="s">
        <v>446</v>
      </c>
      <c r="I48" s="9">
        <v>-15</v>
      </c>
      <c r="J48" s="9">
        <v>-77</v>
      </c>
      <c r="K48" s="7" t="s">
        <v>21</v>
      </c>
      <c r="L48" s="10">
        <v>0.5</v>
      </c>
      <c r="M48" s="9">
        <f t="shared" si="0"/>
        <v>-38.5</v>
      </c>
    </row>
    <row r="49" spans="1:13" x14ac:dyDescent="0.25">
      <c r="A49" s="2" t="s">
        <v>3</v>
      </c>
      <c r="B49" s="2" t="s">
        <v>4</v>
      </c>
      <c r="C49" s="1"/>
      <c r="D49" s="1"/>
      <c r="E49" s="1"/>
      <c r="F49" s="1"/>
      <c r="H49" s="5" t="s">
        <v>378</v>
      </c>
      <c r="I49" s="6"/>
      <c r="J49" s="6"/>
      <c r="K49" s="7" t="s">
        <v>13</v>
      </c>
      <c r="L49" s="6"/>
      <c r="M49" s="6">
        <f>SUM(M42:M48)</f>
        <v>-2660.8625000000002</v>
      </c>
    </row>
    <row r="50" spans="1:13" x14ac:dyDescent="0.25">
      <c r="A50" s="2" t="s">
        <v>5</v>
      </c>
      <c r="B50" s="2" t="s">
        <v>6</v>
      </c>
      <c r="C50" s="1"/>
      <c r="D50" s="1"/>
      <c r="E50" s="1"/>
      <c r="F50" s="1"/>
      <c r="H50" s="8" t="s">
        <v>380</v>
      </c>
      <c r="I50" s="9"/>
      <c r="J50" s="9"/>
      <c r="K50" s="7" t="s">
        <v>30</v>
      </c>
      <c r="L50" s="9"/>
      <c r="M50" s="9">
        <v>-100</v>
      </c>
    </row>
    <row r="51" spans="1:13" x14ac:dyDescent="0.25">
      <c r="A51" s="2" t="s">
        <v>342</v>
      </c>
      <c r="B51" s="2" t="s">
        <v>343</v>
      </c>
      <c r="C51" s="1"/>
      <c r="D51" s="1"/>
      <c r="E51" s="1"/>
      <c r="F51" s="1"/>
      <c r="H51" s="8" t="s">
        <v>447</v>
      </c>
      <c r="I51" s="9"/>
      <c r="J51" s="9"/>
      <c r="K51" s="7" t="s">
        <v>30</v>
      </c>
      <c r="L51" s="9"/>
      <c r="M51" s="9">
        <v>-100</v>
      </c>
    </row>
    <row r="52" spans="1:13" x14ac:dyDescent="0.25">
      <c r="A52" s="1"/>
      <c r="B52" s="1"/>
      <c r="C52" s="1"/>
      <c r="D52" s="1"/>
      <c r="E52" s="1"/>
      <c r="F52" s="1"/>
      <c r="H52" s="8" t="s">
        <v>385</v>
      </c>
      <c r="I52" s="9"/>
      <c r="J52" s="9">
        <v>-550</v>
      </c>
      <c r="K52" s="7" t="s">
        <v>21</v>
      </c>
      <c r="L52" s="10">
        <v>0.5</v>
      </c>
      <c r="M52" s="9">
        <f>J52*L52</f>
        <v>-275</v>
      </c>
    </row>
    <row r="53" spans="1:13" x14ac:dyDescent="0.25">
      <c r="A53" s="3" t="s">
        <v>11</v>
      </c>
      <c r="B53" s="4" t="s">
        <v>12</v>
      </c>
      <c r="C53" s="4" t="s">
        <v>15</v>
      </c>
      <c r="D53" s="4" t="s">
        <v>13</v>
      </c>
      <c r="E53" s="4" t="s">
        <v>16</v>
      </c>
      <c r="F53" s="4" t="s">
        <v>17</v>
      </c>
      <c r="H53" s="8" t="s">
        <v>386</v>
      </c>
      <c r="I53" s="9"/>
      <c r="J53" s="9"/>
      <c r="K53" s="7" t="s">
        <v>30</v>
      </c>
      <c r="L53" s="9"/>
      <c r="M53" s="9">
        <v>-400</v>
      </c>
    </row>
    <row r="54" spans="1:13" x14ac:dyDescent="0.25">
      <c r="A54" s="5" t="s">
        <v>18</v>
      </c>
      <c r="B54" s="6"/>
      <c r="C54" s="6"/>
      <c r="D54" s="7" t="s">
        <v>13</v>
      </c>
      <c r="E54" s="6"/>
      <c r="F54" s="6"/>
      <c r="H54" s="5" t="s">
        <v>387</v>
      </c>
      <c r="I54" s="6"/>
      <c r="J54" s="6"/>
      <c r="K54" s="7" t="s">
        <v>13</v>
      </c>
      <c r="L54" s="6"/>
      <c r="M54" s="6">
        <f>SUM(M50:M53)</f>
        <v>-875</v>
      </c>
    </row>
    <row r="55" spans="1:13" x14ac:dyDescent="0.25">
      <c r="A55" s="5" t="s">
        <v>358</v>
      </c>
      <c r="B55" s="6"/>
      <c r="C55" s="6"/>
      <c r="D55" s="7" t="s">
        <v>13</v>
      </c>
      <c r="E55" s="6"/>
      <c r="F55" s="6"/>
      <c r="H55" s="5" t="s">
        <v>34</v>
      </c>
      <c r="I55" s="6"/>
      <c r="J55" s="6"/>
      <c r="K55" s="7" t="s">
        <v>13</v>
      </c>
      <c r="L55" s="6"/>
      <c r="M55" s="6">
        <f>SUM(M49,M54)</f>
        <v>-3535.8625000000002</v>
      </c>
    </row>
    <row r="56" spans="1:13" x14ac:dyDescent="0.25">
      <c r="A56" s="8" t="s">
        <v>428</v>
      </c>
      <c r="B56" s="9"/>
      <c r="C56" s="10">
        <v>-0.53</v>
      </c>
      <c r="D56" s="7" t="s">
        <v>360</v>
      </c>
      <c r="E56" s="9">
        <v>50</v>
      </c>
      <c r="F56" s="9">
        <f>C56*E56</f>
        <v>-26.5</v>
      </c>
      <c r="H56" s="5" t="s">
        <v>448</v>
      </c>
      <c r="I56" s="6"/>
      <c r="J56" s="6"/>
      <c r="K56" s="7" t="s">
        <v>13</v>
      </c>
      <c r="L56" s="6"/>
      <c r="M56" s="6">
        <f>SUM(M39,M55)</f>
        <v>1394.6974999999993</v>
      </c>
    </row>
    <row r="57" spans="1:13" x14ac:dyDescent="0.25">
      <c r="A57" s="8" t="s">
        <v>361</v>
      </c>
      <c r="B57" s="10">
        <v>7.5</v>
      </c>
      <c r="C57" s="10">
        <v>0.05</v>
      </c>
      <c r="D57" s="7" t="s">
        <v>360</v>
      </c>
      <c r="E57" s="9">
        <v>2550</v>
      </c>
      <c r="F57" s="9">
        <f>C57*E57</f>
        <v>127.5</v>
      </c>
      <c r="H57" s="1"/>
      <c r="I57" s="1"/>
      <c r="J57" s="1"/>
      <c r="K57" s="1"/>
      <c r="L57" s="1"/>
      <c r="M57" s="1"/>
    </row>
    <row r="58" spans="1:13" x14ac:dyDescent="0.25">
      <c r="A58" s="8" t="s">
        <v>404</v>
      </c>
      <c r="B58" s="9"/>
      <c r="C58" s="10">
        <v>0.45</v>
      </c>
      <c r="D58" s="7" t="s">
        <v>360</v>
      </c>
      <c r="E58" s="9">
        <v>7000</v>
      </c>
      <c r="F58" s="9">
        <f>C58*E58</f>
        <v>3150</v>
      </c>
      <c r="H58" s="2" t="s">
        <v>480</v>
      </c>
      <c r="I58" s="1"/>
      <c r="J58" s="1"/>
      <c r="K58" s="1"/>
      <c r="L58" s="1"/>
      <c r="M58" s="1"/>
    </row>
    <row r="59" spans="1:13" x14ac:dyDescent="0.25">
      <c r="A59" s="8" t="s">
        <v>363</v>
      </c>
      <c r="B59" s="10">
        <v>7.5</v>
      </c>
      <c r="C59" s="10">
        <v>0.05</v>
      </c>
      <c r="D59" s="7" t="s">
        <v>360</v>
      </c>
      <c r="E59" s="9">
        <v>750</v>
      </c>
      <c r="F59" s="9">
        <f>C59*E59</f>
        <v>37.5</v>
      </c>
      <c r="H59" s="2" t="s">
        <v>450</v>
      </c>
      <c r="I59" s="1"/>
      <c r="J59" s="1"/>
      <c r="K59" s="1"/>
      <c r="L59" s="1"/>
      <c r="M59" s="1"/>
    </row>
    <row r="60" spans="1:13" x14ac:dyDescent="0.25">
      <c r="A60" s="8" t="s">
        <v>13</v>
      </c>
      <c r="B60" s="9"/>
      <c r="C60" s="9"/>
      <c r="D60" s="7" t="s">
        <v>13</v>
      </c>
      <c r="E60" s="9"/>
      <c r="F60" s="9"/>
      <c r="H60" s="2" t="s">
        <v>451</v>
      </c>
      <c r="I60" s="1"/>
      <c r="J60" s="1"/>
      <c r="K60" s="1"/>
      <c r="L60" s="1"/>
      <c r="M60" s="1"/>
    </row>
    <row r="61" spans="1:13" x14ac:dyDescent="0.25">
      <c r="A61" s="8" t="s">
        <v>364</v>
      </c>
      <c r="B61" s="9"/>
      <c r="C61" s="9"/>
      <c r="D61" s="7" t="s">
        <v>13</v>
      </c>
      <c r="E61" s="9"/>
      <c r="F61" s="9"/>
      <c r="H61" s="2" t="s">
        <v>452</v>
      </c>
      <c r="I61" s="1"/>
      <c r="J61" s="1"/>
      <c r="K61" s="1"/>
      <c r="L61" s="1"/>
      <c r="M61" s="1"/>
    </row>
    <row r="62" spans="1:13" x14ac:dyDescent="0.25">
      <c r="A62" s="8" t="s">
        <v>13</v>
      </c>
      <c r="B62" s="9"/>
      <c r="C62" s="9"/>
      <c r="D62" s="7" t="s">
        <v>13</v>
      </c>
      <c r="E62" s="9"/>
      <c r="F62" s="9"/>
      <c r="H62" s="2" t="s">
        <v>453</v>
      </c>
      <c r="I62" s="1"/>
      <c r="J62" s="1"/>
      <c r="K62" s="1"/>
      <c r="L62" s="1"/>
      <c r="M62" s="1"/>
    </row>
    <row r="63" spans="1:13" x14ac:dyDescent="0.25">
      <c r="A63" s="5" t="s">
        <v>365</v>
      </c>
      <c r="B63" s="6"/>
      <c r="C63" s="6"/>
      <c r="D63" s="7" t="s">
        <v>13</v>
      </c>
      <c r="E63" s="6"/>
      <c r="F63" s="6">
        <f>SUM(F55:F62)</f>
        <v>3288.5</v>
      </c>
      <c r="H63" s="1"/>
      <c r="I63" s="1"/>
      <c r="J63" s="1"/>
      <c r="K63" s="1"/>
      <c r="L63" s="1"/>
      <c r="M63" s="1"/>
    </row>
    <row r="64" spans="1:13" x14ac:dyDescent="0.25">
      <c r="A64" s="8" t="s">
        <v>13</v>
      </c>
      <c r="B64" s="9"/>
      <c r="C64" s="9"/>
      <c r="D64" s="7" t="s">
        <v>13</v>
      </c>
      <c r="E64" s="9"/>
      <c r="F64" s="9"/>
      <c r="H64" s="2" t="s">
        <v>52</v>
      </c>
      <c r="I64" s="1"/>
      <c r="J64" s="1"/>
      <c r="K64" s="1"/>
      <c r="L64" s="1"/>
      <c r="M64" s="1"/>
    </row>
    <row r="65" spans="1:13" x14ac:dyDescent="0.25">
      <c r="A65" s="5" t="s">
        <v>24</v>
      </c>
      <c r="B65" s="6"/>
      <c r="C65" s="6"/>
      <c r="D65" s="7" t="s">
        <v>13</v>
      </c>
      <c r="E65" s="6"/>
      <c r="F65" s="6"/>
      <c r="H65" s="1"/>
      <c r="I65" s="1"/>
      <c r="J65" s="1"/>
      <c r="K65" s="1"/>
      <c r="L65" s="1"/>
      <c r="M65" s="1"/>
    </row>
    <row r="66" spans="1:13" x14ac:dyDescent="0.25">
      <c r="A66" s="8" t="s">
        <v>368</v>
      </c>
      <c r="B66" s="9"/>
      <c r="C66" s="9">
        <v>-49</v>
      </c>
      <c r="D66" s="7" t="s">
        <v>21</v>
      </c>
      <c r="E66" s="10">
        <v>1.925</v>
      </c>
      <c r="F66" s="9">
        <f>C66*E66</f>
        <v>-94.325000000000003</v>
      </c>
      <c r="H66" s="1" t="s">
        <v>454</v>
      </c>
      <c r="I66" s="1"/>
      <c r="J66" s="1"/>
      <c r="K66" s="1"/>
      <c r="L66" s="1"/>
      <c r="M66" s="1"/>
    </row>
    <row r="67" spans="1:13" x14ac:dyDescent="0.25">
      <c r="A67" s="8" t="s">
        <v>430</v>
      </c>
      <c r="B67" s="9"/>
      <c r="C67" s="9">
        <v>-40</v>
      </c>
      <c r="D67" s="7" t="s">
        <v>21</v>
      </c>
      <c r="E67" s="10">
        <v>1.825</v>
      </c>
      <c r="F67" s="9">
        <f>C67*E67</f>
        <v>-73</v>
      </c>
      <c r="H67" s="2" t="s">
        <v>1</v>
      </c>
      <c r="I67" s="2" t="s">
        <v>427</v>
      </c>
      <c r="J67" s="1"/>
      <c r="K67" s="1"/>
      <c r="L67" s="1"/>
      <c r="M67" s="1"/>
    </row>
    <row r="68" spans="1:13" x14ac:dyDescent="0.25">
      <c r="A68" s="8" t="s">
        <v>431</v>
      </c>
      <c r="B68" s="9"/>
      <c r="C68" s="9">
        <v>-136</v>
      </c>
      <c r="D68" s="7" t="s">
        <v>21</v>
      </c>
      <c r="E68" s="10">
        <v>2.7124999999999999</v>
      </c>
      <c r="F68" s="9">
        <f>C68*E68</f>
        <v>-368.9</v>
      </c>
      <c r="H68" s="2" t="s">
        <v>3</v>
      </c>
      <c r="I68" s="2" t="s">
        <v>4</v>
      </c>
      <c r="J68" s="1"/>
      <c r="K68" s="1"/>
      <c r="L68" s="1"/>
      <c r="M68" s="1"/>
    </row>
    <row r="69" spans="1:13" x14ac:dyDescent="0.25">
      <c r="A69" s="8" t="s">
        <v>373</v>
      </c>
      <c r="B69" s="9"/>
      <c r="C69" s="9"/>
      <c r="D69" s="7" t="s">
        <v>21</v>
      </c>
      <c r="E69" s="9"/>
      <c r="F69" s="9">
        <v>-300</v>
      </c>
      <c r="H69" s="2" t="s">
        <v>5</v>
      </c>
      <c r="I69" s="2" t="s">
        <v>6</v>
      </c>
      <c r="J69" s="1"/>
      <c r="K69" s="1"/>
      <c r="L69" s="1"/>
      <c r="M69" s="1"/>
    </row>
    <row r="70" spans="1:13" x14ac:dyDescent="0.25">
      <c r="A70" s="8" t="s">
        <v>374</v>
      </c>
      <c r="B70" s="9"/>
      <c r="C70" s="9">
        <v>-381</v>
      </c>
      <c r="D70" s="7" t="s">
        <v>237</v>
      </c>
      <c r="E70" s="10">
        <v>1.02</v>
      </c>
      <c r="F70" s="9">
        <f>C70*E70</f>
        <v>-388.62</v>
      </c>
      <c r="H70" s="2" t="s">
        <v>342</v>
      </c>
      <c r="I70" s="2" t="s">
        <v>402</v>
      </c>
      <c r="J70" s="1"/>
      <c r="K70" s="1"/>
      <c r="L70" s="1"/>
      <c r="M70" s="1"/>
    </row>
    <row r="71" spans="1:13" x14ac:dyDescent="0.25">
      <c r="A71" s="8" t="s">
        <v>376</v>
      </c>
      <c r="B71" s="9"/>
      <c r="C71" s="9">
        <v>-360</v>
      </c>
      <c r="D71" s="7" t="s">
        <v>237</v>
      </c>
      <c r="E71" s="10">
        <v>1.28</v>
      </c>
      <c r="F71" s="9">
        <f>C71*E71</f>
        <v>-460.8</v>
      </c>
      <c r="H71" s="1"/>
      <c r="I71" s="1"/>
      <c r="J71" s="1"/>
      <c r="K71" s="1"/>
      <c r="L71" s="1"/>
      <c r="M71" s="1"/>
    </row>
    <row r="72" spans="1:13" x14ac:dyDescent="0.25">
      <c r="A72" s="8" t="s">
        <v>437</v>
      </c>
      <c r="B72" s="9"/>
      <c r="C72" s="9">
        <v>-488</v>
      </c>
      <c r="D72" s="7" t="s">
        <v>237</v>
      </c>
      <c r="E72" s="10">
        <v>1.28</v>
      </c>
      <c r="F72" s="9">
        <f>C72*E72</f>
        <v>-624.64</v>
      </c>
      <c r="H72" s="3" t="s">
        <v>11</v>
      </c>
      <c r="I72" s="4" t="s">
        <v>12</v>
      </c>
      <c r="J72" s="4" t="s">
        <v>15</v>
      </c>
      <c r="K72" s="4" t="s">
        <v>13</v>
      </c>
      <c r="L72" s="4" t="s">
        <v>16</v>
      </c>
      <c r="M72" s="4" t="s">
        <v>17</v>
      </c>
    </row>
    <row r="73" spans="1:13" x14ac:dyDescent="0.25">
      <c r="A73" s="5" t="s">
        <v>378</v>
      </c>
      <c r="B73" s="6"/>
      <c r="C73" s="6"/>
      <c r="D73" s="7" t="s">
        <v>13</v>
      </c>
      <c r="E73" s="6"/>
      <c r="F73" s="6">
        <f>SUM(F66:F72)</f>
        <v>-2310.2849999999999</v>
      </c>
      <c r="H73" s="5" t="s">
        <v>18</v>
      </c>
      <c r="I73" s="6"/>
      <c r="J73" s="6"/>
      <c r="K73" s="7" t="s">
        <v>13</v>
      </c>
      <c r="L73" s="6"/>
      <c r="M73" s="6"/>
    </row>
    <row r="74" spans="1:13" x14ac:dyDescent="0.25">
      <c r="A74" s="8" t="s">
        <v>13</v>
      </c>
      <c r="B74" s="9"/>
      <c r="C74" s="9"/>
      <c r="D74" s="7" t="s">
        <v>13</v>
      </c>
      <c r="E74" s="9"/>
      <c r="F74" s="9"/>
      <c r="H74" s="8" t="s">
        <v>440</v>
      </c>
      <c r="I74" s="9"/>
      <c r="J74" s="10">
        <v>-1.02</v>
      </c>
      <c r="K74" s="7" t="s">
        <v>360</v>
      </c>
      <c r="L74" s="9">
        <v>1660</v>
      </c>
      <c r="M74" s="9">
        <f>J74*L74</f>
        <v>-1693.2</v>
      </c>
    </row>
    <row r="75" spans="1:13" x14ac:dyDescent="0.25">
      <c r="A75" s="8" t="s">
        <v>432</v>
      </c>
      <c r="B75" s="9"/>
      <c r="C75" s="9"/>
      <c r="D75" s="7" t="s">
        <v>30</v>
      </c>
      <c r="E75" s="9"/>
      <c r="F75" s="9">
        <v>-10</v>
      </c>
      <c r="H75" s="8" t="s">
        <v>455</v>
      </c>
      <c r="I75" s="9">
        <v>258.7</v>
      </c>
      <c r="J75" s="10">
        <v>0.98</v>
      </c>
      <c r="K75" s="7" t="s">
        <v>360</v>
      </c>
      <c r="L75" s="9">
        <v>6314</v>
      </c>
      <c r="M75" s="9">
        <f>J75*L75</f>
        <v>6187.72</v>
      </c>
    </row>
    <row r="76" spans="1:13" x14ac:dyDescent="0.25">
      <c r="A76" s="8" t="s">
        <v>380</v>
      </c>
      <c r="B76" s="9"/>
      <c r="C76" s="9"/>
      <c r="D76" s="7" t="s">
        <v>30</v>
      </c>
      <c r="E76" s="9"/>
      <c r="F76" s="9">
        <v>-100</v>
      </c>
      <c r="H76" s="8" t="s">
        <v>456</v>
      </c>
      <c r="I76" s="9">
        <v>258.7</v>
      </c>
      <c r="J76" s="10">
        <v>0.98</v>
      </c>
      <c r="K76" s="7" t="s">
        <v>360</v>
      </c>
      <c r="L76" s="9"/>
      <c r="M76" s="9"/>
    </row>
    <row r="77" spans="1:13" x14ac:dyDescent="0.25">
      <c r="A77" s="8" t="s">
        <v>381</v>
      </c>
      <c r="B77" s="9"/>
      <c r="C77" s="9"/>
      <c r="D77" s="7" t="s">
        <v>30</v>
      </c>
      <c r="E77" s="9"/>
      <c r="F77" s="9">
        <v>-150</v>
      </c>
      <c r="H77" s="8" t="s">
        <v>457</v>
      </c>
      <c r="I77" s="9"/>
      <c r="J77" s="10">
        <v>0.98</v>
      </c>
      <c r="K77" s="7" t="s">
        <v>360</v>
      </c>
      <c r="L77" s="9">
        <v>750</v>
      </c>
      <c r="M77" s="9">
        <f>J77*L77</f>
        <v>735</v>
      </c>
    </row>
    <row r="78" spans="1:13" x14ac:dyDescent="0.25">
      <c r="A78" s="8" t="s">
        <v>383</v>
      </c>
      <c r="B78" s="9"/>
      <c r="C78" s="9"/>
      <c r="D78" s="7" t="s">
        <v>30</v>
      </c>
      <c r="E78" s="9"/>
      <c r="F78" s="9">
        <v>-30</v>
      </c>
      <c r="H78" s="8" t="s">
        <v>13</v>
      </c>
      <c r="I78" s="9"/>
      <c r="J78" s="9"/>
      <c r="K78" s="7" t="s">
        <v>13</v>
      </c>
      <c r="L78" s="9"/>
      <c r="M78" s="9"/>
    </row>
    <row r="79" spans="1:13" x14ac:dyDescent="0.25">
      <c r="A79" s="8" t="s">
        <v>384</v>
      </c>
      <c r="B79" s="9"/>
      <c r="C79" s="9"/>
      <c r="D79" s="7" t="s">
        <v>30</v>
      </c>
      <c r="E79" s="9"/>
      <c r="F79" s="9">
        <v>-50</v>
      </c>
      <c r="H79" s="8" t="s">
        <v>364</v>
      </c>
      <c r="I79" s="9"/>
      <c r="J79" s="9"/>
      <c r="K79" s="7" t="s">
        <v>13</v>
      </c>
      <c r="L79" s="9"/>
      <c r="M79" s="9"/>
    </row>
    <row r="80" spans="1:13" x14ac:dyDescent="0.25">
      <c r="A80" s="8" t="s">
        <v>385</v>
      </c>
      <c r="B80" s="9"/>
      <c r="C80" s="9"/>
      <c r="D80" s="7" t="s">
        <v>21</v>
      </c>
      <c r="E80" s="9"/>
      <c r="F80" s="9">
        <v>-30</v>
      </c>
      <c r="H80" s="8" t="s">
        <v>13</v>
      </c>
      <c r="I80" s="9"/>
      <c r="J80" s="9"/>
      <c r="K80" s="7" t="s">
        <v>13</v>
      </c>
      <c r="L80" s="9"/>
      <c r="M80" s="9"/>
    </row>
    <row r="81" spans="1:13" x14ac:dyDescent="0.25">
      <c r="A81" s="8" t="s">
        <v>386</v>
      </c>
      <c r="B81" s="9"/>
      <c r="C81" s="9"/>
      <c r="D81" s="7" t="s">
        <v>30</v>
      </c>
      <c r="E81" s="9"/>
      <c r="F81" s="9">
        <v>-30</v>
      </c>
      <c r="H81" s="5" t="s">
        <v>365</v>
      </c>
      <c r="I81" s="6"/>
      <c r="J81" s="6"/>
      <c r="K81" s="7" t="s">
        <v>13</v>
      </c>
      <c r="L81" s="6"/>
      <c r="M81" s="6">
        <f>SUM(M74:M80)</f>
        <v>5229.5200000000004</v>
      </c>
    </row>
    <row r="82" spans="1:13" x14ac:dyDescent="0.25">
      <c r="A82" s="5" t="s">
        <v>387</v>
      </c>
      <c r="B82" s="6"/>
      <c r="C82" s="6"/>
      <c r="D82" s="7" t="s">
        <v>13</v>
      </c>
      <c r="E82" s="6"/>
      <c r="F82" s="6">
        <f>SUM(F75:F81)</f>
        <v>-400</v>
      </c>
      <c r="H82" s="8" t="s">
        <v>13</v>
      </c>
      <c r="I82" s="9"/>
      <c r="J82" s="9"/>
      <c r="K82" s="7" t="s">
        <v>13</v>
      </c>
      <c r="L82" s="9"/>
      <c r="M82" s="9"/>
    </row>
    <row r="83" spans="1:13" x14ac:dyDescent="0.25">
      <c r="A83" s="5" t="s">
        <v>34</v>
      </c>
      <c r="B83" s="6"/>
      <c r="C83" s="6"/>
      <c r="D83" s="7" t="s">
        <v>13</v>
      </c>
      <c r="E83" s="6"/>
      <c r="F83" s="6">
        <f>SUM(F73,F82)</f>
        <v>-2710.2849999999999</v>
      </c>
      <c r="H83" s="5" t="s">
        <v>24</v>
      </c>
      <c r="I83" s="6"/>
      <c r="J83" s="6"/>
      <c r="K83" s="7" t="s">
        <v>13</v>
      </c>
      <c r="L83" s="6"/>
      <c r="M83" s="6"/>
    </row>
    <row r="84" spans="1:13" x14ac:dyDescent="0.25">
      <c r="A84" s="5" t="s">
        <v>433</v>
      </c>
      <c r="B84" s="6"/>
      <c r="C84" s="6"/>
      <c r="D84" s="7" t="s">
        <v>13</v>
      </c>
      <c r="E84" s="6"/>
      <c r="F84" s="6">
        <f>SUM(F63,F83)</f>
        <v>578.21500000000015</v>
      </c>
      <c r="H84" s="8" t="s">
        <v>429</v>
      </c>
      <c r="I84" s="9">
        <v>-1270</v>
      </c>
      <c r="J84" s="9">
        <v>-1334</v>
      </c>
      <c r="K84" s="7" t="s">
        <v>21</v>
      </c>
      <c r="L84" s="10">
        <v>1.4175</v>
      </c>
      <c r="M84" s="9">
        <f>J84*L84</f>
        <v>-1890.9449999999999</v>
      </c>
    </row>
    <row r="85" spans="1:13" x14ac:dyDescent="0.25">
      <c r="A85" s="1"/>
      <c r="B85" s="1"/>
      <c r="C85" s="1"/>
      <c r="D85" s="1"/>
      <c r="E85" s="1"/>
      <c r="F85" s="1"/>
      <c r="H85" s="8" t="s">
        <v>430</v>
      </c>
      <c r="I85" s="9">
        <v>-225</v>
      </c>
      <c r="J85" s="9">
        <v>-236</v>
      </c>
      <c r="K85" s="7" t="s">
        <v>21</v>
      </c>
      <c r="L85" s="10">
        <v>1.825</v>
      </c>
      <c r="M85" s="9">
        <f>J85*L85</f>
        <v>-430.7</v>
      </c>
    </row>
    <row r="86" spans="1:13" x14ac:dyDescent="0.25">
      <c r="A86" s="2" t="s">
        <v>434</v>
      </c>
      <c r="B86" s="1"/>
      <c r="C86" s="1"/>
      <c r="D86" s="1"/>
      <c r="E86" s="1"/>
      <c r="F86" s="1"/>
      <c r="H86" s="8" t="s">
        <v>458</v>
      </c>
      <c r="I86" s="9"/>
      <c r="J86" s="9"/>
      <c r="K86" s="7" t="s">
        <v>21</v>
      </c>
      <c r="L86" s="9"/>
      <c r="M86" s="9">
        <v>-225</v>
      </c>
    </row>
    <row r="87" spans="1:13" x14ac:dyDescent="0.25">
      <c r="A87" s="2" t="s">
        <v>438</v>
      </c>
      <c r="B87" s="1"/>
      <c r="C87" s="1"/>
      <c r="D87" s="1"/>
      <c r="E87" s="1"/>
      <c r="F87" s="1"/>
      <c r="H87" s="8" t="s">
        <v>376</v>
      </c>
      <c r="I87" s="9"/>
      <c r="J87" s="9">
        <v>-225</v>
      </c>
      <c r="K87" s="7" t="s">
        <v>237</v>
      </c>
      <c r="L87" s="10">
        <v>1.28</v>
      </c>
      <c r="M87" s="9">
        <f>J87*L87</f>
        <v>-288</v>
      </c>
    </row>
    <row r="88" spans="1:13" x14ac:dyDescent="0.25">
      <c r="A88" s="2" t="s">
        <v>392</v>
      </c>
      <c r="B88" s="1"/>
      <c r="C88" s="1"/>
      <c r="D88" s="1"/>
      <c r="E88" s="1"/>
      <c r="F88" s="1"/>
      <c r="H88" s="8" t="s">
        <v>446</v>
      </c>
      <c r="I88" s="9">
        <v>-155</v>
      </c>
      <c r="J88" s="9">
        <v>-800</v>
      </c>
      <c r="K88" s="7" t="s">
        <v>21</v>
      </c>
      <c r="L88" s="10">
        <v>0.5</v>
      </c>
      <c r="M88" s="9">
        <f>J88*L88</f>
        <v>-400</v>
      </c>
    </row>
    <row r="89" spans="1:13" x14ac:dyDescent="0.25">
      <c r="A89" s="1"/>
      <c r="B89" s="1"/>
      <c r="C89" s="1"/>
      <c r="D89" s="1"/>
      <c r="E89" s="1"/>
      <c r="F89" s="1"/>
      <c r="H89" s="8" t="s">
        <v>375</v>
      </c>
      <c r="I89" s="9"/>
      <c r="J89" s="9">
        <v>-1200</v>
      </c>
      <c r="K89" s="7" t="s">
        <v>237</v>
      </c>
      <c r="L89" s="10">
        <v>1.28</v>
      </c>
      <c r="M89" s="9">
        <f>J89*L89</f>
        <v>-1536</v>
      </c>
    </row>
    <row r="90" spans="1:13" x14ac:dyDescent="0.25">
      <c r="A90" s="2" t="s">
        <v>52</v>
      </c>
      <c r="B90" s="1"/>
      <c r="C90" s="1"/>
      <c r="D90" s="1"/>
      <c r="E90" s="1"/>
      <c r="F90" s="1"/>
      <c r="H90" s="5" t="s">
        <v>378</v>
      </c>
      <c r="I90" s="6"/>
      <c r="J90" s="6"/>
      <c r="K90" s="7" t="s">
        <v>13</v>
      </c>
      <c r="L90" s="6"/>
      <c r="M90" s="6">
        <f>SUM(M84:M89)</f>
        <v>-4770.6450000000004</v>
      </c>
    </row>
    <row r="91" spans="1:13" x14ac:dyDescent="0.25">
      <c r="A91" s="1"/>
      <c r="B91" s="1"/>
      <c r="C91" s="1"/>
      <c r="D91" s="1"/>
      <c r="E91" s="1"/>
      <c r="F91" s="1"/>
      <c r="H91" s="8" t="s">
        <v>380</v>
      </c>
      <c r="I91" s="9"/>
      <c r="J91" s="9"/>
      <c r="K91" s="7" t="s">
        <v>30</v>
      </c>
      <c r="L91" s="9"/>
      <c r="M91" s="9">
        <v>-80</v>
      </c>
    </row>
    <row r="92" spans="1:13" x14ac:dyDescent="0.25">
      <c r="A92" s="1" t="s">
        <v>439</v>
      </c>
      <c r="B92" s="1"/>
      <c r="C92" s="1"/>
      <c r="D92" s="1"/>
      <c r="E92" s="1"/>
      <c r="F92" s="1"/>
      <c r="H92" s="8" t="s">
        <v>459</v>
      </c>
      <c r="I92" s="9"/>
      <c r="J92" s="9"/>
      <c r="K92" s="7" t="s">
        <v>30</v>
      </c>
      <c r="L92" s="9"/>
      <c r="M92" s="9">
        <v>-20</v>
      </c>
    </row>
    <row r="93" spans="1:13" x14ac:dyDescent="0.25">
      <c r="A93" s="2" t="s">
        <v>1</v>
      </c>
      <c r="B93" s="2" t="s">
        <v>427</v>
      </c>
      <c r="C93" s="1"/>
      <c r="D93" s="1"/>
      <c r="E93" s="1"/>
      <c r="F93" s="1"/>
      <c r="H93" s="8" t="s">
        <v>386</v>
      </c>
      <c r="I93" s="9"/>
      <c r="J93" s="9"/>
      <c r="K93" s="7" t="s">
        <v>30</v>
      </c>
      <c r="L93" s="9"/>
      <c r="M93" s="9">
        <v>-400</v>
      </c>
    </row>
    <row r="94" spans="1:13" x14ac:dyDescent="0.25">
      <c r="A94" s="2" t="s">
        <v>3</v>
      </c>
      <c r="B94" s="2" t="s">
        <v>4</v>
      </c>
      <c r="C94" s="1"/>
      <c r="D94" s="1"/>
      <c r="E94" s="1"/>
      <c r="F94" s="1"/>
      <c r="H94" s="5" t="s">
        <v>387</v>
      </c>
      <c r="I94" s="6"/>
      <c r="J94" s="6"/>
      <c r="K94" s="7" t="s">
        <v>13</v>
      </c>
      <c r="L94" s="6"/>
      <c r="M94" s="6">
        <f>SUM(M91:M93)</f>
        <v>-500</v>
      </c>
    </row>
    <row r="95" spans="1:13" x14ac:dyDescent="0.25">
      <c r="A95" s="2" t="s">
        <v>5</v>
      </c>
      <c r="B95" s="2" t="s">
        <v>6</v>
      </c>
      <c r="C95" s="1"/>
      <c r="D95" s="1"/>
      <c r="E95" s="1"/>
      <c r="F95" s="1"/>
      <c r="H95" s="5" t="s">
        <v>34</v>
      </c>
      <c r="I95" s="6"/>
      <c r="J95" s="6"/>
      <c r="K95" s="7" t="s">
        <v>13</v>
      </c>
      <c r="L95" s="6"/>
      <c r="M95" s="6">
        <f>SUM(M90,M94)</f>
        <v>-5270.6450000000004</v>
      </c>
    </row>
    <row r="96" spans="1:13" x14ac:dyDescent="0.25">
      <c r="A96" s="2" t="s">
        <v>342</v>
      </c>
      <c r="B96" s="2" t="s">
        <v>343</v>
      </c>
      <c r="C96" s="1"/>
      <c r="D96" s="1"/>
      <c r="E96" s="1"/>
      <c r="F96" s="1"/>
      <c r="H96" s="5" t="s">
        <v>460</v>
      </c>
      <c r="I96" s="6"/>
      <c r="J96" s="6"/>
      <c r="K96" s="7" t="s">
        <v>13</v>
      </c>
      <c r="L96" s="6"/>
      <c r="M96" s="6">
        <f>SUM(M81,M95)</f>
        <v>-41.125</v>
      </c>
    </row>
    <row r="97" spans="1:13" x14ac:dyDescent="0.25">
      <c r="A97" s="1"/>
      <c r="B97" s="1"/>
      <c r="C97" s="1"/>
      <c r="D97" s="1"/>
      <c r="E97" s="1"/>
      <c r="F97" s="1"/>
      <c r="H97" s="1"/>
      <c r="I97" s="1"/>
      <c r="J97" s="1"/>
      <c r="K97" s="1"/>
      <c r="L97" s="1"/>
      <c r="M97" s="1"/>
    </row>
    <row r="98" spans="1:13" x14ac:dyDescent="0.25">
      <c r="A98" s="3" t="s">
        <v>11</v>
      </c>
      <c r="B98" s="4" t="s">
        <v>12</v>
      </c>
      <c r="C98" s="4" t="s">
        <v>15</v>
      </c>
      <c r="D98" s="4" t="s">
        <v>13</v>
      </c>
      <c r="E98" s="4" t="s">
        <v>16</v>
      </c>
      <c r="F98" s="4" t="s">
        <v>17</v>
      </c>
      <c r="H98" s="2" t="s">
        <v>461</v>
      </c>
      <c r="I98" s="1"/>
      <c r="J98" s="1"/>
      <c r="K98" s="1"/>
      <c r="L98" s="1"/>
      <c r="M98" s="1"/>
    </row>
    <row r="99" spans="1:13" x14ac:dyDescent="0.25">
      <c r="A99" s="5" t="s">
        <v>18</v>
      </c>
      <c r="B99" s="6"/>
      <c r="C99" s="6"/>
      <c r="D99" s="7" t="s">
        <v>13</v>
      </c>
      <c r="E99" s="6"/>
      <c r="F99" s="6"/>
      <c r="H99" s="2" t="s">
        <v>481</v>
      </c>
      <c r="I99" s="1"/>
      <c r="J99" s="1"/>
      <c r="K99" s="1"/>
      <c r="L99" s="1"/>
      <c r="M99" s="1"/>
    </row>
    <row r="100" spans="1:13" x14ac:dyDescent="0.25">
      <c r="A100" s="8" t="s">
        <v>440</v>
      </c>
      <c r="B100" s="9">
        <v>-55</v>
      </c>
      <c r="C100" s="11">
        <v>-1.03</v>
      </c>
      <c r="D100" s="7" t="s">
        <v>360</v>
      </c>
      <c r="E100" s="9">
        <v>800</v>
      </c>
      <c r="F100" s="9">
        <f>C100*E100</f>
        <v>-824</v>
      </c>
      <c r="H100" s="2" t="s">
        <v>482</v>
      </c>
      <c r="I100" s="1"/>
      <c r="J100" s="1"/>
      <c r="K100" s="1"/>
      <c r="L100" s="1"/>
      <c r="M100" s="1"/>
    </row>
    <row r="101" spans="1:13" x14ac:dyDescent="0.25">
      <c r="A101" s="8" t="s">
        <v>441</v>
      </c>
      <c r="B101" s="10">
        <v>197</v>
      </c>
      <c r="C101" s="11">
        <v>0.98</v>
      </c>
      <c r="D101" s="7" t="s">
        <v>360</v>
      </c>
      <c r="E101" s="9">
        <v>5122</v>
      </c>
      <c r="F101" s="9">
        <f>C101*E101</f>
        <v>5019.5599999999995</v>
      </c>
      <c r="H101" s="2" t="s">
        <v>483</v>
      </c>
      <c r="I101" s="1"/>
      <c r="J101" s="1"/>
      <c r="K101" s="1"/>
      <c r="L101" s="1"/>
      <c r="M101" s="1"/>
    </row>
    <row r="102" spans="1:13" x14ac:dyDescent="0.25">
      <c r="A102" s="8" t="s">
        <v>442</v>
      </c>
      <c r="B102" s="9"/>
      <c r="C102" s="11">
        <v>0.98</v>
      </c>
      <c r="D102" s="7" t="s">
        <v>360</v>
      </c>
      <c r="E102" s="9">
        <v>750</v>
      </c>
      <c r="F102" s="9">
        <f>C102*E102</f>
        <v>735</v>
      </c>
      <c r="H102" s="1"/>
      <c r="I102" s="1"/>
      <c r="J102" s="1"/>
      <c r="K102" s="1"/>
      <c r="L102" s="1"/>
      <c r="M102" s="1"/>
    </row>
    <row r="103" spans="1:13" x14ac:dyDescent="0.25">
      <c r="A103" s="8" t="s">
        <v>13</v>
      </c>
      <c r="B103" s="9"/>
      <c r="C103" s="9"/>
      <c r="D103" s="7" t="s">
        <v>13</v>
      </c>
      <c r="E103" s="9"/>
      <c r="F103" s="9"/>
      <c r="H103" s="2" t="s">
        <v>52</v>
      </c>
      <c r="I103" s="1"/>
      <c r="J103" s="1"/>
      <c r="K103" s="1"/>
      <c r="L103" s="1"/>
      <c r="M103" s="1"/>
    </row>
    <row r="104" spans="1:13" x14ac:dyDescent="0.25">
      <c r="A104" s="8" t="s">
        <v>364</v>
      </c>
      <c r="B104" s="9"/>
      <c r="C104" s="9"/>
      <c r="D104" s="7" t="s">
        <v>13</v>
      </c>
      <c r="E104" s="9"/>
      <c r="F104" s="9"/>
      <c r="H104" s="1"/>
      <c r="I104" s="1"/>
      <c r="J104" s="1"/>
      <c r="K104" s="1"/>
      <c r="L104" s="1"/>
      <c r="M104" s="1"/>
    </row>
    <row r="105" spans="1:13" x14ac:dyDescent="0.25">
      <c r="A105" s="8" t="s">
        <v>13</v>
      </c>
      <c r="B105" s="9"/>
      <c r="C105" s="9"/>
      <c r="D105" s="7" t="s">
        <v>13</v>
      </c>
      <c r="E105" s="9"/>
      <c r="F105" s="9"/>
      <c r="H105" s="1" t="s">
        <v>465</v>
      </c>
      <c r="I105" s="1"/>
      <c r="J105" s="1"/>
      <c r="K105" s="1"/>
      <c r="L105" s="1"/>
      <c r="M105" s="1"/>
    </row>
    <row r="106" spans="1:13" x14ac:dyDescent="0.25">
      <c r="A106" s="5" t="s">
        <v>365</v>
      </c>
      <c r="B106" s="6"/>
      <c r="C106" s="6"/>
      <c r="D106" s="7" t="s">
        <v>13</v>
      </c>
      <c r="E106" s="6"/>
      <c r="F106" s="6">
        <f>SUM(F100:F105)</f>
        <v>4930.5599999999995</v>
      </c>
      <c r="H106" s="2" t="s">
        <v>1</v>
      </c>
      <c r="I106" s="2" t="s">
        <v>427</v>
      </c>
      <c r="J106" s="1"/>
      <c r="K106" s="1"/>
      <c r="L106" s="1"/>
      <c r="M106" s="1"/>
    </row>
    <row r="107" spans="1:13" x14ac:dyDescent="0.25">
      <c r="A107" s="8" t="s">
        <v>13</v>
      </c>
      <c r="B107" s="9"/>
      <c r="C107" s="9"/>
      <c r="D107" s="7" t="s">
        <v>13</v>
      </c>
      <c r="E107" s="9"/>
      <c r="F107" s="9"/>
      <c r="H107" s="2" t="s">
        <v>3</v>
      </c>
      <c r="I107" s="2" t="s">
        <v>4</v>
      </c>
      <c r="J107" s="1"/>
      <c r="K107" s="1"/>
      <c r="L107" s="1"/>
      <c r="M107" s="1"/>
    </row>
    <row r="108" spans="1:13" x14ac:dyDescent="0.25">
      <c r="A108" s="5" t="s">
        <v>24</v>
      </c>
      <c r="B108" s="6"/>
      <c r="C108" s="6"/>
      <c r="D108" s="7" t="s">
        <v>13</v>
      </c>
      <c r="E108" s="6"/>
      <c r="F108" s="6"/>
      <c r="H108" s="2" t="s">
        <v>5</v>
      </c>
      <c r="I108" s="2" t="s">
        <v>6</v>
      </c>
      <c r="J108" s="1"/>
      <c r="K108" s="1"/>
      <c r="L108" s="1"/>
      <c r="M108" s="1"/>
    </row>
    <row r="109" spans="1:13" x14ac:dyDescent="0.25">
      <c r="A109" s="8" t="s">
        <v>430</v>
      </c>
      <c r="B109" s="9">
        <v>-1302</v>
      </c>
      <c r="C109" s="9">
        <v>-1366</v>
      </c>
      <c r="D109" s="7" t="s">
        <v>21</v>
      </c>
      <c r="E109" s="10">
        <v>1.825</v>
      </c>
      <c r="F109" s="9">
        <f>C109*E109</f>
        <v>-2492.9499999999998</v>
      </c>
      <c r="H109" s="2" t="s">
        <v>342</v>
      </c>
      <c r="I109" s="2" t="s">
        <v>402</v>
      </c>
      <c r="J109" s="1"/>
      <c r="K109" s="1"/>
      <c r="L109" s="1"/>
      <c r="M109" s="1"/>
    </row>
    <row r="110" spans="1:13" x14ac:dyDescent="0.25">
      <c r="A110" s="8" t="s">
        <v>443</v>
      </c>
      <c r="B110" s="9">
        <v>-100</v>
      </c>
      <c r="C110" s="9">
        <v>-100</v>
      </c>
      <c r="D110" s="7" t="s">
        <v>21</v>
      </c>
      <c r="E110" s="10">
        <v>2.15</v>
      </c>
      <c r="F110" s="9">
        <f>C110*E110</f>
        <v>-215</v>
      </c>
      <c r="H110" s="1"/>
      <c r="I110" s="1"/>
      <c r="J110" s="1"/>
      <c r="K110" s="1"/>
      <c r="L110" s="1"/>
      <c r="M110" s="1"/>
    </row>
    <row r="111" spans="1:13" x14ac:dyDescent="0.25">
      <c r="A111" s="8" t="s">
        <v>444</v>
      </c>
      <c r="B111" s="9">
        <v>-33</v>
      </c>
      <c r="C111" s="9">
        <v>-21</v>
      </c>
      <c r="D111" s="7" t="s">
        <v>21</v>
      </c>
      <c r="E111" s="10">
        <v>13.5</v>
      </c>
      <c r="F111" s="9">
        <f>C111*E111</f>
        <v>-283.5</v>
      </c>
      <c r="H111" s="3" t="s">
        <v>11</v>
      </c>
      <c r="I111" s="4" t="s">
        <v>12</v>
      </c>
      <c r="J111" s="4" t="s">
        <v>15</v>
      </c>
      <c r="K111" s="4" t="s">
        <v>13</v>
      </c>
      <c r="L111" s="4" t="s">
        <v>16</v>
      </c>
      <c r="M111" s="4" t="s">
        <v>17</v>
      </c>
    </row>
    <row r="112" spans="1:13" x14ac:dyDescent="0.25">
      <c r="A112" s="8" t="s">
        <v>445</v>
      </c>
      <c r="B112" s="9"/>
      <c r="C112" s="9">
        <v>-10</v>
      </c>
      <c r="D112" s="7" t="s">
        <v>237</v>
      </c>
      <c r="E112" s="10">
        <v>1.28</v>
      </c>
      <c r="F112" s="9">
        <f>C112*E112</f>
        <v>-12.8</v>
      </c>
      <c r="H112" s="5" t="s">
        <v>18</v>
      </c>
      <c r="I112" s="6"/>
      <c r="J112" s="6"/>
      <c r="K112" s="7" t="s">
        <v>13</v>
      </c>
      <c r="L112" s="6"/>
      <c r="M112" s="6"/>
    </row>
    <row r="113" spans="1:13" x14ac:dyDescent="0.25">
      <c r="A113" s="8" t="s">
        <v>446</v>
      </c>
      <c r="B113" s="9">
        <v>-30</v>
      </c>
      <c r="C113" s="9">
        <v>-155</v>
      </c>
      <c r="D113" s="7" t="s">
        <v>21</v>
      </c>
      <c r="E113" s="10">
        <v>0.5</v>
      </c>
      <c r="F113" s="9">
        <f>C113*E113</f>
        <v>-77.5</v>
      </c>
      <c r="H113" s="8" t="s">
        <v>440</v>
      </c>
      <c r="I113" s="9">
        <v>-55</v>
      </c>
      <c r="J113" s="11">
        <v>-1.03</v>
      </c>
      <c r="K113" s="7" t="s">
        <v>360</v>
      </c>
      <c r="L113" s="9">
        <v>800</v>
      </c>
      <c r="M113" s="9">
        <f>J113*L113</f>
        <v>-824</v>
      </c>
    </row>
    <row r="114" spans="1:13" x14ac:dyDescent="0.25">
      <c r="A114" s="5" t="s">
        <v>378</v>
      </c>
      <c r="B114" s="6"/>
      <c r="C114" s="6"/>
      <c r="D114" s="7" t="s">
        <v>13</v>
      </c>
      <c r="E114" s="6"/>
      <c r="F114" s="6">
        <f>SUM(F109:F113)</f>
        <v>-3081.75</v>
      </c>
      <c r="H114" s="8" t="s">
        <v>441</v>
      </c>
      <c r="I114" s="10">
        <v>218</v>
      </c>
      <c r="J114" s="11">
        <v>0.96</v>
      </c>
      <c r="K114" s="7" t="s">
        <v>360</v>
      </c>
      <c r="L114" s="9">
        <v>5448</v>
      </c>
      <c r="M114" s="9">
        <f>J114*L114</f>
        <v>5230.08</v>
      </c>
    </row>
    <row r="115" spans="1:13" x14ac:dyDescent="0.25">
      <c r="A115" s="8" t="s">
        <v>380</v>
      </c>
      <c r="B115" s="9"/>
      <c r="C115" s="9"/>
      <c r="D115" s="7" t="s">
        <v>30</v>
      </c>
      <c r="E115" s="9"/>
      <c r="F115" s="9">
        <v>-100</v>
      </c>
      <c r="H115" s="8" t="s">
        <v>466</v>
      </c>
      <c r="I115" s="9"/>
      <c r="J115" s="11">
        <v>0.96</v>
      </c>
      <c r="K115" s="7" t="s">
        <v>360</v>
      </c>
      <c r="L115" s="9">
        <v>750</v>
      </c>
      <c r="M115" s="9">
        <f>J115*L115</f>
        <v>720</v>
      </c>
    </row>
    <row r="116" spans="1:13" x14ac:dyDescent="0.25">
      <c r="A116" s="8" t="s">
        <v>447</v>
      </c>
      <c r="B116" s="9"/>
      <c r="C116" s="9"/>
      <c r="D116" s="7" t="s">
        <v>30</v>
      </c>
      <c r="E116" s="9"/>
      <c r="F116" s="9">
        <v>-100</v>
      </c>
      <c r="H116" s="8" t="s">
        <v>13</v>
      </c>
      <c r="I116" s="9"/>
      <c r="J116" s="9"/>
      <c r="K116" s="7" t="s">
        <v>13</v>
      </c>
      <c r="L116" s="9"/>
      <c r="M116" s="9"/>
    </row>
    <row r="117" spans="1:13" x14ac:dyDescent="0.25">
      <c r="A117" s="8" t="s">
        <v>385</v>
      </c>
      <c r="B117" s="9"/>
      <c r="C117" s="9">
        <v>-550</v>
      </c>
      <c r="D117" s="7" t="s">
        <v>21</v>
      </c>
      <c r="E117" s="10">
        <v>0.5</v>
      </c>
      <c r="F117" s="9">
        <f>C117*E117</f>
        <v>-275</v>
      </c>
      <c r="H117" s="8" t="s">
        <v>364</v>
      </c>
      <c r="I117" s="9"/>
      <c r="J117" s="9"/>
      <c r="K117" s="7" t="s">
        <v>13</v>
      </c>
      <c r="L117" s="9"/>
      <c r="M117" s="9"/>
    </row>
    <row r="118" spans="1:13" x14ac:dyDescent="0.25">
      <c r="A118" s="8" t="s">
        <v>386</v>
      </c>
      <c r="B118" s="9"/>
      <c r="C118" s="9"/>
      <c r="D118" s="7" t="s">
        <v>30</v>
      </c>
      <c r="E118" s="9"/>
      <c r="F118" s="9">
        <v>-400</v>
      </c>
      <c r="H118" s="8" t="s">
        <v>13</v>
      </c>
      <c r="I118" s="9"/>
      <c r="J118" s="9"/>
      <c r="K118" s="7" t="s">
        <v>13</v>
      </c>
      <c r="L118" s="9"/>
      <c r="M118" s="9"/>
    </row>
    <row r="119" spans="1:13" x14ac:dyDescent="0.25">
      <c r="A119" s="5" t="s">
        <v>387</v>
      </c>
      <c r="B119" s="6"/>
      <c r="C119" s="6"/>
      <c r="D119" s="7" t="s">
        <v>13</v>
      </c>
      <c r="E119" s="6"/>
      <c r="F119" s="6">
        <f>SUM(F115:F118)</f>
        <v>-875</v>
      </c>
      <c r="H119" s="5" t="s">
        <v>365</v>
      </c>
      <c r="I119" s="6"/>
      <c r="J119" s="6"/>
      <c r="K119" s="7" t="s">
        <v>13</v>
      </c>
      <c r="L119" s="6"/>
      <c r="M119" s="6">
        <f>SUM(M113:M118)</f>
        <v>5126.08</v>
      </c>
    </row>
    <row r="120" spans="1:13" x14ac:dyDescent="0.25">
      <c r="A120" s="5" t="s">
        <v>34</v>
      </c>
      <c r="B120" s="6"/>
      <c r="C120" s="6"/>
      <c r="D120" s="7" t="s">
        <v>13</v>
      </c>
      <c r="E120" s="6"/>
      <c r="F120" s="6">
        <f>SUM(F114,F119)</f>
        <v>-3956.75</v>
      </c>
      <c r="H120" s="8" t="s">
        <v>13</v>
      </c>
      <c r="I120" s="9"/>
      <c r="J120" s="9"/>
      <c r="K120" s="7" t="s">
        <v>13</v>
      </c>
      <c r="L120" s="9"/>
      <c r="M120" s="9"/>
    </row>
    <row r="121" spans="1:13" x14ac:dyDescent="0.25">
      <c r="A121" s="5" t="s">
        <v>448</v>
      </c>
      <c r="B121" s="6"/>
      <c r="C121" s="6"/>
      <c r="D121" s="7" t="s">
        <v>13</v>
      </c>
      <c r="E121" s="6"/>
      <c r="F121" s="6">
        <f>SUM(F106,F120)</f>
        <v>973.80999999999949</v>
      </c>
      <c r="H121" s="5" t="s">
        <v>24</v>
      </c>
      <c r="I121" s="6"/>
      <c r="J121" s="6"/>
      <c r="K121" s="7" t="s">
        <v>13</v>
      </c>
      <c r="L121" s="6"/>
      <c r="M121" s="6"/>
    </row>
    <row r="122" spans="1:13" x14ac:dyDescent="0.25">
      <c r="A122" s="1"/>
      <c r="B122" s="1"/>
      <c r="C122" s="1"/>
      <c r="D122" s="1"/>
      <c r="E122" s="1"/>
      <c r="F122" s="1"/>
      <c r="H122" s="8" t="s">
        <v>429</v>
      </c>
      <c r="I122" s="9">
        <v>-850</v>
      </c>
      <c r="J122" s="9">
        <v>-850</v>
      </c>
      <c r="K122" s="7" t="s">
        <v>21</v>
      </c>
      <c r="L122" s="10">
        <v>1.4175</v>
      </c>
      <c r="M122" s="9">
        <f>J122*L122</f>
        <v>-1204.875</v>
      </c>
    </row>
    <row r="123" spans="1:13" x14ac:dyDescent="0.25">
      <c r="A123" s="2" t="s">
        <v>449</v>
      </c>
      <c r="B123" s="1"/>
      <c r="C123" s="1"/>
      <c r="D123" s="1"/>
      <c r="E123" s="1"/>
      <c r="F123" s="1"/>
      <c r="H123" s="8" t="s">
        <v>443</v>
      </c>
      <c r="I123" s="9">
        <v>-100</v>
      </c>
      <c r="J123" s="9">
        <v>-100</v>
      </c>
      <c r="K123" s="7" t="s">
        <v>21</v>
      </c>
      <c r="L123" s="10">
        <v>2.15</v>
      </c>
      <c r="M123" s="9">
        <f>J123*L123</f>
        <v>-215</v>
      </c>
    </row>
    <row r="124" spans="1:13" x14ac:dyDescent="0.25">
      <c r="A124" s="2" t="s">
        <v>450</v>
      </c>
      <c r="B124" s="1"/>
      <c r="C124" s="1"/>
      <c r="D124" s="1"/>
      <c r="E124" s="1"/>
      <c r="F124" s="1"/>
      <c r="H124" s="8" t="s">
        <v>479</v>
      </c>
      <c r="I124" s="9">
        <v>-400</v>
      </c>
      <c r="J124" s="9">
        <v>-400</v>
      </c>
      <c r="K124" s="7" t="s">
        <v>21</v>
      </c>
      <c r="L124" s="10">
        <v>2.375</v>
      </c>
      <c r="M124" s="9">
        <f>J124*L124</f>
        <v>-950</v>
      </c>
    </row>
    <row r="125" spans="1:13" x14ac:dyDescent="0.25">
      <c r="A125" s="2" t="s">
        <v>451</v>
      </c>
      <c r="B125" s="1"/>
      <c r="C125" s="1"/>
      <c r="D125" s="1"/>
      <c r="E125" s="1"/>
      <c r="F125" s="1"/>
      <c r="H125" s="8" t="s">
        <v>444</v>
      </c>
      <c r="I125" s="9">
        <v>-35</v>
      </c>
      <c r="J125" s="9">
        <v>-22</v>
      </c>
      <c r="K125" s="7" t="s">
        <v>21</v>
      </c>
      <c r="L125" s="10">
        <v>13.5</v>
      </c>
      <c r="M125" s="9">
        <f>J125*L125</f>
        <v>-297</v>
      </c>
    </row>
    <row r="126" spans="1:13" x14ac:dyDescent="0.25">
      <c r="A126" s="2" t="s">
        <v>452</v>
      </c>
      <c r="B126" s="1"/>
      <c r="C126" s="1"/>
      <c r="D126" s="1"/>
      <c r="E126" s="1"/>
      <c r="F126" s="1"/>
      <c r="H126" s="8" t="s">
        <v>458</v>
      </c>
      <c r="I126" s="9"/>
      <c r="J126" s="9"/>
      <c r="K126" s="7" t="s">
        <v>21</v>
      </c>
      <c r="L126" s="9"/>
      <c r="M126" s="9">
        <v>-225</v>
      </c>
    </row>
    <row r="127" spans="1:13" x14ac:dyDescent="0.25">
      <c r="A127" s="2" t="s">
        <v>453</v>
      </c>
      <c r="B127" s="1"/>
      <c r="C127" s="1"/>
      <c r="D127" s="1"/>
      <c r="E127" s="1"/>
      <c r="F127" s="1"/>
      <c r="H127" s="8" t="s">
        <v>445</v>
      </c>
      <c r="I127" s="9"/>
      <c r="J127" s="9">
        <v>-10</v>
      </c>
      <c r="K127" s="7" t="s">
        <v>237</v>
      </c>
      <c r="L127" s="10">
        <v>0.6</v>
      </c>
      <c r="M127" s="9">
        <f>J127*L127</f>
        <v>-6</v>
      </c>
    </row>
    <row r="128" spans="1:13" x14ac:dyDescent="0.25">
      <c r="A128" s="1"/>
      <c r="B128" s="1"/>
      <c r="C128" s="1"/>
      <c r="D128" s="1"/>
      <c r="E128" s="1"/>
      <c r="F128" s="1"/>
      <c r="H128" s="8" t="s">
        <v>374</v>
      </c>
      <c r="I128" s="9"/>
      <c r="J128" s="9">
        <v>-500</v>
      </c>
      <c r="K128" s="7" t="s">
        <v>237</v>
      </c>
      <c r="L128" s="10">
        <v>1.02</v>
      </c>
      <c r="M128" s="9">
        <f>J128*L128</f>
        <v>-510</v>
      </c>
    </row>
    <row r="129" spans="1:13" x14ac:dyDescent="0.25">
      <c r="A129" s="2" t="s">
        <v>52</v>
      </c>
      <c r="B129" s="1"/>
      <c r="C129" s="1"/>
      <c r="D129" s="1"/>
      <c r="E129" s="1"/>
      <c r="F129" s="1"/>
      <c r="H129" s="8" t="s">
        <v>446</v>
      </c>
      <c r="I129" s="9">
        <v>-37</v>
      </c>
      <c r="J129" s="9">
        <v>-191</v>
      </c>
      <c r="K129" s="7" t="s">
        <v>21</v>
      </c>
      <c r="L129" s="10">
        <v>0.5</v>
      </c>
      <c r="M129" s="9">
        <f>J129*L129</f>
        <v>-95.5</v>
      </c>
    </row>
    <row r="130" spans="1:13" x14ac:dyDescent="0.25">
      <c r="A130" s="1"/>
      <c r="B130" s="1"/>
      <c r="C130" s="1"/>
      <c r="D130" s="1"/>
      <c r="E130" s="1"/>
      <c r="F130" s="1"/>
      <c r="H130" s="5" t="s">
        <v>378</v>
      </c>
      <c r="I130" s="6"/>
      <c r="J130" s="6"/>
      <c r="K130" s="7" t="s">
        <v>13</v>
      </c>
      <c r="L130" s="6"/>
      <c r="M130" s="6">
        <f>SUM(M122:M129)</f>
        <v>-3503.375</v>
      </c>
    </row>
    <row r="131" spans="1:13" x14ac:dyDescent="0.25">
      <c r="A131" s="1" t="s">
        <v>454</v>
      </c>
      <c r="B131" s="1"/>
      <c r="C131" s="1"/>
      <c r="D131" s="1"/>
      <c r="E131" s="1"/>
      <c r="F131" s="1"/>
      <c r="H131" s="8" t="s">
        <v>380</v>
      </c>
      <c r="I131" s="9"/>
      <c r="J131" s="9"/>
      <c r="K131" s="7" t="s">
        <v>30</v>
      </c>
      <c r="L131" s="9"/>
      <c r="M131" s="9">
        <v>-100</v>
      </c>
    </row>
    <row r="132" spans="1:13" x14ac:dyDescent="0.25">
      <c r="A132" s="2" t="s">
        <v>1</v>
      </c>
      <c r="B132" s="2" t="s">
        <v>427</v>
      </c>
      <c r="C132" s="1"/>
      <c r="D132" s="1"/>
      <c r="E132" s="1"/>
      <c r="F132" s="1"/>
      <c r="H132" s="8" t="s">
        <v>447</v>
      </c>
      <c r="I132" s="9"/>
      <c r="J132" s="9"/>
      <c r="K132" s="7" t="s">
        <v>30</v>
      </c>
      <c r="L132" s="9"/>
      <c r="M132" s="9">
        <v>-100</v>
      </c>
    </row>
    <row r="133" spans="1:13" x14ac:dyDescent="0.25">
      <c r="A133" s="2" t="s">
        <v>3</v>
      </c>
      <c r="B133" s="2" t="s">
        <v>4</v>
      </c>
      <c r="C133" s="1"/>
      <c r="D133" s="1"/>
      <c r="E133" s="1"/>
      <c r="F133" s="1"/>
      <c r="H133" s="8" t="s">
        <v>385</v>
      </c>
      <c r="I133" s="9"/>
      <c r="J133" s="10">
        <v>-225</v>
      </c>
      <c r="K133" s="7" t="s">
        <v>21</v>
      </c>
      <c r="L133" s="10">
        <v>0.5</v>
      </c>
      <c r="M133" s="9">
        <f>J133*L133</f>
        <v>-112.5</v>
      </c>
    </row>
    <row r="134" spans="1:13" x14ac:dyDescent="0.25">
      <c r="A134" s="2" t="s">
        <v>5</v>
      </c>
      <c r="B134" s="2" t="s">
        <v>6</v>
      </c>
      <c r="C134" s="1"/>
      <c r="D134" s="1"/>
      <c r="E134" s="1"/>
      <c r="F134" s="1"/>
      <c r="H134" s="5" t="s">
        <v>387</v>
      </c>
      <c r="I134" s="6"/>
      <c r="J134" s="6"/>
      <c r="K134" s="7" t="s">
        <v>13</v>
      </c>
      <c r="L134" s="6"/>
      <c r="M134" s="6">
        <f>SUM(M131:M133)</f>
        <v>-312.5</v>
      </c>
    </row>
    <row r="135" spans="1:13" x14ac:dyDescent="0.25">
      <c r="A135" s="2" t="s">
        <v>342</v>
      </c>
      <c r="B135" s="2" t="s">
        <v>343</v>
      </c>
      <c r="C135" s="1"/>
      <c r="D135" s="1"/>
      <c r="E135" s="1"/>
      <c r="F135" s="1"/>
      <c r="H135" s="5" t="s">
        <v>34</v>
      </c>
      <c r="I135" s="6"/>
      <c r="J135" s="6"/>
      <c r="K135" s="7" t="s">
        <v>13</v>
      </c>
      <c r="L135" s="6"/>
      <c r="M135" s="6">
        <f>SUM(M130,M134)</f>
        <v>-3815.875</v>
      </c>
    </row>
    <row r="136" spans="1:13" x14ac:dyDescent="0.25">
      <c r="A136" s="1"/>
      <c r="B136" s="1"/>
      <c r="C136" s="1"/>
      <c r="D136" s="1"/>
      <c r="E136" s="1"/>
      <c r="F136" s="1"/>
      <c r="H136" s="5" t="s">
        <v>467</v>
      </c>
      <c r="I136" s="6"/>
      <c r="J136" s="6"/>
      <c r="K136" s="7" t="s">
        <v>13</v>
      </c>
      <c r="L136" s="6"/>
      <c r="M136" s="6">
        <f>SUM(M119,M135)</f>
        <v>1310.2049999999999</v>
      </c>
    </row>
    <row r="137" spans="1:13" x14ac:dyDescent="0.25">
      <c r="A137" s="3" t="s">
        <v>11</v>
      </c>
      <c r="B137" s="4" t="s">
        <v>12</v>
      </c>
      <c r="C137" s="4" t="s">
        <v>15</v>
      </c>
      <c r="D137" s="4" t="s">
        <v>13</v>
      </c>
      <c r="E137" s="4" t="s">
        <v>16</v>
      </c>
      <c r="F137" s="4" t="s">
        <v>17</v>
      </c>
      <c r="H137" s="1"/>
      <c r="I137" s="1"/>
      <c r="J137" s="1"/>
      <c r="K137" s="1"/>
      <c r="L137" s="1"/>
      <c r="M137" s="1"/>
    </row>
    <row r="138" spans="1:13" x14ac:dyDescent="0.25">
      <c r="A138" s="5" t="s">
        <v>18</v>
      </c>
      <c r="B138" s="6"/>
      <c r="C138" s="6"/>
      <c r="D138" s="7" t="s">
        <v>13</v>
      </c>
      <c r="E138" s="6"/>
      <c r="F138" s="6"/>
      <c r="H138" s="2" t="s">
        <v>468</v>
      </c>
      <c r="I138" s="1"/>
      <c r="J138" s="1"/>
      <c r="K138" s="1"/>
      <c r="L138" s="1"/>
      <c r="M138" s="1"/>
    </row>
    <row r="139" spans="1:13" x14ac:dyDescent="0.25">
      <c r="A139" s="8" t="s">
        <v>440</v>
      </c>
      <c r="B139" s="9"/>
      <c r="C139" s="10">
        <v>-1.02</v>
      </c>
      <c r="D139" s="7" t="s">
        <v>360</v>
      </c>
      <c r="E139" s="9">
        <v>1660</v>
      </c>
      <c r="F139" s="9">
        <f>C139*E139</f>
        <v>-1693.2</v>
      </c>
      <c r="H139" s="2" t="s">
        <v>484</v>
      </c>
      <c r="I139" s="1"/>
      <c r="J139" s="1"/>
      <c r="K139" s="1"/>
      <c r="L139" s="1"/>
      <c r="M139" s="1"/>
    </row>
    <row r="140" spans="1:13" x14ac:dyDescent="0.25">
      <c r="A140" s="8" t="s">
        <v>455</v>
      </c>
      <c r="B140" s="9">
        <v>258.7</v>
      </c>
      <c r="C140" s="10">
        <v>0.98</v>
      </c>
      <c r="D140" s="7" t="s">
        <v>360</v>
      </c>
      <c r="E140" s="9">
        <v>6314</v>
      </c>
      <c r="F140" s="9">
        <f>C140*E140</f>
        <v>6187.72</v>
      </c>
      <c r="H140" s="2" t="s">
        <v>475</v>
      </c>
      <c r="I140" s="1"/>
      <c r="J140" s="1"/>
      <c r="K140" s="1"/>
      <c r="L140" s="1"/>
      <c r="M140" s="1"/>
    </row>
    <row r="141" spans="1:13" x14ac:dyDescent="0.25">
      <c r="A141" s="8" t="s">
        <v>456</v>
      </c>
      <c r="B141" s="9">
        <v>258.7</v>
      </c>
      <c r="C141" s="10">
        <v>0.98</v>
      </c>
      <c r="D141" s="7" t="s">
        <v>360</v>
      </c>
      <c r="E141" s="9"/>
      <c r="F141" s="9"/>
      <c r="H141" s="2" t="s">
        <v>476</v>
      </c>
      <c r="I141" s="1"/>
      <c r="J141" s="1"/>
      <c r="K141" s="1"/>
      <c r="L141" s="1"/>
      <c r="M141" s="1"/>
    </row>
    <row r="142" spans="1:13" x14ac:dyDescent="0.25">
      <c r="A142" s="8" t="s">
        <v>457</v>
      </c>
      <c r="B142" s="9"/>
      <c r="C142" s="10">
        <v>0.98</v>
      </c>
      <c r="D142" s="7" t="s">
        <v>360</v>
      </c>
      <c r="E142" s="9">
        <v>750</v>
      </c>
      <c r="F142" s="9">
        <f>C142*E142</f>
        <v>735</v>
      </c>
      <c r="H142" s="1"/>
      <c r="I142" s="1"/>
      <c r="J142" s="1"/>
      <c r="K142" s="1"/>
      <c r="L142" s="1"/>
      <c r="M142" s="1"/>
    </row>
    <row r="143" spans="1:13" x14ac:dyDescent="0.25">
      <c r="A143" s="8" t="s">
        <v>13</v>
      </c>
      <c r="B143" s="9"/>
      <c r="C143" s="9"/>
      <c r="D143" s="7" t="s">
        <v>13</v>
      </c>
      <c r="E143" s="9"/>
      <c r="F143" s="9"/>
      <c r="H143" s="2" t="s">
        <v>52</v>
      </c>
      <c r="I143" s="1"/>
      <c r="J143" s="1"/>
      <c r="K143" s="1"/>
      <c r="L143" s="1"/>
      <c r="M143" s="1"/>
    </row>
    <row r="144" spans="1:13" x14ac:dyDescent="0.25">
      <c r="A144" s="8" t="s">
        <v>364</v>
      </c>
      <c r="B144" s="9"/>
      <c r="C144" s="9"/>
      <c r="D144" s="7" t="s">
        <v>13</v>
      </c>
      <c r="E144" s="9"/>
      <c r="F144" s="9"/>
      <c r="H144" s="1"/>
      <c r="I144" s="1"/>
      <c r="J144" s="1"/>
      <c r="K144" s="1"/>
      <c r="L144" s="1"/>
      <c r="M144" s="1"/>
    </row>
    <row r="145" spans="1:13" x14ac:dyDescent="0.25">
      <c r="A145" s="8" t="s">
        <v>13</v>
      </c>
      <c r="B145" s="9"/>
      <c r="C145" s="9"/>
      <c r="D145" s="7" t="s">
        <v>13</v>
      </c>
      <c r="E145" s="9"/>
      <c r="F145" s="9"/>
      <c r="H145" s="1" t="s">
        <v>473</v>
      </c>
      <c r="I145" s="1"/>
      <c r="J145" s="1"/>
      <c r="K145" s="1"/>
      <c r="L145" s="1"/>
      <c r="M145" s="1"/>
    </row>
    <row r="146" spans="1:13" x14ac:dyDescent="0.25">
      <c r="A146" s="5" t="s">
        <v>365</v>
      </c>
      <c r="B146" s="6"/>
      <c r="C146" s="6"/>
      <c r="D146" s="7" t="s">
        <v>13</v>
      </c>
      <c r="E146" s="6"/>
      <c r="F146" s="6">
        <f>SUM(F139:F145)</f>
        <v>5229.5200000000004</v>
      </c>
      <c r="H146" s="2" t="s">
        <v>1</v>
      </c>
      <c r="I146" s="2" t="s">
        <v>427</v>
      </c>
      <c r="J146" s="1"/>
      <c r="K146" s="1"/>
      <c r="L146" s="1"/>
      <c r="M146" s="1"/>
    </row>
    <row r="147" spans="1:13" x14ac:dyDescent="0.25">
      <c r="A147" s="8" t="s">
        <v>13</v>
      </c>
      <c r="B147" s="9"/>
      <c r="C147" s="9"/>
      <c r="D147" s="7" t="s">
        <v>13</v>
      </c>
      <c r="E147" s="9"/>
      <c r="F147" s="9"/>
      <c r="H147" s="2" t="s">
        <v>3</v>
      </c>
      <c r="I147" s="2" t="s">
        <v>4</v>
      </c>
      <c r="J147" s="1"/>
      <c r="K147" s="1"/>
      <c r="L147" s="1"/>
      <c r="M147" s="1"/>
    </row>
    <row r="148" spans="1:13" x14ac:dyDescent="0.25">
      <c r="A148" s="5" t="s">
        <v>24</v>
      </c>
      <c r="B148" s="6"/>
      <c r="C148" s="6"/>
      <c r="D148" s="7" t="s">
        <v>13</v>
      </c>
      <c r="E148" s="6"/>
      <c r="F148" s="6"/>
      <c r="H148" s="2" t="s">
        <v>5</v>
      </c>
      <c r="I148" s="2" t="s">
        <v>6</v>
      </c>
      <c r="J148" s="1"/>
      <c r="K148" s="1"/>
      <c r="L148" s="1"/>
      <c r="M148" s="1"/>
    </row>
    <row r="149" spans="1:13" x14ac:dyDescent="0.25">
      <c r="A149" s="8" t="s">
        <v>429</v>
      </c>
      <c r="B149" s="9">
        <v>-410</v>
      </c>
      <c r="C149" s="9">
        <v>-431</v>
      </c>
      <c r="D149" s="7" t="s">
        <v>21</v>
      </c>
      <c r="E149" s="10">
        <v>1.4175</v>
      </c>
      <c r="F149" s="9">
        <f>C149*E149</f>
        <v>-610.9425</v>
      </c>
      <c r="H149" s="2" t="s">
        <v>342</v>
      </c>
      <c r="I149" s="2" t="s">
        <v>402</v>
      </c>
      <c r="J149" s="1"/>
      <c r="K149" s="1"/>
      <c r="L149" s="1"/>
      <c r="M149" s="1"/>
    </row>
    <row r="150" spans="1:13" x14ac:dyDescent="0.25">
      <c r="A150" s="8" t="s">
        <v>430</v>
      </c>
      <c r="B150" s="9">
        <v>-67</v>
      </c>
      <c r="C150" s="9">
        <v>-70</v>
      </c>
      <c r="D150" s="7" t="s">
        <v>21</v>
      </c>
      <c r="E150" s="10">
        <v>1.825</v>
      </c>
      <c r="F150" s="9">
        <f>C150*E150</f>
        <v>-127.75</v>
      </c>
      <c r="H150" s="1"/>
      <c r="I150" s="1"/>
      <c r="J150" s="1"/>
      <c r="K150" s="1"/>
      <c r="L150" s="1"/>
      <c r="M150" s="1"/>
    </row>
    <row r="151" spans="1:13" x14ac:dyDescent="0.25">
      <c r="A151" s="8" t="s">
        <v>458</v>
      </c>
      <c r="B151" s="9"/>
      <c r="C151" s="9"/>
      <c r="D151" s="7" t="s">
        <v>21</v>
      </c>
      <c r="E151" s="9"/>
      <c r="F151" s="9">
        <v>-225</v>
      </c>
      <c r="H151" s="3" t="s">
        <v>11</v>
      </c>
      <c r="I151" s="4" t="s">
        <v>12</v>
      </c>
      <c r="J151" s="4" t="s">
        <v>15</v>
      </c>
      <c r="K151" s="4" t="s">
        <v>13</v>
      </c>
      <c r="L151" s="4" t="s">
        <v>16</v>
      </c>
      <c r="M151" s="4" t="s">
        <v>17</v>
      </c>
    </row>
    <row r="152" spans="1:13" x14ac:dyDescent="0.25">
      <c r="A152" s="8" t="s">
        <v>376</v>
      </c>
      <c r="B152" s="9"/>
      <c r="C152" s="9">
        <v>-1016</v>
      </c>
      <c r="D152" s="7" t="s">
        <v>237</v>
      </c>
      <c r="E152" s="10">
        <v>1.28</v>
      </c>
      <c r="F152" s="9">
        <f>C152*E152</f>
        <v>-1300.48</v>
      </c>
      <c r="H152" s="5" t="s">
        <v>18</v>
      </c>
      <c r="I152" s="6"/>
      <c r="J152" s="6"/>
      <c r="K152" s="7" t="s">
        <v>13</v>
      </c>
      <c r="L152" s="6"/>
      <c r="M152" s="6"/>
    </row>
    <row r="153" spans="1:13" x14ac:dyDescent="0.25">
      <c r="A153" s="8" t="s">
        <v>446</v>
      </c>
      <c r="B153" s="9">
        <v>-77</v>
      </c>
      <c r="C153" s="9">
        <v>-397</v>
      </c>
      <c r="D153" s="7" t="s">
        <v>21</v>
      </c>
      <c r="E153" s="10">
        <v>0.5</v>
      </c>
      <c r="F153" s="9">
        <f>C153*E153</f>
        <v>-198.5</v>
      </c>
      <c r="H153" s="8" t="s">
        <v>440</v>
      </c>
      <c r="I153" s="9">
        <v>-50</v>
      </c>
      <c r="J153" s="11">
        <v>-1.03</v>
      </c>
      <c r="K153" s="7" t="s">
        <v>360</v>
      </c>
      <c r="L153" s="9">
        <v>50</v>
      </c>
      <c r="M153" s="9">
        <f>J153*L153</f>
        <v>-51.5</v>
      </c>
    </row>
    <row r="154" spans="1:13" x14ac:dyDescent="0.25">
      <c r="A154" s="8" t="s">
        <v>375</v>
      </c>
      <c r="B154" s="9"/>
      <c r="C154" s="9">
        <v>-1430</v>
      </c>
      <c r="D154" s="7" t="s">
        <v>237</v>
      </c>
      <c r="E154" s="10">
        <v>1.28</v>
      </c>
      <c r="F154" s="9">
        <f>C154*E154</f>
        <v>-1830.4</v>
      </c>
      <c r="H154" s="8" t="s">
        <v>441</v>
      </c>
      <c r="I154" s="10">
        <v>183.4</v>
      </c>
      <c r="J154" s="11">
        <v>0.96</v>
      </c>
      <c r="K154" s="7" t="s">
        <v>360</v>
      </c>
      <c r="L154" s="9">
        <v>3876</v>
      </c>
      <c r="M154" s="9">
        <f>J154*L154</f>
        <v>3720.96</v>
      </c>
    </row>
    <row r="155" spans="1:13" x14ac:dyDescent="0.25">
      <c r="A155" s="5" t="s">
        <v>378</v>
      </c>
      <c r="B155" s="6"/>
      <c r="C155" s="6"/>
      <c r="D155" s="7" t="s">
        <v>13</v>
      </c>
      <c r="E155" s="6"/>
      <c r="F155" s="6">
        <f>SUM(F149:F154)</f>
        <v>-4293.0725000000002</v>
      </c>
      <c r="H155" s="8" t="s">
        <v>442</v>
      </c>
      <c r="I155" s="9"/>
      <c r="J155" s="11">
        <v>0.96</v>
      </c>
      <c r="K155" s="7" t="s">
        <v>360</v>
      </c>
      <c r="L155" s="9">
        <v>750</v>
      </c>
      <c r="M155" s="9">
        <f>J155*L155</f>
        <v>720</v>
      </c>
    </row>
    <row r="156" spans="1:13" x14ac:dyDescent="0.25">
      <c r="A156" s="8" t="s">
        <v>380</v>
      </c>
      <c r="B156" s="9"/>
      <c r="C156" s="9"/>
      <c r="D156" s="7" t="s">
        <v>30</v>
      </c>
      <c r="E156" s="9"/>
      <c r="F156" s="9">
        <v>-80</v>
      </c>
      <c r="H156" s="8" t="s">
        <v>13</v>
      </c>
      <c r="I156" s="9"/>
      <c r="J156" s="9"/>
      <c r="K156" s="7" t="s">
        <v>13</v>
      </c>
      <c r="L156" s="9"/>
      <c r="M156" s="9"/>
    </row>
    <row r="157" spans="1:13" x14ac:dyDescent="0.25">
      <c r="A157" s="8" t="s">
        <v>459</v>
      </c>
      <c r="B157" s="9"/>
      <c r="C157" s="9"/>
      <c r="D157" s="7" t="s">
        <v>30</v>
      </c>
      <c r="E157" s="9"/>
      <c r="F157" s="9">
        <v>-20</v>
      </c>
      <c r="H157" s="8" t="s">
        <v>364</v>
      </c>
      <c r="I157" s="9"/>
      <c r="J157" s="9"/>
      <c r="K157" s="7" t="s">
        <v>13</v>
      </c>
      <c r="L157" s="9"/>
      <c r="M157" s="9"/>
    </row>
    <row r="158" spans="1:13" x14ac:dyDescent="0.25">
      <c r="A158" s="8" t="s">
        <v>386</v>
      </c>
      <c r="B158" s="9"/>
      <c r="C158" s="9"/>
      <c r="D158" s="7" t="s">
        <v>30</v>
      </c>
      <c r="E158" s="9"/>
      <c r="F158" s="9">
        <v>-400</v>
      </c>
      <c r="H158" s="8" t="s">
        <v>13</v>
      </c>
      <c r="I158" s="9"/>
      <c r="J158" s="9"/>
      <c r="K158" s="7" t="s">
        <v>13</v>
      </c>
      <c r="L158" s="9"/>
      <c r="M158" s="9"/>
    </row>
    <row r="159" spans="1:13" x14ac:dyDescent="0.25">
      <c r="A159" s="5" t="s">
        <v>387</v>
      </c>
      <c r="B159" s="6"/>
      <c r="C159" s="6"/>
      <c r="D159" s="7" t="s">
        <v>13</v>
      </c>
      <c r="E159" s="6"/>
      <c r="F159" s="6">
        <f>SUM(F156:F158)</f>
        <v>-500</v>
      </c>
      <c r="H159" s="5" t="s">
        <v>365</v>
      </c>
      <c r="I159" s="6"/>
      <c r="J159" s="6"/>
      <c r="K159" s="7" t="s">
        <v>13</v>
      </c>
      <c r="L159" s="6"/>
      <c r="M159" s="6">
        <f>SUM(M153:M158)</f>
        <v>4389.46</v>
      </c>
    </row>
    <row r="160" spans="1:13" x14ac:dyDescent="0.25">
      <c r="A160" s="5" t="s">
        <v>34</v>
      </c>
      <c r="B160" s="6"/>
      <c r="C160" s="6"/>
      <c r="D160" s="7" t="s">
        <v>13</v>
      </c>
      <c r="E160" s="6"/>
      <c r="F160" s="6">
        <f>SUM(F155,F159)</f>
        <v>-4793.0725000000002</v>
      </c>
      <c r="H160" s="8" t="s">
        <v>13</v>
      </c>
      <c r="I160" s="9"/>
      <c r="J160" s="9"/>
      <c r="K160" s="7" t="s">
        <v>13</v>
      </c>
      <c r="L160" s="9"/>
      <c r="M160" s="9"/>
    </row>
    <row r="161" spans="1:13" x14ac:dyDescent="0.25">
      <c r="A161" s="5" t="s">
        <v>460</v>
      </c>
      <c r="B161" s="6"/>
      <c r="C161" s="6"/>
      <c r="D161" s="7" t="s">
        <v>13</v>
      </c>
      <c r="E161" s="6"/>
      <c r="F161" s="6">
        <f>SUM(F146,F160)</f>
        <v>436.44750000000022</v>
      </c>
      <c r="H161" s="5" t="s">
        <v>24</v>
      </c>
      <c r="I161" s="6"/>
      <c r="J161" s="6"/>
      <c r="K161" s="7" t="s">
        <v>13</v>
      </c>
      <c r="L161" s="6"/>
      <c r="M161" s="6"/>
    </row>
    <row r="162" spans="1:13" x14ac:dyDescent="0.25">
      <c r="A162" s="1"/>
      <c r="B162" s="1"/>
      <c r="C162" s="1"/>
      <c r="D162" s="1"/>
      <c r="E162" s="1"/>
      <c r="F162" s="1"/>
      <c r="H162" s="8" t="s">
        <v>429</v>
      </c>
      <c r="I162" s="9">
        <v>-760</v>
      </c>
      <c r="J162" s="9">
        <v>-760</v>
      </c>
      <c r="K162" s="7" t="s">
        <v>21</v>
      </c>
      <c r="L162" s="10">
        <v>1.4175</v>
      </c>
      <c r="M162" s="9">
        <f t="shared" ref="M162:M167" si="1">J162*L162</f>
        <v>-1077.3</v>
      </c>
    </row>
    <row r="163" spans="1:13" x14ac:dyDescent="0.25">
      <c r="A163" s="2" t="s">
        <v>461</v>
      </c>
      <c r="B163" s="1"/>
      <c r="C163" s="1"/>
      <c r="D163" s="1"/>
      <c r="E163" s="1"/>
      <c r="F163" s="1"/>
      <c r="H163" s="8" t="s">
        <v>443</v>
      </c>
      <c r="I163" s="9">
        <v>-110</v>
      </c>
      <c r="J163" s="9">
        <v>-110</v>
      </c>
      <c r="K163" s="7" t="s">
        <v>21</v>
      </c>
      <c r="L163" s="10">
        <v>2.15</v>
      </c>
      <c r="M163" s="9">
        <f t="shared" si="1"/>
        <v>-236.5</v>
      </c>
    </row>
    <row r="164" spans="1:13" x14ac:dyDescent="0.25">
      <c r="A164" s="2" t="s">
        <v>462</v>
      </c>
      <c r="B164" s="1"/>
      <c r="C164" s="1"/>
      <c r="D164" s="1"/>
      <c r="E164" s="1"/>
      <c r="F164" s="1"/>
      <c r="H164" s="8" t="s">
        <v>479</v>
      </c>
      <c r="I164" s="9">
        <v>-388</v>
      </c>
      <c r="J164" s="9">
        <v>-388</v>
      </c>
      <c r="K164" s="7" t="s">
        <v>21</v>
      </c>
      <c r="L164" s="10">
        <v>2.375</v>
      </c>
      <c r="M164" s="9">
        <f t="shared" si="1"/>
        <v>-921.5</v>
      </c>
    </row>
    <row r="165" spans="1:13" x14ac:dyDescent="0.25">
      <c r="A165" s="2" t="s">
        <v>463</v>
      </c>
      <c r="B165" s="1"/>
      <c r="C165" s="1"/>
      <c r="D165" s="1"/>
      <c r="E165" s="1"/>
      <c r="F165" s="1"/>
      <c r="H165" s="8" t="s">
        <v>444</v>
      </c>
      <c r="I165" s="9">
        <v>-37</v>
      </c>
      <c r="J165" s="9">
        <v>-25</v>
      </c>
      <c r="K165" s="7" t="s">
        <v>21</v>
      </c>
      <c r="L165" s="10">
        <v>13.5</v>
      </c>
      <c r="M165" s="9">
        <f t="shared" si="1"/>
        <v>-337.5</v>
      </c>
    </row>
    <row r="166" spans="1:13" x14ac:dyDescent="0.25">
      <c r="A166" s="2" t="s">
        <v>464</v>
      </c>
      <c r="B166" s="1"/>
      <c r="C166" s="1"/>
      <c r="D166" s="1"/>
      <c r="E166" s="1"/>
      <c r="F166" s="1"/>
      <c r="H166" s="8" t="s">
        <v>445</v>
      </c>
      <c r="I166" s="9"/>
      <c r="J166" s="9">
        <v>-10</v>
      </c>
      <c r="K166" s="7" t="s">
        <v>237</v>
      </c>
      <c r="L166" s="10">
        <v>0.6</v>
      </c>
      <c r="M166" s="9">
        <f t="shared" si="1"/>
        <v>-6</v>
      </c>
    </row>
    <row r="167" spans="1:13" x14ac:dyDescent="0.25">
      <c r="A167" s="1"/>
      <c r="B167" s="1"/>
      <c r="C167" s="1"/>
      <c r="D167" s="1"/>
      <c r="E167" s="1"/>
      <c r="F167" s="1"/>
      <c r="H167" s="8" t="s">
        <v>374</v>
      </c>
      <c r="I167" s="9"/>
      <c r="J167" s="9">
        <v>-495</v>
      </c>
      <c r="K167" s="7" t="s">
        <v>237</v>
      </c>
      <c r="L167" s="10">
        <v>1.02</v>
      </c>
      <c r="M167" s="9">
        <f t="shared" si="1"/>
        <v>-504.90000000000003</v>
      </c>
    </row>
    <row r="168" spans="1:13" x14ac:dyDescent="0.25">
      <c r="A168" s="2" t="s">
        <v>52</v>
      </c>
      <c r="B168" s="1"/>
      <c r="C168" s="1"/>
      <c r="D168" s="1"/>
      <c r="E168" s="1"/>
      <c r="F168" s="1"/>
      <c r="H168" s="5" t="s">
        <v>378</v>
      </c>
      <c r="I168" s="6"/>
      <c r="J168" s="6"/>
      <c r="K168" s="7" t="s">
        <v>13</v>
      </c>
      <c r="L168" s="6"/>
      <c r="M168" s="6">
        <f>SUM(M162:M167)</f>
        <v>-3083.7000000000003</v>
      </c>
    </row>
    <row r="169" spans="1:13" x14ac:dyDescent="0.25">
      <c r="A169" s="1"/>
      <c r="B169" s="1"/>
      <c r="C169" s="1"/>
      <c r="D169" s="1"/>
      <c r="E169" s="1"/>
      <c r="F169" s="1"/>
      <c r="H169" s="8" t="s">
        <v>380</v>
      </c>
      <c r="I169" s="9"/>
      <c r="J169" s="9"/>
      <c r="K169" s="7" t="s">
        <v>30</v>
      </c>
      <c r="L169" s="9"/>
      <c r="M169" s="9">
        <v>-100</v>
      </c>
    </row>
    <row r="170" spans="1:13" x14ac:dyDescent="0.25">
      <c r="A170" s="1" t="s">
        <v>465</v>
      </c>
      <c r="B170" s="1"/>
      <c r="C170" s="1"/>
      <c r="D170" s="1"/>
      <c r="E170" s="1"/>
      <c r="F170" s="1"/>
      <c r="H170" s="8" t="s">
        <v>447</v>
      </c>
      <c r="I170" s="9"/>
      <c r="J170" s="9"/>
      <c r="K170" s="7" t="s">
        <v>30</v>
      </c>
      <c r="L170" s="9"/>
      <c r="M170" s="9">
        <v>-100</v>
      </c>
    </row>
    <row r="171" spans="1:13" x14ac:dyDescent="0.25">
      <c r="A171" s="2" t="s">
        <v>1</v>
      </c>
      <c r="B171" s="2" t="s">
        <v>427</v>
      </c>
      <c r="C171" s="1"/>
      <c r="D171" s="1"/>
      <c r="E171" s="1"/>
      <c r="F171" s="1"/>
      <c r="H171" s="8" t="s">
        <v>385</v>
      </c>
      <c r="I171" s="9"/>
      <c r="J171" s="9">
        <v>-900</v>
      </c>
      <c r="K171" s="7" t="s">
        <v>21</v>
      </c>
      <c r="L171" s="10">
        <v>0.5</v>
      </c>
      <c r="M171" s="9">
        <f>J171*L171</f>
        <v>-450</v>
      </c>
    </row>
    <row r="172" spans="1:13" x14ac:dyDescent="0.25">
      <c r="A172" s="2" t="s">
        <v>3</v>
      </c>
      <c r="B172" s="2" t="s">
        <v>4</v>
      </c>
      <c r="C172" s="1"/>
      <c r="D172" s="1"/>
      <c r="E172" s="1"/>
      <c r="F172" s="1"/>
      <c r="H172" s="5" t="s">
        <v>387</v>
      </c>
      <c r="I172" s="6"/>
      <c r="J172" s="6"/>
      <c r="K172" s="7" t="s">
        <v>13</v>
      </c>
      <c r="L172" s="6"/>
      <c r="M172" s="6">
        <f>SUM(M169:M171)</f>
        <v>-650</v>
      </c>
    </row>
    <row r="173" spans="1:13" x14ac:dyDescent="0.25">
      <c r="A173" s="2" t="s">
        <v>5</v>
      </c>
      <c r="B173" s="2" t="s">
        <v>6</v>
      </c>
      <c r="C173" s="1"/>
      <c r="D173" s="1"/>
      <c r="E173" s="1"/>
      <c r="F173" s="1"/>
      <c r="H173" s="5" t="s">
        <v>34</v>
      </c>
      <c r="I173" s="6"/>
      <c r="J173" s="6"/>
      <c r="K173" s="7" t="s">
        <v>13</v>
      </c>
      <c r="L173" s="6"/>
      <c r="M173" s="6">
        <f>SUM(M168,M172)</f>
        <v>-3733.7000000000003</v>
      </c>
    </row>
    <row r="174" spans="1:13" x14ac:dyDescent="0.25">
      <c r="A174" s="2" t="s">
        <v>342</v>
      </c>
      <c r="B174" s="2" t="s">
        <v>343</v>
      </c>
      <c r="C174" s="1"/>
      <c r="D174" s="1"/>
      <c r="E174" s="1"/>
      <c r="F174" s="1"/>
      <c r="H174" s="5" t="s">
        <v>467</v>
      </c>
      <c r="I174" s="6"/>
      <c r="J174" s="6"/>
      <c r="K174" s="7" t="s">
        <v>13</v>
      </c>
      <c r="L174" s="6"/>
      <c r="M174" s="6">
        <f>SUM(M159,M173)</f>
        <v>655.75999999999976</v>
      </c>
    </row>
    <row r="175" spans="1:13" x14ac:dyDescent="0.25">
      <c r="A175" s="1"/>
      <c r="B175" s="1"/>
      <c r="C175" s="1"/>
      <c r="D175" s="1"/>
      <c r="E175" s="1"/>
      <c r="F175" s="1"/>
      <c r="H175" s="1"/>
      <c r="I175" s="1"/>
      <c r="J175" s="1"/>
      <c r="K175" s="1"/>
      <c r="L175" s="1"/>
      <c r="M175" s="1"/>
    </row>
    <row r="176" spans="1:13" x14ac:dyDescent="0.25">
      <c r="A176" s="3" t="s">
        <v>11</v>
      </c>
      <c r="B176" s="4" t="s">
        <v>12</v>
      </c>
      <c r="C176" s="4" t="s">
        <v>15</v>
      </c>
      <c r="D176" s="4" t="s">
        <v>13</v>
      </c>
      <c r="E176" s="4" t="s">
        <v>16</v>
      </c>
      <c r="F176" s="4" t="s">
        <v>17</v>
      </c>
      <c r="H176" s="2" t="s">
        <v>468</v>
      </c>
      <c r="I176" s="1"/>
      <c r="J176" s="1"/>
      <c r="K176" s="1"/>
      <c r="L176" s="1"/>
      <c r="M176" s="1"/>
    </row>
    <row r="177" spans="1:13" x14ac:dyDescent="0.25">
      <c r="A177" s="5" t="s">
        <v>18</v>
      </c>
      <c r="B177" s="6"/>
      <c r="C177" s="6"/>
      <c r="D177" s="7" t="s">
        <v>13</v>
      </c>
      <c r="E177" s="6"/>
      <c r="F177" s="6"/>
      <c r="H177" s="2" t="s">
        <v>484</v>
      </c>
      <c r="I177" s="1"/>
      <c r="J177" s="1"/>
      <c r="K177" s="1"/>
      <c r="L177" s="1"/>
      <c r="M177" s="1"/>
    </row>
    <row r="178" spans="1:13" x14ac:dyDescent="0.25">
      <c r="A178" s="8" t="s">
        <v>440</v>
      </c>
      <c r="B178" s="9">
        <v>-55</v>
      </c>
      <c r="C178" s="11">
        <v>-1.03</v>
      </c>
      <c r="D178" s="7" t="s">
        <v>360</v>
      </c>
      <c r="E178" s="9">
        <v>800</v>
      </c>
      <c r="F178" s="9">
        <f>C178*E178</f>
        <v>-824</v>
      </c>
      <c r="H178" s="2" t="s">
        <v>475</v>
      </c>
      <c r="I178" s="1"/>
      <c r="J178" s="1"/>
      <c r="K178" s="1"/>
      <c r="L178" s="1"/>
      <c r="M178" s="1"/>
    </row>
    <row r="179" spans="1:13" x14ac:dyDescent="0.25">
      <c r="A179" s="8" t="s">
        <v>441</v>
      </c>
      <c r="B179" s="10">
        <v>218</v>
      </c>
      <c r="C179" s="11">
        <v>0.96</v>
      </c>
      <c r="D179" s="7" t="s">
        <v>360</v>
      </c>
      <c r="E179" s="9">
        <v>5448</v>
      </c>
      <c r="F179" s="9">
        <f>C179*E179</f>
        <v>5230.08</v>
      </c>
      <c r="H179" s="2" t="s">
        <v>476</v>
      </c>
      <c r="I179" s="1"/>
      <c r="J179" s="1"/>
      <c r="K179" s="1"/>
      <c r="L179" s="1"/>
      <c r="M179" s="1"/>
    </row>
    <row r="180" spans="1:13" x14ac:dyDescent="0.25">
      <c r="A180" s="8" t="s">
        <v>466</v>
      </c>
      <c r="B180" s="9"/>
      <c r="C180" s="11">
        <v>0.96</v>
      </c>
      <c r="D180" s="7" t="s">
        <v>360</v>
      </c>
      <c r="E180" s="9">
        <v>750</v>
      </c>
      <c r="F180" s="9">
        <f>C180*E180</f>
        <v>720</v>
      </c>
      <c r="H180" s="1"/>
      <c r="I180" s="1"/>
      <c r="J180" s="1"/>
      <c r="K180" s="1"/>
      <c r="L180" s="1"/>
      <c r="M180" s="1"/>
    </row>
    <row r="181" spans="1:13" x14ac:dyDescent="0.25">
      <c r="A181" s="8" t="s">
        <v>13</v>
      </c>
      <c r="B181" s="9"/>
      <c r="C181" s="9"/>
      <c r="D181" s="7" t="s">
        <v>13</v>
      </c>
      <c r="E181" s="9"/>
      <c r="F181" s="9"/>
      <c r="H181" s="2" t="s">
        <v>52</v>
      </c>
      <c r="I181" s="1"/>
      <c r="J181" s="1"/>
      <c r="K181" s="1"/>
      <c r="L181" s="1"/>
      <c r="M181" s="1"/>
    </row>
    <row r="182" spans="1:13" x14ac:dyDescent="0.25">
      <c r="A182" s="8" t="s">
        <v>364</v>
      </c>
      <c r="B182" s="9"/>
      <c r="C182" s="9"/>
      <c r="D182" s="7" t="s">
        <v>13</v>
      </c>
      <c r="E182" s="9"/>
      <c r="F182" s="9"/>
      <c r="H182" s="1"/>
      <c r="I182" s="1"/>
      <c r="J182" s="1"/>
      <c r="K182" s="1"/>
      <c r="L182" s="1"/>
      <c r="M182" s="1"/>
    </row>
    <row r="183" spans="1:13" x14ac:dyDescent="0.25">
      <c r="A183" s="8" t="s">
        <v>13</v>
      </c>
      <c r="B183" s="9"/>
      <c r="C183" s="9"/>
      <c r="D183" s="7" t="s">
        <v>13</v>
      </c>
      <c r="E183" s="9"/>
      <c r="F183" s="9"/>
      <c r="H183" s="2" t="s">
        <v>129</v>
      </c>
      <c r="I183" s="1"/>
      <c r="J183" s="1"/>
      <c r="K183" s="1"/>
      <c r="L183" s="1"/>
      <c r="M183" s="1"/>
    </row>
    <row r="184" spans="1:13" x14ac:dyDescent="0.25">
      <c r="A184" s="5" t="s">
        <v>365</v>
      </c>
      <c r="B184" s="6"/>
      <c r="C184" s="6"/>
      <c r="D184" s="7" t="s">
        <v>13</v>
      </c>
      <c r="E184" s="6"/>
      <c r="F184" s="6">
        <f>SUM(F178:F183)</f>
        <v>5126.08</v>
      </c>
      <c r="H184" s="2" t="s">
        <v>130</v>
      </c>
      <c r="I184" s="1"/>
      <c r="J184" s="1"/>
      <c r="K184" s="1"/>
      <c r="L184" s="1"/>
      <c r="M184" s="1"/>
    </row>
    <row r="185" spans="1:13" x14ac:dyDescent="0.25">
      <c r="A185" s="8" t="s">
        <v>13</v>
      </c>
      <c r="B185" s="9"/>
      <c r="C185" s="9"/>
      <c r="D185" s="7" t="s">
        <v>13</v>
      </c>
      <c r="E185" s="9"/>
      <c r="F185" s="9"/>
      <c r="H185" s="1"/>
      <c r="I185" s="1"/>
      <c r="J185" s="1"/>
      <c r="K185" s="1"/>
      <c r="L185" s="1"/>
      <c r="M185" s="1"/>
    </row>
    <row r="186" spans="1:13" x14ac:dyDescent="0.25">
      <c r="A186" s="5" t="s">
        <v>24</v>
      </c>
      <c r="B186" s="6"/>
      <c r="C186" s="6"/>
      <c r="D186" s="7" t="s">
        <v>13</v>
      </c>
      <c r="E186" s="6"/>
      <c r="F186" s="6"/>
      <c r="H186" s="2" t="s">
        <v>131</v>
      </c>
      <c r="I186" s="1"/>
      <c r="J186" s="1"/>
      <c r="K186" s="1"/>
      <c r="L186" s="1"/>
      <c r="M186" s="1"/>
    </row>
    <row r="187" spans="1:13" x14ac:dyDescent="0.25">
      <c r="A187" s="8" t="s">
        <v>430</v>
      </c>
      <c r="B187" s="9">
        <v>-1714</v>
      </c>
      <c r="C187" s="9">
        <v>-1800</v>
      </c>
      <c r="D187" s="7" t="s">
        <v>21</v>
      </c>
      <c r="E187" s="10">
        <v>1.825</v>
      </c>
      <c r="F187" s="9">
        <f>C187*E187</f>
        <v>-3285</v>
      </c>
      <c r="H187" s="2" t="s">
        <v>132</v>
      </c>
      <c r="I187" s="1"/>
      <c r="J187" s="1"/>
      <c r="K187" s="1"/>
      <c r="L187" s="1"/>
      <c r="M187" s="1"/>
    </row>
    <row r="188" spans="1:13" x14ac:dyDescent="0.25">
      <c r="A188" s="8" t="s">
        <v>443</v>
      </c>
      <c r="B188" s="9">
        <v>-100</v>
      </c>
      <c r="C188" s="9">
        <v>-100</v>
      </c>
      <c r="D188" s="7" t="s">
        <v>21</v>
      </c>
      <c r="E188" s="10">
        <v>2.15</v>
      </c>
      <c r="F188" s="9">
        <f>C188*E188</f>
        <v>-215</v>
      </c>
    </row>
    <row r="189" spans="1:13" x14ac:dyDescent="0.25">
      <c r="A189" s="8" t="s">
        <v>444</v>
      </c>
      <c r="B189" s="9">
        <v>-35</v>
      </c>
      <c r="C189" s="9">
        <v>-22</v>
      </c>
      <c r="D189" s="7" t="s">
        <v>21</v>
      </c>
      <c r="E189" s="10">
        <v>13.5</v>
      </c>
      <c r="F189" s="9">
        <f>C189*E189</f>
        <v>-297</v>
      </c>
    </row>
    <row r="190" spans="1:13" x14ac:dyDescent="0.25">
      <c r="A190" s="8" t="s">
        <v>458</v>
      </c>
      <c r="B190" s="9"/>
      <c r="C190" s="9"/>
      <c r="D190" s="7" t="s">
        <v>21</v>
      </c>
      <c r="E190" s="9"/>
      <c r="F190" s="9">
        <v>-225</v>
      </c>
    </row>
    <row r="191" spans="1:13" x14ac:dyDescent="0.25">
      <c r="A191" s="8" t="s">
        <v>445</v>
      </c>
      <c r="B191" s="9"/>
      <c r="C191" s="9">
        <v>-10</v>
      </c>
      <c r="D191" s="7" t="s">
        <v>237</v>
      </c>
      <c r="E191" s="10">
        <v>0.6</v>
      </c>
      <c r="F191" s="9">
        <f>C191*E191</f>
        <v>-6</v>
      </c>
    </row>
    <row r="192" spans="1:13" x14ac:dyDescent="0.25">
      <c r="A192" s="8" t="s">
        <v>446</v>
      </c>
      <c r="B192" s="9">
        <v>-37</v>
      </c>
      <c r="C192" s="9">
        <v>-191</v>
      </c>
      <c r="D192" s="7" t="s">
        <v>21</v>
      </c>
      <c r="E192" s="10">
        <v>0.5</v>
      </c>
      <c r="F192" s="9">
        <f>C192*E192</f>
        <v>-95.5</v>
      </c>
    </row>
    <row r="193" spans="1:6" x14ac:dyDescent="0.25">
      <c r="A193" s="5" t="s">
        <v>378</v>
      </c>
      <c r="B193" s="6"/>
      <c r="C193" s="6"/>
      <c r="D193" s="7" t="s">
        <v>13</v>
      </c>
      <c r="E193" s="6"/>
      <c r="F193" s="6">
        <f>SUM(F187:F192)</f>
        <v>-4123.5</v>
      </c>
    </row>
    <row r="194" spans="1:6" x14ac:dyDescent="0.25">
      <c r="A194" s="8" t="s">
        <v>380</v>
      </c>
      <c r="B194" s="9"/>
      <c r="C194" s="9"/>
      <c r="D194" s="7" t="s">
        <v>30</v>
      </c>
      <c r="E194" s="9"/>
      <c r="F194" s="9">
        <v>-100</v>
      </c>
    </row>
    <row r="195" spans="1:6" x14ac:dyDescent="0.25">
      <c r="A195" s="8" t="s">
        <v>447</v>
      </c>
      <c r="B195" s="9"/>
      <c r="C195" s="9"/>
      <c r="D195" s="7" t="s">
        <v>30</v>
      </c>
      <c r="E195" s="9"/>
      <c r="F195" s="9">
        <v>-100</v>
      </c>
    </row>
    <row r="196" spans="1:6" x14ac:dyDescent="0.25">
      <c r="A196" s="8" t="s">
        <v>385</v>
      </c>
      <c r="B196" s="9"/>
      <c r="C196" s="10">
        <v>-225</v>
      </c>
      <c r="D196" s="7" t="s">
        <v>21</v>
      </c>
      <c r="E196" s="10">
        <v>0.5</v>
      </c>
      <c r="F196" s="9">
        <f>C196*E196</f>
        <v>-112.5</v>
      </c>
    </row>
    <row r="197" spans="1:6" x14ac:dyDescent="0.25">
      <c r="A197" s="5" t="s">
        <v>387</v>
      </c>
      <c r="B197" s="6"/>
      <c r="C197" s="6"/>
      <c r="D197" s="7" t="s">
        <v>13</v>
      </c>
      <c r="E197" s="6"/>
      <c r="F197" s="6">
        <f>SUM(F194:F196)</f>
        <v>-312.5</v>
      </c>
    </row>
    <row r="198" spans="1:6" x14ac:dyDescent="0.25">
      <c r="A198" s="5" t="s">
        <v>34</v>
      </c>
      <c r="B198" s="6"/>
      <c r="C198" s="6"/>
      <c r="D198" s="7" t="s">
        <v>13</v>
      </c>
      <c r="E198" s="6"/>
      <c r="F198" s="6">
        <f>SUM(F193,F197)</f>
        <v>-4436</v>
      </c>
    </row>
    <row r="199" spans="1:6" x14ac:dyDescent="0.25">
      <c r="A199" s="5" t="s">
        <v>467</v>
      </c>
      <c r="B199" s="6"/>
      <c r="C199" s="6"/>
      <c r="D199" s="7" t="s">
        <v>13</v>
      </c>
      <c r="E199" s="6"/>
      <c r="F199" s="6">
        <f>SUM(F184,F198)</f>
        <v>690.07999999999993</v>
      </c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2" t="s">
        <v>468</v>
      </c>
      <c r="B201" s="1"/>
      <c r="C201" s="1"/>
      <c r="D201" s="1"/>
      <c r="E201" s="1"/>
      <c r="F201" s="1"/>
    </row>
    <row r="202" spans="1:6" x14ac:dyDescent="0.25">
      <c r="A202" s="2" t="s">
        <v>469</v>
      </c>
      <c r="B202" s="1"/>
      <c r="C202" s="1"/>
      <c r="D202" s="1"/>
      <c r="E202" s="1"/>
      <c r="F202" s="1"/>
    </row>
    <row r="203" spans="1:6" x14ac:dyDescent="0.25">
      <c r="A203" s="2" t="s">
        <v>470</v>
      </c>
      <c r="B203" s="1"/>
      <c r="C203" s="1"/>
      <c r="D203" s="1"/>
      <c r="E203" s="1"/>
      <c r="F203" s="1"/>
    </row>
    <row r="204" spans="1:6" x14ac:dyDescent="0.25">
      <c r="A204" s="2" t="s">
        <v>471</v>
      </c>
      <c r="B204" s="1"/>
      <c r="C204" s="1"/>
      <c r="D204" s="1"/>
      <c r="E204" s="1"/>
      <c r="F204" s="1"/>
    </row>
    <row r="205" spans="1:6" x14ac:dyDescent="0.25">
      <c r="A205" s="2" t="s">
        <v>472</v>
      </c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2" t="s">
        <v>52</v>
      </c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 t="s">
        <v>473</v>
      </c>
      <c r="B209" s="1"/>
      <c r="C209" s="1"/>
      <c r="D209" s="1"/>
      <c r="E209" s="1"/>
      <c r="F209" s="1"/>
    </row>
    <row r="210" spans="1:6" x14ac:dyDescent="0.25">
      <c r="A210" s="2" t="s">
        <v>1</v>
      </c>
      <c r="B210" s="2" t="s">
        <v>427</v>
      </c>
      <c r="C210" s="1"/>
      <c r="D210" s="1"/>
      <c r="E210" s="1"/>
      <c r="F210" s="1"/>
    </row>
    <row r="211" spans="1:6" x14ac:dyDescent="0.25">
      <c r="A211" s="2" t="s">
        <v>3</v>
      </c>
      <c r="B211" s="2" t="s">
        <v>4</v>
      </c>
      <c r="C211" s="1"/>
      <c r="D211" s="1"/>
      <c r="E211" s="1"/>
      <c r="F211" s="1"/>
    </row>
    <row r="212" spans="1:6" x14ac:dyDescent="0.25">
      <c r="A212" s="2" t="s">
        <v>5</v>
      </c>
      <c r="B212" s="2" t="s">
        <v>6</v>
      </c>
      <c r="C212" s="1"/>
      <c r="D212" s="1"/>
      <c r="E212" s="1"/>
      <c r="F212" s="1"/>
    </row>
    <row r="213" spans="1:6" x14ac:dyDescent="0.25">
      <c r="A213" s="2" t="s">
        <v>342</v>
      </c>
      <c r="B213" s="2" t="s">
        <v>343</v>
      </c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3" t="s">
        <v>11</v>
      </c>
      <c r="B215" s="4" t="s">
        <v>12</v>
      </c>
      <c r="C215" s="4" t="s">
        <v>15</v>
      </c>
      <c r="D215" s="4" t="s">
        <v>13</v>
      </c>
      <c r="E215" s="4" t="s">
        <v>16</v>
      </c>
      <c r="F215" s="4" t="s">
        <v>17</v>
      </c>
    </row>
    <row r="216" spans="1:6" x14ac:dyDescent="0.25">
      <c r="A216" s="5" t="s">
        <v>18</v>
      </c>
      <c r="B216" s="6"/>
      <c r="C216" s="6"/>
      <c r="D216" s="7" t="s">
        <v>13</v>
      </c>
      <c r="E216" s="6"/>
      <c r="F216" s="6"/>
    </row>
    <row r="217" spans="1:6" x14ac:dyDescent="0.25">
      <c r="A217" s="8" t="s">
        <v>440</v>
      </c>
      <c r="B217" s="9">
        <v>-50</v>
      </c>
      <c r="C217" s="11">
        <v>-1.03</v>
      </c>
      <c r="D217" s="7" t="s">
        <v>360</v>
      </c>
      <c r="E217" s="9">
        <v>50</v>
      </c>
      <c r="F217" s="9">
        <f>C217*E217</f>
        <v>-51.5</v>
      </c>
    </row>
    <row r="218" spans="1:6" x14ac:dyDescent="0.25">
      <c r="A218" s="8" t="s">
        <v>441</v>
      </c>
      <c r="B218" s="10">
        <v>183.4</v>
      </c>
      <c r="C218" s="11">
        <v>0.96</v>
      </c>
      <c r="D218" s="7" t="s">
        <v>360</v>
      </c>
      <c r="E218" s="9">
        <v>3876</v>
      </c>
      <c r="F218" s="9">
        <f>C218*E218</f>
        <v>3720.96</v>
      </c>
    </row>
    <row r="219" spans="1:6" x14ac:dyDescent="0.25">
      <c r="A219" s="8" t="s">
        <v>442</v>
      </c>
      <c r="B219" s="9"/>
      <c r="C219" s="11">
        <v>0.96</v>
      </c>
      <c r="D219" s="7" t="s">
        <v>360</v>
      </c>
      <c r="E219" s="9">
        <v>750</v>
      </c>
      <c r="F219" s="9">
        <f>C219*E219</f>
        <v>720</v>
      </c>
    </row>
    <row r="220" spans="1:6" x14ac:dyDescent="0.25">
      <c r="A220" s="8" t="s">
        <v>13</v>
      </c>
      <c r="B220" s="9"/>
      <c r="C220" s="9"/>
      <c r="D220" s="7" t="s">
        <v>13</v>
      </c>
      <c r="E220" s="9"/>
      <c r="F220" s="9"/>
    </row>
    <row r="221" spans="1:6" x14ac:dyDescent="0.25">
      <c r="A221" s="8" t="s">
        <v>364</v>
      </c>
      <c r="B221" s="9"/>
      <c r="C221" s="9"/>
      <c r="D221" s="7" t="s">
        <v>13</v>
      </c>
      <c r="E221" s="9"/>
      <c r="F221" s="9"/>
    </row>
    <row r="222" spans="1:6" x14ac:dyDescent="0.25">
      <c r="A222" s="8" t="s">
        <v>13</v>
      </c>
      <c r="B222" s="9"/>
      <c r="C222" s="9"/>
      <c r="D222" s="7" t="s">
        <v>13</v>
      </c>
      <c r="E222" s="9"/>
      <c r="F222" s="9"/>
    </row>
    <row r="223" spans="1:6" x14ac:dyDescent="0.25">
      <c r="A223" s="5" t="s">
        <v>365</v>
      </c>
      <c r="B223" s="6"/>
      <c r="C223" s="6"/>
      <c r="D223" s="7" t="s">
        <v>13</v>
      </c>
      <c r="E223" s="6"/>
      <c r="F223" s="6">
        <f>SUM(F217:F222)</f>
        <v>4389.46</v>
      </c>
    </row>
    <row r="224" spans="1:6" x14ac:dyDescent="0.25">
      <c r="A224" s="8" t="s">
        <v>13</v>
      </c>
      <c r="B224" s="9"/>
      <c r="C224" s="9"/>
      <c r="D224" s="7" t="s">
        <v>13</v>
      </c>
      <c r="E224" s="9"/>
      <c r="F224" s="9"/>
    </row>
    <row r="225" spans="1:6" x14ac:dyDescent="0.25">
      <c r="A225" s="5" t="s">
        <v>24</v>
      </c>
      <c r="B225" s="6"/>
      <c r="C225" s="6"/>
      <c r="D225" s="7" t="s">
        <v>13</v>
      </c>
      <c r="E225" s="6"/>
      <c r="F225" s="6"/>
    </row>
    <row r="226" spans="1:6" x14ac:dyDescent="0.25">
      <c r="A226" s="8" t="s">
        <v>430</v>
      </c>
      <c r="B226" s="9">
        <v>-1637</v>
      </c>
      <c r="C226" s="9">
        <v>-1719</v>
      </c>
      <c r="D226" s="7" t="s">
        <v>21</v>
      </c>
      <c r="E226" s="10">
        <v>1.825</v>
      </c>
      <c r="F226" s="9">
        <f>C226*E226</f>
        <v>-3137.1749999999997</v>
      </c>
    </row>
    <row r="227" spans="1:6" x14ac:dyDescent="0.25">
      <c r="A227" s="8" t="s">
        <v>443</v>
      </c>
      <c r="B227" s="9">
        <v>-110</v>
      </c>
      <c r="C227" s="9">
        <v>-110</v>
      </c>
      <c r="D227" s="7" t="s">
        <v>21</v>
      </c>
      <c r="E227" s="10">
        <v>2.15</v>
      </c>
      <c r="F227" s="9">
        <f>C227*E227</f>
        <v>-236.5</v>
      </c>
    </row>
    <row r="228" spans="1:6" x14ac:dyDescent="0.25">
      <c r="A228" s="8" t="s">
        <v>444</v>
      </c>
      <c r="B228" s="9">
        <v>-37</v>
      </c>
      <c r="C228" s="9">
        <v>-25</v>
      </c>
      <c r="D228" s="7" t="s">
        <v>21</v>
      </c>
      <c r="E228" s="10">
        <v>13.5</v>
      </c>
      <c r="F228" s="9">
        <f>C228*E228</f>
        <v>-337.5</v>
      </c>
    </row>
    <row r="229" spans="1:6" x14ac:dyDescent="0.25">
      <c r="A229" s="8" t="s">
        <v>445</v>
      </c>
      <c r="B229" s="9"/>
      <c r="C229" s="9">
        <v>-10</v>
      </c>
      <c r="D229" s="7" t="s">
        <v>237</v>
      </c>
      <c r="E229" s="10">
        <v>0.6</v>
      </c>
      <c r="F229" s="9">
        <f>C229*E229</f>
        <v>-6</v>
      </c>
    </row>
    <row r="230" spans="1:6" x14ac:dyDescent="0.25">
      <c r="A230" s="8" t="s">
        <v>446</v>
      </c>
      <c r="B230" s="9">
        <v>-48</v>
      </c>
      <c r="C230" s="9">
        <v>-248</v>
      </c>
      <c r="D230" s="7" t="s">
        <v>21</v>
      </c>
      <c r="E230" s="10">
        <v>0.5</v>
      </c>
      <c r="F230" s="9">
        <f>C230*E230</f>
        <v>-124</v>
      </c>
    </row>
    <row r="231" spans="1:6" x14ac:dyDescent="0.25">
      <c r="A231" s="5" t="s">
        <v>378</v>
      </c>
      <c r="B231" s="6"/>
      <c r="C231" s="6"/>
      <c r="D231" s="7" t="s">
        <v>13</v>
      </c>
      <c r="E231" s="6"/>
      <c r="F231" s="6">
        <f>SUM(F226:F230)</f>
        <v>-3841.1749999999997</v>
      </c>
    </row>
    <row r="232" spans="1:6" x14ac:dyDescent="0.25">
      <c r="A232" s="8" t="s">
        <v>380</v>
      </c>
      <c r="B232" s="9"/>
      <c r="C232" s="9"/>
      <c r="D232" s="7" t="s">
        <v>30</v>
      </c>
      <c r="E232" s="9"/>
      <c r="F232" s="9">
        <v>-100</v>
      </c>
    </row>
    <row r="233" spans="1:6" x14ac:dyDescent="0.25">
      <c r="A233" s="8" t="s">
        <v>447</v>
      </c>
      <c r="B233" s="9"/>
      <c r="C233" s="9"/>
      <c r="D233" s="7" t="s">
        <v>30</v>
      </c>
      <c r="E233" s="9"/>
      <c r="F233" s="9">
        <v>-100</v>
      </c>
    </row>
    <row r="234" spans="1:6" x14ac:dyDescent="0.25">
      <c r="A234" s="8" t="s">
        <v>385</v>
      </c>
      <c r="B234" s="9"/>
      <c r="C234" s="9">
        <v>-900</v>
      </c>
      <c r="D234" s="7" t="s">
        <v>21</v>
      </c>
      <c r="E234" s="10">
        <v>0.5</v>
      </c>
      <c r="F234" s="9">
        <f>C234*E234</f>
        <v>-450</v>
      </c>
    </row>
    <row r="235" spans="1:6" x14ac:dyDescent="0.25">
      <c r="A235" s="5" t="s">
        <v>387</v>
      </c>
      <c r="B235" s="6"/>
      <c r="C235" s="6"/>
      <c r="D235" s="7" t="s">
        <v>13</v>
      </c>
      <c r="E235" s="6"/>
      <c r="F235" s="6">
        <f>SUM(F232:F234)</f>
        <v>-650</v>
      </c>
    </row>
    <row r="236" spans="1:6" x14ac:dyDescent="0.25">
      <c r="A236" s="5" t="s">
        <v>34</v>
      </c>
      <c r="B236" s="6"/>
      <c r="C236" s="6"/>
      <c r="D236" s="7" t="s">
        <v>13</v>
      </c>
      <c r="E236" s="6"/>
      <c r="F236" s="6">
        <f>SUM(F231,F235)</f>
        <v>-4491.1749999999993</v>
      </c>
    </row>
    <row r="237" spans="1:6" x14ac:dyDescent="0.25">
      <c r="A237" s="5" t="s">
        <v>467</v>
      </c>
      <c r="B237" s="6"/>
      <c r="C237" s="6"/>
      <c r="D237" s="7" t="s">
        <v>13</v>
      </c>
      <c r="E237" s="6"/>
      <c r="F237" s="6">
        <f>SUM(F223,F236)</f>
        <v>-101.71499999999924</v>
      </c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2" t="s">
        <v>468</v>
      </c>
      <c r="B239" s="1"/>
      <c r="C239" s="1"/>
      <c r="D239" s="1"/>
      <c r="E239" s="1"/>
      <c r="F239" s="1"/>
    </row>
    <row r="240" spans="1:6" x14ac:dyDescent="0.25">
      <c r="A240" s="2" t="s">
        <v>469</v>
      </c>
      <c r="B240" s="1"/>
      <c r="C240" s="1"/>
      <c r="D240" s="1"/>
      <c r="E240" s="1"/>
      <c r="F240" s="1"/>
    </row>
    <row r="241" spans="1:6" x14ac:dyDescent="0.25">
      <c r="A241" s="2" t="s">
        <v>474</v>
      </c>
      <c r="B241" s="1"/>
      <c r="C241" s="1"/>
      <c r="D241" s="1"/>
      <c r="E241" s="1"/>
      <c r="F241" s="1"/>
    </row>
    <row r="242" spans="1:6" x14ac:dyDescent="0.25">
      <c r="A242" s="2" t="s">
        <v>475</v>
      </c>
      <c r="B242" s="1"/>
      <c r="C242" s="1"/>
      <c r="D242" s="1"/>
      <c r="E242" s="1"/>
      <c r="F242" s="1"/>
    </row>
    <row r="243" spans="1:6" x14ac:dyDescent="0.25">
      <c r="A243" s="2" t="s">
        <v>476</v>
      </c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2" t="s">
        <v>52</v>
      </c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2" t="s">
        <v>129</v>
      </c>
      <c r="B247" s="1"/>
      <c r="C247" s="1"/>
      <c r="D247" s="1"/>
      <c r="E247" s="1"/>
      <c r="F247" s="1"/>
    </row>
    <row r="248" spans="1:6" x14ac:dyDescent="0.25">
      <c r="A248" s="2" t="s">
        <v>130</v>
      </c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2" t="s">
        <v>131</v>
      </c>
      <c r="B250" s="1"/>
      <c r="C250" s="1"/>
      <c r="D250" s="1"/>
      <c r="E250" s="1"/>
      <c r="F250" s="1"/>
    </row>
    <row r="251" spans="1:6" x14ac:dyDescent="0.25">
      <c r="A251" s="2" t="s">
        <v>132</v>
      </c>
      <c r="B251" s="1"/>
      <c r="C251" s="1"/>
      <c r="D251" s="1"/>
      <c r="E251" s="1"/>
      <c r="F251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F224"/>
  <sheetViews>
    <sheetView workbookViewId="0"/>
  </sheetViews>
  <sheetFormatPr defaultRowHeight="15" x14ac:dyDescent="0.25"/>
  <cols>
    <col min="1" max="1" width="29" customWidth="1"/>
    <col min="2" max="2" width="25.28515625" customWidth="1"/>
  </cols>
  <sheetData>
    <row r="1" spans="1:6" x14ac:dyDescent="0.25">
      <c r="A1" s="1" t="s">
        <v>426</v>
      </c>
      <c r="B1" s="1"/>
      <c r="C1" s="1"/>
      <c r="D1" s="1"/>
      <c r="E1" s="1"/>
      <c r="F1" s="1"/>
    </row>
    <row r="2" spans="1:6" x14ac:dyDescent="0.25">
      <c r="A2" s="2" t="s">
        <v>1</v>
      </c>
      <c r="B2" s="2" t="s">
        <v>427</v>
      </c>
      <c r="C2" s="1"/>
      <c r="D2" s="1"/>
      <c r="E2" s="1"/>
      <c r="F2" s="1"/>
    </row>
    <row r="3" spans="1:6" x14ac:dyDescent="0.25">
      <c r="A3" s="2" t="s">
        <v>3</v>
      </c>
      <c r="B3" s="2" t="s">
        <v>4</v>
      </c>
      <c r="C3" s="1"/>
      <c r="D3" s="1"/>
      <c r="E3" s="1"/>
      <c r="F3" s="1"/>
    </row>
    <row r="4" spans="1:6" x14ac:dyDescent="0.25">
      <c r="A4" s="2" t="s">
        <v>5</v>
      </c>
      <c r="B4" s="2" t="s">
        <v>203</v>
      </c>
      <c r="C4" s="1"/>
      <c r="D4" s="1"/>
      <c r="E4" s="1"/>
      <c r="F4" s="1"/>
    </row>
    <row r="5" spans="1:6" x14ac:dyDescent="0.25">
      <c r="A5" s="2" t="s">
        <v>342</v>
      </c>
      <c r="B5" s="2" t="s">
        <v>343</v>
      </c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3" t="s">
        <v>11</v>
      </c>
      <c r="B7" s="4" t="s">
        <v>12</v>
      </c>
      <c r="C7" s="4" t="s">
        <v>15</v>
      </c>
      <c r="D7" s="4" t="s">
        <v>13</v>
      </c>
      <c r="E7" s="4" t="s">
        <v>16</v>
      </c>
      <c r="F7" s="4" t="s">
        <v>17</v>
      </c>
    </row>
    <row r="8" spans="1:6" x14ac:dyDescent="0.25">
      <c r="A8" s="5" t="s">
        <v>18</v>
      </c>
      <c r="B8" s="6"/>
      <c r="C8" s="6"/>
      <c r="D8" s="7" t="s">
        <v>13</v>
      </c>
      <c r="E8" s="6"/>
      <c r="F8" s="6"/>
    </row>
    <row r="9" spans="1:6" x14ac:dyDescent="0.25">
      <c r="A9" s="5" t="s">
        <v>358</v>
      </c>
      <c r="B9" s="6"/>
      <c r="C9" s="6"/>
      <c r="D9" s="7" t="s">
        <v>13</v>
      </c>
      <c r="E9" s="6"/>
      <c r="F9" s="6"/>
    </row>
    <row r="10" spans="1:6" x14ac:dyDescent="0.25">
      <c r="A10" s="8" t="s">
        <v>428</v>
      </c>
      <c r="B10" s="9"/>
      <c r="C10" s="10">
        <v>-0.53</v>
      </c>
      <c r="D10" s="7" t="s">
        <v>360</v>
      </c>
      <c r="E10" s="9">
        <v>840</v>
      </c>
      <c r="F10" s="9">
        <f>C10*E10</f>
        <v>-445.20000000000005</v>
      </c>
    </row>
    <row r="11" spans="1:6" x14ac:dyDescent="0.25">
      <c r="A11" s="8" t="s">
        <v>361</v>
      </c>
      <c r="B11" s="10">
        <v>11.5</v>
      </c>
      <c r="C11" s="10">
        <v>0.05</v>
      </c>
      <c r="D11" s="7" t="s">
        <v>360</v>
      </c>
      <c r="E11" s="9">
        <v>5980</v>
      </c>
      <c r="F11" s="9">
        <f>C11*E11</f>
        <v>299</v>
      </c>
    </row>
    <row r="12" spans="1:6" x14ac:dyDescent="0.25">
      <c r="A12" s="8" t="s">
        <v>404</v>
      </c>
      <c r="B12" s="9"/>
      <c r="C12" s="10">
        <v>0.45</v>
      </c>
      <c r="D12" s="7" t="s">
        <v>360</v>
      </c>
      <c r="E12" s="9">
        <v>8600</v>
      </c>
      <c r="F12" s="9">
        <f>C12*E12</f>
        <v>3870</v>
      </c>
    </row>
    <row r="13" spans="1:6" x14ac:dyDescent="0.25">
      <c r="A13" s="8" t="s">
        <v>363</v>
      </c>
      <c r="B13" s="10">
        <v>11.5</v>
      </c>
      <c r="C13" s="10">
        <v>0.05</v>
      </c>
      <c r="D13" s="7" t="s">
        <v>360</v>
      </c>
      <c r="E13" s="9">
        <v>740</v>
      </c>
      <c r="F13" s="9">
        <f>C13*E13</f>
        <v>37</v>
      </c>
    </row>
    <row r="14" spans="1:6" x14ac:dyDescent="0.25">
      <c r="A14" s="8" t="s">
        <v>13</v>
      </c>
      <c r="B14" s="9"/>
      <c r="C14" s="9"/>
      <c r="D14" s="7" t="s">
        <v>13</v>
      </c>
      <c r="E14" s="9"/>
      <c r="F14" s="9"/>
    </row>
    <row r="15" spans="1:6" x14ac:dyDescent="0.25">
      <c r="A15" s="8" t="s">
        <v>364</v>
      </c>
      <c r="B15" s="9"/>
      <c r="C15" s="9"/>
      <c r="D15" s="7" t="s">
        <v>13</v>
      </c>
      <c r="E15" s="9"/>
      <c r="F15" s="9"/>
    </row>
    <row r="16" spans="1:6" x14ac:dyDescent="0.25">
      <c r="A16" s="8" t="s">
        <v>13</v>
      </c>
      <c r="B16" s="9"/>
      <c r="C16" s="9"/>
      <c r="D16" s="7" t="s">
        <v>13</v>
      </c>
      <c r="E16" s="9"/>
      <c r="F16" s="9"/>
    </row>
    <row r="17" spans="1:6" x14ac:dyDescent="0.25">
      <c r="A17" s="5" t="s">
        <v>365</v>
      </c>
      <c r="B17" s="6"/>
      <c r="C17" s="6"/>
      <c r="D17" s="7" t="s">
        <v>13</v>
      </c>
      <c r="E17" s="6"/>
      <c r="F17" s="6">
        <f>SUM(F9:F16)</f>
        <v>3760.8</v>
      </c>
    </row>
    <row r="18" spans="1:6" x14ac:dyDescent="0.25">
      <c r="A18" s="8" t="s">
        <v>13</v>
      </c>
      <c r="B18" s="9"/>
      <c r="C18" s="9"/>
      <c r="D18" s="7" t="s">
        <v>13</v>
      </c>
      <c r="E18" s="9"/>
      <c r="F18" s="9"/>
    </row>
    <row r="19" spans="1:6" x14ac:dyDescent="0.25">
      <c r="A19" s="5" t="s">
        <v>24</v>
      </c>
      <c r="B19" s="6"/>
      <c r="C19" s="6"/>
      <c r="D19" s="7" t="s">
        <v>13</v>
      </c>
      <c r="E19" s="6"/>
      <c r="F19" s="6"/>
    </row>
    <row r="20" spans="1:6" x14ac:dyDescent="0.25">
      <c r="A20" s="8" t="s">
        <v>429</v>
      </c>
      <c r="B20" s="9"/>
      <c r="C20" s="9">
        <v>-40</v>
      </c>
      <c r="D20" s="7" t="s">
        <v>21</v>
      </c>
      <c r="E20" s="10">
        <v>2.6749999999999998</v>
      </c>
      <c r="F20" s="9">
        <f>C20*E20</f>
        <v>-107</v>
      </c>
    </row>
    <row r="21" spans="1:6" x14ac:dyDescent="0.25">
      <c r="A21" s="8" t="s">
        <v>418</v>
      </c>
      <c r="B21" s="9"/>
      <c r="C21" s="9">
        <v>-42</v>
      </c>
      <c r="D21" s="7" t="s">
        <v>21</v>
      </c>
      <c r="E21" s="10">
        <v>5.15</v>
      </c>
      <c r="F21" s="9">
        <f>C21*E21</f>
        <v>-216.3</v>
      </c>
    </row>
    <row r="22" spans="1:6" x14ac:dyDescent="0.25">
      <c r="A22" s="8" t="s">
        <v>431</v>
      </c>
      <c r="B22" s="9"/>
      <c r="C22" s="9">
        <v>-305</v>
      </c>
      <c r="D22" s="7" t="s">
        <v>21</v>
      </c>
      <c r="E22" s="10">
        <v>2.7</v>
      </c>
      <c r="F22" s="9">
        <f>C22*E22</f>
        <v>-823.5</v>
      </c>
    </row>
    <row r="23" spans="1:6" x14ac:dyDescent="0.25">
      <c r="A23" s="8" t="s">
        <v>373</v>
      </c>
      <c r="B23" s="9"/>
      <c r="C23" s="9"/>
      <c r="D23" s="7" t="s">
        <v>21</v>
      </c>
      <c r="E23" s="9"/>
      <c r="F23" s="9">
        <v>-100</v>
      </c>
    </row>
    <row r="24" spans="1:6" x14ac:dyDescent="0.25">
      <c r="A24" s="8" t="s">
        <v>375</v>
      </c>
      <c r="B24" s="9"/>
      <c r="C24" s="9">
        <v>-985</v>
      </c>
      <c r="D24" s="7" t="s">
        <v>237</v>
      </c>
      <c r="E24" s="10">
        <v>0.91</v>
      </c>
      <c r="F24" s="9">
        <f>C24*E24</f>
        <v>-896.35</v>
      </c>
    </row>
    <row r="25" spans="1:6" x14ac:dyDescent="0.25">
      <c r="A25" s="8" t="s">
        <v>376</v>
      </c>
      <c r="B25" s="9"/>
      <c r="C25" s="9">
        <v>-815</v>
      </c>
      <c r="D25" s="7" t="s">
        <v>237</v>
      </c>
      <c r="E25" s="10">
        <v>1.5</v>
      </c>
      <c r="F25" s="9">
        <f>C25*E25</f>
        <v>-1222.5</v>
      </c>
    </row>
    <row r="26" spans="1:6" x14ac:dyDescent="0.25">
      <c r="A26" s="8" t="s">
        <v>485</v>
      </c>
      <c r="B26" s="9"/>
      <c r="C26" s="9">
        <v>-174</v>
      </c>
      <c r="D26" s="7" t="s">
        <v>237</v>
      </c>
      <c r="E26" s="10">
        <v>1.49</v>
      </c>
      <c r="F26" s="9">
        <f>C26*E26</f>
        <v>-259.26</v>
      </c>
    </row>
    <row r="27" spans="1:6" x14ac:dyDescent="0.25">
      <c r="A27" s="5" t="s">
        <v>378</v>
      </c>
      <c r="B27" s="6"/>
      <c r="C27" s="6"/>
      <c r="D27" s="7" t="s">
        <v>13</v>
      </c>
      <c r="E27" s="6"/>
      <c r="F27" s="6">
        <f>SUM(F20:F26)</f>
        <v>-3624.91</v>
      </c>
    </row>
    <row r="28" spans="1:6" x14ac:dyDescent="0.25">
      <c r="A28" s="8" t="s">
        <v>13</v>
      </c>
      <c r="B28" s="9"/>
      <c r="C28" s="9"/>
      <c r="D28" s="7" t="s">
        <v>13</v>
      </c>
      <c r="E28" s="9"/>
      <c r="F28" s="9"/>
    </row>
    <row r="29" spans="1:6" x14ac:dyDescent="0.25">
      <c r="A29" s="8" t="s">
        <v>432</v>
      </c>
      <c r="B29" s="9"/>
      <c r="C29" s="9"/>
      <c r="D29" s="7" t="s">
        <v>30</v>
      </c>
      <c r="E29" s="9"/>
      <c r="F29" s="9">
        <v>-30</v>
      </c>
    </row>
    <row r="30" spans="1:6" x14ac:dyDescent="0.25">
      <c r="A30" s="8" t="s">
        <v>380</v>
      </c>
      <c r="B30" s="9"/>
      <c r="C30" s="9"/>
      <c r="D30" s="7" t="s">
        <v>30</v>
      </c>
      <c r="E30" s="9"/>
      <c r="F30" s="9">
        <v>-100</v>
      </c>
    </row>
    <row r="31" spans="1:6" x14ac:dyDescent="0.25">
      <c r="A31" s="8" t="s">
        <v>381</v>
      </c>
      <c r="B31" s="9"/>
      <c r="C31" s="9"/>
      <c r="D31" s="7" t="s">
        <v>30</v>
      </c>
      <c r="E31" s="9"/>
      <c r="F31" s="9">
        <v>-200</v>
      </c>
    </row>
    <row r="32" spans="1:6" x14ac:dyDescent="0.25">
      <c r="A32" s="8" t="s">
        <v>383</v>
      </c>
      <c r="B32" s="9"/>
      <c r="C32" s="9"/>
      <c r="D32" s="7" t="s">
        <v>30</v>
      </c>
      <c r="E32" s="9"/>
      <c r="F32" s="9">
        <v>-40</v>
      </c>
    </row>
    <row r="33" spans="1:6" x14ac:dyDescent="0.25">
      <c r="A33" s="8" t="s">
        <v>384</v>
      </c>
      <c r="B33" s="9"/>
      <c r="C33" s="9"/>
      <c r="D33" s="7" t="s">
        <v>30</v>
      </c>
      <c r="E33" s="9"/>
      <c r="F33" s="9">
        <v>-25</v>
      </c>
    </row>
    <row r="34" spans="1:6" x14ac:dyDescent="0.25">
      <c r="A34" s="8" t="s">
        <v>385</v>
      </c>
      <c r="B34" s="9"/>
      <c r="C34" s="9"/>
      <c r="D34" s="7" t="s">
        <v>21</v>
      </c>
      <c r="E34" s="9"/>
      <c r="F34" s="9">
        <v>-30</v>
      </c>
    </row>
    <row r="35" spans="1:6" x14ac:dyDescent="0.25">
      <c r="A35" s="8" t="s">
        <v>386</v>
      </c>
      <c r="B35" s="9"/>
      <c r="C35" s="9"/>
      <c r="D35" s="7" t="s">
        <v>30</v>
      </c>
      <c r="E35" s="9"/>
      <c r="F35" s="9">
        <v>-30</v>
      </c>
    </row>
    <row r="36" spans="1:6" x14ac:dyDescent="0.25">
      <c r="A36" s="5" t="s">
        <v>387</v>
      </c>
      <c r="B36" s="6"/>
      <c r="C36" s="6"/>
      <c r="D36" s="7" t="s">
        <v>13</v>
      </c>
      <c r="E36" s="6"/>
      <c r="F36" s="6">
        <f>SUM(F29:F35)</f>
        <v>-455</v>
      </c>
    </row>
    <row r="37" spans="1:6" x14ac:dyDescent="0.25">
      <c r="A37" s="5" t="s">
        <v>34</v>
      </c>
      <c r="B37" s="6"/>
      <c r="C37" s="6"/>
      <c r="D37" s="7" t="s">
        <v>13</v>
      </c>
      <c r="E37" s="6"/>
      <c r="F37" s="6">
        <f>SUM(F27,F36)</f>
        <v>-4079.91</v>
      </c>
    </row>
    <row r="38" spans="1:6" x14ac:dyDescent="0.25">
      <c r="A38" s="5" t="s">
        <v>433</v>
      </c>
      <c r="B38" s="6"/>
      <c r="C38" s="6"/>
      <c r="D38" s="7" t="s">
        <v>13</v>
      </c>
      <c r="E38" s="6"/>
      <c r="F38" s="6">
        <f>SUM(F17,F37)</f>
        <v>-319.10999999999967</v>
      </c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2" t="s">
        <v>486</v>
      </c>
      <c r="B40" s="1"/>
      <c r="C40" s="1"/>
      <c r="D40" s="1"/>
      <c r="E40" s="1"/>
      <c r="F40" s="1"/>
    </row>
    <row r="41" spans="1:6" x14ac:dyDescent="0.25">
      <c r="A41" s="2" t="s">
        <v>487</v>
      </c>
      <c r="B41" s="1"/>
      <c r="C41" s="1"/>
      <c r="D41" s="1"/>
      <c r="E41" s="1"/>
      <c r="F41" s="1"/>
    </row>
    <row r="42" spans="1:6" x14ac:dyDescent="0.25">
      <c r="A42" s="2" t="s">
        <v>488</v>
      </c>
      <c r="B42" s="1"/>
      <c r="C42" s="1"/>
      <c r="D42" s="1"/>
      <c r="E42" s="1"/>
      <c r="F42" s="1"/>
    </row>
    <row r="43" spans="1:6" x14ac:dyDescent="0.25">
      <c r="A43" s="2" t="s">
        <v>489</v>
      </c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2" t="s">
        <v>52</v>
      </c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 t="s">
        <v>436</v>
      </c>
      <c r="B47" s="1"/>
      <c r="C47" s="1"/>
      <c r="D47" s="1"/>
      <c r="E47" s="1"/>
      <c r="F47" s="1"/>
    </row>
    <row r="48" spans="1:6" x14ac:dyDescent="0.25">
      <c r="A48" s="2" t="s">
        <v>1</v>
      </c>
      <c r="B48" s="2" t="s">
        <v>427</v>
      </c>
      <c r="C48" s="1"/>
      <c r="D48" s="1"/>
      <c r="E48" s="1"/>
      <c r="F48" s="1"/>
    </row>
    <row r="49" spans="1:6" x14ac:dyDescent="0.25">
      <c r="A49" s="2" t="s">
        <v>3</v>
      </c>
      <c r="B49" s="2" t="s">
        <v>4</v>
      </c>
      <c r="C49" s="1"/>
      <c r="D49" s="1"/>
      <c r="E49" s="1"/>
      <c r="F49" s="1"/>
    </row>
    <row r="50" spans="1:6" x14ac:dyDescent="0.25">
      <c r="A50" s="2" t="s">
        <v>5</v>
      </c>
      <c r="B50" s="2" t="s">
        <v>203</v>
      </c>
      <c r="C50" s="1"/>
      <c r="D50" s="1"/>
      <c r="E50" s="1"/>
      <c r="F50" s="1"/>
    </row>
    <row r="51" spans="1:6" x14ac:dyDescent="0.25">
      <c r="A51" s="2" t="s">
        <v>342</v>
      </c>
      <c r="B51" s="2" t="s">
        <v>343</v>
      </c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3" t="s">
        <v>11</v>
      </c>
      <c r="B53" s="4" t="s">
        <v>12</v>
      </c>
      <c r="C53" s="4" t="s">
        <v>15</v>
      </c>
      <c r="D53" s="4" t="s">
        <v>13</v>
      </c>
      <c r="E53" s="4" t="s">
        <v>16</v>
      </c>
      <c r="F53" s="4" t="s">
        <v>17</v>
      </c>
    </row>
    <row r="54" spans="1:6" x14ac:dyDescent="0.25">
      <c r="A54" s="5" t="s">
        <v>18</v>
      </c>
      <c r="B54" s="6"/>
      <c r="C54" s="6"/>
      <c r="D54" s="7" t="s">
        <v>13</v>
      </c>
      <c r="E54" s="6"/>
      <c r="F54" s="6"/>
    </row>
    <row r="55" spans="1:6" x14ac:dyDescent="0.25">
      <c r="A55" s="5" t="s">
        <v>358</v>
      </c>
      <c r="B55" s="6"/>
      <c r="C55" s="6"/>
      <c r="D55" s="7" t="s">
        <v>13</v>
      </c>
      <c r="E55" s="6"/>
      <c r="F55" s="6"/>
    </row>
    <row r="56" spans="1:6" x14ac:dyDescent="0.25">
      <c r="A56" s="8" t="s">
        <v>428</v>
      </c>
      <c r="B56" s="9"/>
      <c r="C56" s="10">
        <v>-0.53</v>
      </c>
      <c r="D56" s="7" t="s">
        <v>360</v>
      </c>
      <c r="E56" s="9">
        <v>50</v>
      </c>
      <c r="F56" s="9">
        <f>C56*E56</f>
        <v>-26.5</v>
      </c>
    </row>
    <row r="57" spans="1:6" x14ac:dyDescent="0.25">
      <c r="A57" s="8" t="s">
        <v>361</v>
      </c>
      <c r="B57" s="10">
        <v>7.5</v>
      </c>
      <c r="C57" s="10">
        <v>0.05</v>
      </c>
      <c r="D57" s="7" t="s">
        <v>360</v>
      </c>
      <c r="E57" s="9">
        <v>2925</v>
      </c>
      <c r="F57" s="9">
        <f>C57*E57</f>
        <v>146.25</v>
      </c>
    </row>
    <row r="58" spans="1:6" x14ac:dyDescent="0.25">
      <c r="A58" s="8" t="s">
        <v>404</v>
      </c>
      <c r="B58" s="9"/>
      <c r="C58" s="10">
        <v>0.45</v>
      </c>
      <c r="D58" s="7" t="s">
        <v>360</v>
      </c>
      <c r="E58" s="9">
        <v>7300</v>
      </c>
      <c r="F58" s="9">
        <f>C58*E58</f>
        <v>3285</v>
      </c>
    </row>
    <row r="59" spans="1:6" x14ac:dyDescent="0.25">
      <c r="A59" s="8" t="s">
        <v>363</v>
      </c>
      <c r="B59" s="10">
        <v>7.5</v>
      </c>
      <c r="C59" s="10">
        <v>0.05</v>
      </c>
      <c r="D59" s="7" t="s">
        <v>360</v>
      </c>
      <c r="E59" s="9">
        <v>740</v>
      </c>
      <c r="F59" s="9">
        <f>C59*E59</f>
        <v>37</v>
      </c>
    </row>
    <row r="60" spans="1:6" x14ac:dyDescent="0.25">
      <c r="A60" s="8" t="s">
        <v>13</v>
      </c>
      <c r="B60" s="9"/>
      <c r="C60" s="9"/>
      <c r="D60" s="7" t="s">
        <v>13</v>
      </c>
      <c r="E60" s="9"/>
      <c r="F60" s="9"/>
    </row>
    <row r="61" spans="1:6" x14ac:dyDescent="0.25">
      <c r="A61" s="8" t="s">
        <v>364</v>
      </c>
      <c r="B61" s="9"/>
      <c r="C61" s="9"/>
      <c r="D61" s="7" t="s">
        <v>13</v>
      </c>
      <c r="E61" s="9"/>
      <c r="F61" s="9"/>
    </row>
    <row r="62" spans="1:6" x14ac:dyDescent="0.25">
      <c r="A62" s="8" t="s">
        <v>13</v>
      </c>
      <c r="B62" s="9"/>
      <c r="C62" s="9"/>
      <c r="D62" s="7" t="s">
        <v>13</v>
      </c>
      <c r="E62" s="9"/>
      <c r="F62" s="9"/>
    </row>
    <row r="63" spans="1:6" x14ac:dyDescent="0.25">
      <c r="A63" s="5" t="s">
        <v>365</v>
      </c>
      <c r="B63" s="6"/>
      <c r="C63" s="6"/>
      <c r="D63" s="7" t="s">
        <v>13</v>
      </c>
      <c r="E63" s="6"/>
      <c r="F63" s="6">
        <f>SUM(F55:F62)</f>
        <v>3441.75</v>
      </c>
    </row>
    <row r="64" spans="1:6" x14ac:dyDescent="0.25">
      <c r="A64" s="8" t="s">
        <v>13</v>
      </c>
      <c r="B64" s="9"/>
      <c r="C64" s="9"/>
      <c r="D64" s="7" t="s">
        <v>13</v>
      </c>
      <c r="E64" s="9"/>
      <c r="F64" s="9"/>
    </row>
    <row r="65" spans="1:6" x14ac:dyDescent="0.25">
      <c r="A65" s="5" t="s">
        <v>24</v>
      </c>
      <c r="B65" s="6"/>
      <c r="C65" s="6"/>
      <c r="D65" s="7" t="s">
        <v>13</v>
      </c>
      <c r="E65" s="6"/>
      <c r="F65" s="6"/>
    </row>
    <row r="66" spans="1:6" x14ac:dyDescent="0.25">
      <c r="A66" s="8" t="s">
        <v>429</v>
      </c>
      <c r="B66" s="9"/>
      <c r="C66" s="9">
        <v>-35</v>
      </c>
      <c r="D66" s="7" t="s">
        <v>21</v>
      </c>
      <c r="E66" s="10">
        <v>2.6749999999999998</v>
      </c>
      <c r="F66" s="9">
        <f>C66*E66</f>
        <v>-93.625</v>
      </c>
    </row>
    <row r="67" spans="1:6" x14ac:dyDescent="0.25">
      <c r="A67" s="8" t="s">
        <v>418</v>
      </c>
      <c r="B67" s="9"/>
      <c r="C67" s="9">
        <v>-32</v>
      </c>
      <c r="D67" s="7" t="s">
        <v>21</v>
      </c>
      <c r="E67" s="10">
        <v>5.15</v>
      </c>
      <c r="F67" s="9">
        <f>C67*E67</f>
        <v>-164.8</v>
      </c>
    </row>
    <row r="68" spans="1:6" x14ac:dyDescent="0.25">
      <c r="A68" s="8" t="s">
        <v>431</v>
      </c>
      <c r="B68" s="9"/>
      <c r="C68" s="9">
        <v>-180</v>
      </c>
      <c r="D68" s="7" t="s">
        <v>21</v>
      </c>
      <c r="E68" s="10">
        <v>3.5975000000000001</v>
      </c>
      <c r="F68" s="9">
        <f>C68*E68</f>
        <v>-647.55000000000007</v>
      </c>
    </row>
    <row r="69" spans="1:6" x14ac:dyDescent="0.25">
      <c r="A69" s="8" t="s">
        <v>373</v>
      </c>
      <c r="B69" s="9"/>
      <c r="C69" s="9"/>
      <c r="D69" s="7" t="s">
        <v>21</v>
      </c>
      <c r="E69" s="9"/>
      <c r="F69" s="9">
        <v>-100</v>
      </c>
    </row>
    <row r="70" spans="1:6" x14ac:dyDescent="0.25">
      <c r="A70" s="8" t="s">
        <v>374</v>
      </c>
      <c r="B70" s="9"/>
      <c r="C70" s="9">
        <v>-255</v>
      </c>
      <c r="D70" s="7" t="s">
        <v>237</v>
      </c>
      <c r="E70" s="10">
        <v>1.41</v>
      </c>
      <c r="F70" s="9">
        <f>C70*E70</f>
        <v>-359.54999999999995</v>
      </c>
    </row>
    <row r="71" spans="1:6" x14ac:dyDescent="0.25">
      <c r="A71" s="8" t="s">
        <v>375</v>
      </c>
      <c r="B71" s="9"/>
      <c r="C71" s="9">
        <v>-595</v>
      </c>
      <c r="D71" s="7" t="s">
        <v>237</v>
      </c>
      <c r="E71" s="10">
        <v>1.41</v>
      </c>
      <c r="F71" s="9">
        <f>C71*E71</f>
        <v>-838.94999999999993</v>
      </c>
    </row>
    <row r="72" spans="1:6" x14ac:dyDescent="0.25">
      <c r="A72" s="8" t="s">
        <v>376</v>
      </c>
      <c r="B72" s="9"/>
      <c r="C72" s="9">
        <v>-250</v>
      </c>
      <c r="D72" s="7" t="s">
        <v>237</v>
      </c>
      <c r="E72" s="10">
        <v>1.5</v>
      </c>
      <c r="F72" s="9">
        <f>C72*E72</f>
        <v>-375</v>
      </c>
    </row>
    <row r="73" spans="1:6" x14ac:dyDescent="0.25">
      <c r="A73" s="8" t="s">
        <v>485</v>
      </c>
      <c r="B73" s="9"/>
      <c r="C73" s="9">
        <v>-76</v>
      </c>
      <c r="D73" s="7" t="s">
        <v>237</v>
      </c>
      <c r="E73" s="10">
        <v>1.49</v>
      </c>
      <c r="F73" s="9">
        <f>C73*E73</f>
        <v>-113.24</v>
      </c>
    </row>
    <row r="74" spans="1:6" x14ac:dyDescent="0.25">
      <c r="A74" s="5" t="s">
        <v>378</v>
      </c>
      <c r="B74" s="6"/>
      <c r="C74" s="6"/>
      <c r="D74" s="7" t="s">
        <v>13</v>
      </c>
      <c r="E74" s="6"/>
      <c r="F74" s="6">
        <f>SUM(F66:F73)</f>
        <v>-2692.7149999999997</v>
      </c>
    </row>
    <row r="75" spans="1:6" x14ac:dyDescent="0.25">
      <c r="A75" s="8" t="s">
        <v>13</v>
      </c>
      <c r="B75" s="9"/>
      <c r="C75" s="9"/>
      <c r="D75" s="7" t="s">
        <v>13</v>
      </c>
      <c r="E75" s="9"/>
      <c r="F75" s="9"/>
    </row>
    <row r="76" spans="1:6" x14ac:dyDescent="0.25">
      <c r="A76" s="8" t="s">
        <v>432</v>
      </c>
      <c r="B76" s="9"/>
      <c r="C76" s="9"/>
      <c r="D76" s="7" t="s">
        <v>30</v>
      </c>
      <c r="E76" s="9"/>
      <c r="F76" s="9">
        <v>-5</v>
      </c>
    </row>
    <row r="77" spans="1:6" x14ac:dyDescent="0.25">
      <c r="A77" s="8" t="s">
        <v>380</v>
      </c>
      <c r="B77" s="9"/>
      <c r="C77" s="9"/>
      <c r="D77" s="7" t="s">
        <v>30</v>
      </c>
      <c r="E77" s="9"/>
      <c r="F77" s="9">
        <v>-100</v>
      </c>
    </row>
    <row r="78" spans="1:6" x14ac:dyDescent="0.25">
      <c r="A78" s="8" t="s">
        <v>381</v>
      </c>
      <c r="B78" s="9"/>
      <c r="C78" s="9"/>
      <c r="D78" s="7" t="s">
        <v>30</v>
      </c>
      <c r="E78" s="9"/>
      <c r="F78" s="9">
        <v>-200</v>
      </c>
    </row>
    <row r="79" spans="1:6" x14ac:dyDescent="0.25">
      <c r="A79" s="8" t="s">
        <v>383</v>
      </c>
      <c r="B79" s="9"/>
      <c r="C79" s="9"/>
      <c r="D79" s="7" t="s">
        <v>30</v>
      </c>
      <c r="E79" s="9"/>
      <c r="F79" s="9">
        <v>-30</v>
      </c>
    </row>
    <row r="80" spans="1:6" x14ac:dyDescent="0.25">
      <c r="A80" s="8" t="s">
        <v>384</v>
      </c>
      <c r="B80" s="9"/>
      <c r="C80" s="9"/>
      <c r="D80" s="7" t="s">
        <v>30</v>
      </c>
      <c r="E80" s="9"/>
      <c r="F80" s="9">
        <v>-25</v>
      </c>
    </row>
    <row r="81" spans="1:6" x14ac:dyDescent="0.25">
      <c r="A81" s="8" t="s">
        <v>385</v>
      </c>
      <c r="B81" s="9"/>
      <c r="C81" s="9"/>
      <c r="D81" s="7" t="s">
        <v>21</v>
      </c>
      <c r="E81" s="9"/>
      <c r="F81" s="9">
        <v>-30</v>
      </c>
    </row>
    <row r="82" spans="1:6" x14ac:dyDescent="0.25">
      <c r="A82" s="8" t="s">
        <v>386</v>
      </c>
      <c r="B82" s="9"/>
      <c r="C82" s="9"/>
      <c r="D82" s="7" t="s">
        <v>30</v>
      </c>
      <c r="E82" s="9"/>
      <c r="F82" s="9">
        <v>-30</v>
      </c>
    </row>
    <row r="83" spans="1:6" x14ac:dyDescent="0.25">
      <c r="A83" s="5" t="s">
        <v>387</v>
      </c>
      <c r="B83" s="6"/>
      <c r="C83" s="6"/>
      <c r="D83" s="7" t="s">
        <v>13</v>
      </c>
      <c r="E83" s="6"/>
      <c r="F83" s="6">
        <f>SUM(F76:F82)</f>
        <v>-420</v>
      </c>
    </row>
    <row r="84" spans="1:6" x14ac:dyDescent="0.25">
      <c r="A84" s="5" t="s">
        <v>34</v>
      </c>
      <c r="B84" s="6"/>
      <c r="C84" s="6"/>
      <c r="D84" s="7" t="s">
        <v>13</v>
      </c>
      <c r="E84" s="6"/>
      <c r="F84" s="6">
        <f>SUM(F74,F83)</f>
        <v>-3112.7149999999997</v>
      </c>
    </row>
    <row r="85" spans="1:6" x14ac:dyDescent="0.25">
      <c r="A85" s="5" t="s">
        <v>433</v>
      </c>
      <c r="B85" s="6"/>
      <c r="C85" s="6"/>
      <c r="D85" s="7" t="s">
        <v>13</v>
      </c>
      <c r="E85" s="6"/>
      <c r="F85" s="6">
        <f>SUM(F63,F84)</f>
        <v>329.03500000000031</v>
      </c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2" t="s">
        <v>486</v>
      </c>
      <c r="B87" s="1"/>
      <c r="C87" s="1"/>
      <c r="D87" s="1"/>
      <c r="E87" s="1"/>
      <c r="F87" s="1"/>
    </row>
    <row r="88" spans="1:6" x14ac:dyDescent="0.25">
      <c r="A88" s="2" t="s">
        <v>490</v>
      </c>
      <c r="B88" s="1"/>
      <c r="C88" s="1"/>
      <c r="D88" s="1"/>
      <c r="E88" s="1"/>
      <c r="F88" s="1"/>
    </row>
    <row r="89" spans="1:6" x14ac:dyDescent="0.25">
      <c r="A89" s="2" t="s">
        <v>491</v>
      </c>
      <c r="B89" s="1"/>
      <c r="C89" s="1"/>
      <c r="D89" s="1"/>
      <c r="E89" s="1"/>
      <c r="F89" s="1"/>
    </row>
    <row r="90" spans="1:6" x14ac:dyDescent="0.25">
      <c r="A90" s="2" t="s">
        <v>492</v>
      </c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2" t="s">
        <v>52</v>
      </c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 t="s">
        <v>439</v>
      </c>
      <c r="B94" s="1"/>
      <c r="C94" s="1"/>
      <c r="D94" s="1"/>
      <c r="E94" s="1"/>
      <c r="F94" s="1"/>
    </row>
    <row r="95" spans="1:6" x14ac:dyDescent="0.25">
      <c r="A95" s="2" t="s">
        <v>1</v>
      </c>
      <c r="B95" s="2" t="s">
        <v>427</v>
      </c>
      <c r="C95" s="1"/>
      <c r="D95" s="1"/>
      <c r="E95" s="1"/>
      <c r="F95" s="1"/>
    </row>
    <row r="96" spans="1:6" x14ac:dyDescent="0.25">
      <c r="A96" s="2" t="s">
        <v>3</v>
      </c>
      <c r="B96" s="2" t="s">
        <v>4</v>
      </c>
      <c r="C96" s="1"/>
      <c r="D96" s="1"/>
      <c r="E96" s="1"/>
      <c r="F96" s="1"/>
    </row>
    <row r="97" spans="1:6" x14ac:dyDescent="0.25">
      <c r="A97" s="2" t="s">
        <v>5</v>
      </c>
      <c r="B97" s="2" t="s">
        <v>203</v>
      </c>
      <c r="C97" s="1"/>
      <c r="D97" s="1"/>
      <c r="E97" s="1"/>
      <c r="F97" s="1"/>
    </row>
    <row r="98" spans="1:6" x14ac:dyDescent="0.25">
      <c r="A98" s="2" t="s">
        <v>342</v>
      </c>
      <c r="B98" s="2" t="s">
        <v>343</v>
      </c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3" t="s">
        <v>11</v>
      </c>
      <c r="B100" s="4" t="s">
        <v>12</v>
      </c>
      <c r="C100" s="4" t="s">
        <v>15</v>
      </c>
      <c r="D100" s="4" t="s">
        <v>13</v>
      </c>
      <c r="E100" s="4" t="s">
        <v>16</v>
      </c>
      <c r="F100" s="4" t="s">
        <v>17</v>
      </c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2" t="s">
        <v>493</v>
      </c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2" t="s">
        <v>52</v>
      </c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 t="s">
        <v>454</v>
      </c>
      <c r="B106" s="1"/>
      <c r="C106" s="1"/>
      <c r="D106" s="1"/>
      <c r="E106" s="1"/>
      <c r="F106" s="1"/>
    </row>
    <row r="107" spans="1:6" x14ac:dyDescent="0.25">
      <c r="A107" s="2" t="s">
        <v>1</v>
      </c>
      <c r="B107" s="2" t="s">
        <v>427</v>
      </c>
      <c r="C107" s="1"/>
      <c r="D107" s="1"/>
      <c r="E107" s="1"/>
      <c r="F107" s="1"/>
    </row>
    <row r="108" spans="1:6" x14ac:dyDescent="0.25">
      <c r="A108" s="2" t="s">
        <v>3</v>
      </c>
      <c r="B108" s="2" t="s">
        <v>4</v>
      </c>
      <c r="C108" s="1"/>
      <c r="D108" s="1"/>
      <c r="E108" s="1"/>
      <c r="F108" s="1"/>
    </row>
    <row r="109" spans="1:6" x14ac:dyDescent="0.25">
      <c r="A109" s="2" t="s">
        <v>5</v>
      </c>
      <c r="B109" s="2" t="s">
        <v>203</v>
      </c>
      <c r="C109" s="1"/>
      <c r="D109" s="1"/>
      <c r="E109" s="1"/>
      <c r="F109" s="1"/>
    </row>
    <row r="110" spans="1:6" x14ac:dyDescent="0.25">
      <c r="A110" s="2" t="s">
        <v>342</v>
      </c>
      <c r="B110" s="2" t="s">
        <v>343</v>
      </c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3" t="s">
        <v>11</v>
      </c>
      <c r="B112" s="4" t="s">
        <v>12</v>
      </c>
      <c r="C112" s="4" t="s">
        <v>15</v>
      </c>
      <c r="D112" s="4" t="s">
        <v>13</v>
      </c>
      <c r="E112" s="4" t="s">
        <v>16</v>
      </c>
      <c r="F112" s="4" t="s">
        <v>17</v>
      </c>
    </row>
    <row r="113" spans="1:6" x14ac:dyDescent="0.25">
      <c r="A113" s="5" t="s">
        <v>18</v>
      </c>
      <c r="B113" s="6"/>
      <c r="C113" s="6"/>
      <c r="D113" s="7" t="s">
        <v>13</v>
      </c>
      <c r="E113" s="6"/>
      <c r="F113" s="6"/>
    </row>
    <row r="114" spans="1:6" x14ac:dyDescent="0.25">
      <c r="A114" s="8" t="s">
        <v>440</v>
      </c>
      <c r="B114" s="9"/>
      <c r="C114" s="10">
        <v>-1.02</v>
      </c>
      <c r="D114" s="7" t="s">
        <v>360</v>
      </c>
      <c r="E114" s="9">
        <v>1700</v>
      </c>
      <c r="F114" s="9">
        <f>C114*E114</f>
        <v>-1734</v>
      </c>
    </row>
    <row r="115" spans="1:6" x14ac:dyDescent="0.25">
      <c r="A115" s="8" t="s">
        <v>455</v>
      </c>
      <c r="B115" s="9">
        <v>310</v>
      </c>
      <c r="C115" s="10">
        <v>0.98</v>
      </c>
      <c r="D115" s="7" t="s">
        <v>360</v>
      </c>
      <c r="E115" s="9">
        <v>6877</v>
      </c>
      <c r="F115" s="9">
        <f>C115*E115</f>
        <v>6739.46</v>
      </c>
    </row>
    <row r="116" spans="1:6" x14ac:dyDescent="0.25">
      <c r="A116" s="8" t="s">
        <v>456</v>
      </c>
      <c r="B116" s="9">
        <v>310</v>
      </c>
      <c r="C116" s="10">
        <v>0.98</v>
      </c>
      <c r="D116" s="7" t="s">
        <v>360</v>
      </c>
      <c r="E116" s="9">
        <v>1495</v>
      </c>
      <c r="F116" s="9">
        <f>C116*E116</f>
        <v>1465.1</v>
      </c>
    </row>
    <row r="117" spans="1:6" x14ac:dyDescent="0.25">
      <c r="A117" s="8" t="s">
        <v>457</v>
      </c>
      <c r="B117" s="9"/>
      <c r="C117" s="10">
        <v>0.98</v>
      </c>
      <c r="D117" s="7" t="s">
        <v>360</v>
      </c>
      <c r="E117" s="9">
        <v>740</v>
      </c>
      <c r="F117" s="9">
        <f>C117*E117</f>
        <v>725.19999999999993</v>
      </c>
    </row>
    <row r="118" spans="1:6" x14ac:dyDescent="0.25">
      <c r="A118" s="8" t="s">
        <v>13</v>
      </c>
      <c r="B118" s="9"/>
      <c r="C118" s="9"/>
      <c r="D118" s="7" t="s">
        <v>13</v>
      </c>
      <c r="E118" s="9"/>
      <c r="F118" s="9"/>
    </row>
    <row r="119" spans="1:6" x14ac:dyDescent="0.25">
      <c r="A119" s="8" t="s">
        <v>364</v>
      </c>
      <c r="B119" s="9"/>
      <c r="C119" s="9"/>
      <c r="D119" s="7" t="s">
        <v>13</v>
      </c>
      <c r="E119" s="9"/>
      <c r="F119" s="9"/>
    </row>
    <row r="120" spans="1:6" x14ac:dyDescent="0.25">
      <c r="A120" s="8" t="s">
        <v>13</v>
      </c>
      <c r="B120" s="9"/>
      <c r="C120" s="9"/>
      <c r="D120" s="7" t="s">
        <v>13</v>
      </c>
      <c r="E120" s="9"/>
      <c r="F120" s="9"/>
    </row>
    <row r="121" spans="1:6" x14ac:dyDescent="0.25">
      <c r="A121" s="5" t="s">
        <v>365</v>
      </c>
      <c r="B121" s="6"/>
      <c r="C121" s="6"/>
      <c r="D121" s="7" t="s">
        <v>13</v>
      </c>
      <c r="E121" s="6"/>
      <c r="F121" s="6">
        <f>SUM(F114:F120)</f>
        <v>7195.7599999999993</v>
      </c>
    </row>
    <row r="122" spans="1:6" x14ac:dyDescent="0.25">
      <c r="A122" s="8" t="s">
        <v>13</v>
      </c>
      <c r="B122" s="9"/>
      <c r="C122" s="9"/>
      <c r="D122" s="7" t="s">
        <v>13</v>
      </c>
      <c r="E122" s="9"/>
      <c r="F122" s="9"/>
    </row>
    <row r="123" spans="1:6" x14ac:dyDescent="0.25">
      <c r="A123" s="5" t="s">
        <v>24</v>
      </c>
      <c r="B123" s="6"/>
      <c r="C123" s="6"/>
      <c r="D123" s="7" t="s">
        <v>13</v>
      </c>
      <c r="E123" s="6"/>
      <c r="F123" s="6"/>
    </row>
    <row r="124" spans="1:6" x14ac:dyDescent="0.25">
      <c r="A124" s="8" t="s">
        <v>429</v>
      </c>
      <c r="B124" s="9"/>
      <c r="C124" s="9">
        <v>-210</v>
      </c>
      <c r="D124" s="7" t="s">
        <v>21</v>
      </c>
      <c r="E124" s="10">
        <v>2.6749999999999998</v>
      </c>
      <c r="F124" s="9">
        <f>C124*E124</f>
        <v>-561.75</v>
      </c>
    </row>
    <row r="125" spans="1:6" x14ac:dyDescent="0.25">
      <c r="A125" s="8" t="s">
        <v>430</v>
      </c>
      <c r="B125" s="9"/>
      <c r="C125" s="9">
        <v>-70</v>
      </c>
      <c r="D125" s="7" t="s">
        <v>21</v>
      </c>
      <c r="E125" s="10">
        <v>3.4249999999999998</v>
      </c>
      <c r="F125" s="9">
        <f>C125*E125</f>
        <v>-239.75</v>
      </c>
    </row>
    <row r="126" spans="1:6" x14ac:dyDescent="0.25">
      <c r="A126" s="8" t="s">
        <v>458</v>
      </c>
      <c r="B126" s="9"/>
      <c r="C126" s="9"/>
      <c r="D126" s="7" t="s">
        <v>21</v>
      </c>
      <c r="E126" s="9"/>
      <c r="F126" s="9">
        <v>-100</v>
      </c>
    </row>
    <row r="127" spans="1:6" x14ac:dyDescent="0.25">
      <c r="A127" s="8" t="s">
        <v>376</v>
      </c>
      <c r="B127" s="9"/>
      <c r="C127" s="9">
        <v>-1570</v>
      </c>
      <c r="D127" s="7" t="s">
        <v>237</v>
      </c>
      <c r="E127" s="10">
        <v>1.5</v>
      </c>
      <c r="F127" s="9">
        <f>C127*E127</f>
        <v>-2355</v>
      </c>
    </row>
    <row r="128" spans="1:6" x14ac:dyDescent="0.25">
      <c r="A128" s="8" t="s">
        <v>446</v>
      </c>
      <c r="B128" s="9">
        <v>-77</v>
      </c>
      <c r="C128" s="9">
        <v>-397</v>
      </c>
      <c r="D128" s="7" t="s">
        <v>21</v>
      </c>
      <c r="E128" s="10">
        <v>0.5</v>
      </c>
      <c r="F128" s="9">
        <f>C128*E128</f>
        <v>-198.5</v>
      </c>
    </row>
    <row r="129" spans="1:6" x14ac:dyDescent="0.25">
      <c r="A129" s="8" t="s">
        <v>375</v>
      </c>
      <c r="B129" s="9"/>
      <c r="C129" s="9">
        <v>-1610</v>
      </c>
      <c r="D129" s="7" t="s">
        <v>237</v>
      </c>
      <c r="E129" s="10">
        <v>1.5</v>
      </c>
      <c r="F129" s="9">
        <f>C129*E129</f>
        <v>-2415</v>
      </c>
    </row>
    <row r="130" spans="1:6" x14ac:dyDescent="0.25">
      <c r="A130" s="5" t="s">
        <v>378</v>
      </c>
      <c r="B130" s="6"/>
      <c r="C130" s="6"/>
      <c r="D130" s="7" t="s">
        <v>13</v>
      </c>
      <c r="E130" s="6"/>
      <c r="F130" s="6">
        <f>SUM(F124:F129)</f>
        <v>-5870</v>
      </c>
    </row>
    <row r="131" spans="1:6" x14ac:dyDescent="0.25">
      <c r="A131" s="8" t="s">
        <v>380</v>
      </c>
      <c r="B131" s="9"/>
      <c r="C131" s="9"/>
      <c r="D131" s="7" t="s">
        <v>30</v>
      </c>
      <c r="E131" s="9"/>
      <c r="F131" s="9">
        <v>-100</v>
      </c>
    </row>
    <row r="132" spans="1:6" x14ac:dyDescent="0.25">
      <c r="A132" s="8" t="s">
        <v>386</v>
      </c>
      <c r="B132" s="9"/>
      <c r="C132" s="9"/>
      <c r="D132" s="7" t="s">
        <v>30</v>
      </c>
      <c r="E132" s="9"/>
      <c r="F132" s="9">
        <v>-350</v>
      </c>
    </row>
    <row r="133" spans="1:6" x14ac:dyDescent="0.25">
      <c r="A133" s="5" t="s">
        <v>387</v>
      </c>
      <c r="B133" s="6"/>
      <c r="C133" s="6"/>
      <c r="D133" s="7" t="s">
        <v>13</v>
      </c>
      <c r="E133" s="6"/>
      <c r="F133" s="6">
        <f>SUM(F131:F132)</f>
        <v>-450</v>
      </c>
    </row>
    <row r="134" spans="1:6" x14ac:dyDescent="0.25">
      <c r="A134" s="5" t="s">
        <v>34</v>
      </c>
      <c r="B134" s="6"/>
      <c r="C134" s="6"/>
      <c r="D134" s="7" t="s">
        <v>13</v>
      </c>
      <c r="E134" s="6"/>
      <c r="F134" s="6">
        <f>SUM(F130,F133)</f>
        <v>-6320</v>
      </c>
    </row>
    <row r="135" spans="1:6" x14ac:dyDescent="0.25">
      <c r="A135" s="5" t="s">
        <v>460</v>
      </c>
      <c r="B135" s="6"/>
      <c r="C135" s="6"/>
      <c r="D135" s="7" t="s">
        <v>13</v>
      </c>
      <c r="E135" s="6"/>
      <c r="F135" s="6">
        <f>SUM(F121,F134)</f>
        <v>875.75999999999931</v>
      </c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2" t="s">
        <v>494</v>
      </c>
      <c r="B137" s="1"/>
      <c r="C137" s="1"/>
      <c r="D137" s="1"/>
      <c r="E137" s="1"/>
      <c r="F137" s="1"/>
    </row>
    <row r="138" spans="1:6" x14ac:dyDescent="0.25">
      <c r="A138" s="2" t="s">
        <v>495</v>
      </c>
      <c r="B138" s="1"/>
      <c r="C138" s="1"/>
      <c r="D138" s="1"/>
      <c r="E138" s="1"/>
      <c r="F138" s="1"/>
    </row>
    <row r="139" spans="1:6" x14ac:dyDescent="0.25">
      <c r="A139" s="2" t="s">
        <v>496</v>
      </c>
      <c r="B139" s="1"/>
      <c r="C139" s="1"/>
      <c r="D139" s="1"/>
      <c r="E139" s="1"/>
      <c r="F139" s="1"/>
    </row>
    <row r="140" spans="1:6" x14ac:dyDescent="0.25">
      <c r="A140" s="2" t="s">
        <v>497</v>
      </c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2" t="s">
        <v>52</v>
      </c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 t="s">
        <v>465</v>
      </c>
      <c r="B144" s="1"/>
      <c r="C144" s="1"/>
      <c r="D144" s="1"/>
      <c r="E144" s="1"/>
      <c r="F144" s="1"/>
    </row>
    <row r="145" spans="1:6" x14ac:dyDescent="0.25">
      <c r="A145" s="2" t="s">
        <v>1</v>
      </c>
      <c r="B145" s="2" t="s">
        <v>427</v>
      </c>
      <c r="C145" s="1"/>
      <c r="D145" s="1"/>
      <c r="E145" s="1"/>
      <c r="F145" s="1"/>
    </row>
    <row r="146" spans="1:6" x14ac:dyDescent="0.25">
      <c r="A146" s="2" t="s">
        <v>3</v>
      </c>
      <c r="B146" s="2" t="s">
        <v>4</v>
      </c>
      <c r="C146" s="1"/>
      <c r="D146" s="1"/>
      <c r="E146" s="1"/>
      <c r="F146" s="1"/>
    </row>
    <row r="147" spans="1:6" x14ac:dyDescent="0.25">
      <c r="A147" s="2" t="s">
        <v>5</v>
      </c>
      <c r="B147" s="2" t="s">
        <v>203</v>
      </c>
      <c r="C147" s="1"/>
      <c r="D147" s="1"/>
      <c r="E147" s="1"/>
      <c r="F147" s="1"/>
    </row>
    <row r="148" spans="1:6" x14ac:dyDescent="0.25">
      <c r="A148" s="2" t="s">
        <v>342</v>
      </c>
      <c r="B148" s="2" t="s">
        <v>343</v>
      </c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3" t="s">
        <v>11</v>
      </c>
      <c r="B150" s="4" t="s">
        <v>12</v>
      </c>
      <c r="C150" s="4" t="s">
        <v>15</v>
      </c>
      <c r="D150" s="4" t="s">
        <v>13</v>
      </c>
      <c r="E150" s="4" t="s">
        <v>16</v>
      </c>
      <c r="F150" s="4" t="s">
        <v>17</v>
      </c>
    </row>
    <row r="151" spans="1:6" x14ac:dyDescent="0.25">
      <c r="A151" s="5" t="s">
        <v>18</v>
      </c>
      <c r="B151" s="6"/>
      <c r="C151" s="6"/>
      <c r="D151" s="7" t="s">
        <v>13</v>
      </c>
      <c r="E151" s="6"/>
      <c r="F151" s="6"/>
    </row>
    <row r="152" spans="1:6" x14ac:dyDescent="0.25">
      <c r="A152" s="8" t="s">
        <v>440</v>
      </c>
      <c r="B152" s="9">
        <v>-55</v>
      </c>
      <c r="C152" s="11">
        <v>-1.06</v>
      </c>
      <c r="D152" s="7" t="s">
        <v>360</v>
      </c>
      <c r="E152" s="9">
        <v>950</v>
      </c>
      <c r="F152" s="9">
        <f>C152*E152</f>
        <v>-1007</v>
      </c>
    </row>
    <row r="153" spans="1:6" x14ac:dyDescent="0.25">
      <c r="A153" s="8" t="s">
        <v>441</v>
      </c>
      <c r="B153" s="10">
        <v>240</v>
      </c>
      <c r="C153" s="11">
        <v>0.98</v>
      </c>
      <c r="D153" s="7" t="s">
        <v>360</v>
      </c>
      <c r="E153" s="9">
        <v>6000</v>
      </c>
      <c r="F153" s="9">
        <f>C153*E153</f>
        <v>5880</v>
      </c>
    </row>
    <row r="154" spans="1:6" x14ac:dyDescent="0.25">
      <c r="A154" s="8" t="s">
        <v>466</v>
      </c>
      <c r="B154" s="9"/>
      <c r="C154" s="11">
        <v>0.98</v>
      </c>
      <c r="D154" s="7" t="s">
        <v>360</v>
      </c>
      <c r="E154" s="9">
        <v>740</v>
      </c>
      <c r="F154" s="9">
        <f>C154*E154</f>
        <v>725.19999999999993</v>
      </c>
    </row>
    <row r="155" spans="1:6" x14ac:dyDescent="0.25">
      <c r="A155" s="8" t="s">
        <v>416</v>
      </c>
      <c r="B155" s="10">
        <v>240</v>
      </c>
      <c r="C155" s="11">
        <v>0.98</v>
      </c>
      <c r="D155" s="7" t="s">
        <v>360</v>
      </c>
      <c r="E155" s="9">
        <v>1080</v>
      </c>
      <c r="F155" s="9">
        <f>C155*E155</f>
        <v>1058.4000000000001</v>
      </c>
    </row>
    <row r="156" spans="1:6" x14ac:dyDescent="0.25">
      <c r="A156" s="8" t="s">
        <v>13</v>
      </c>
      <c r="B156" s="9"/>
      <c r="C156" s="9"/>
      <c r="D156" s="7" t="s">
        <v>13</v>
      </c>
      <c r="E156" s="9"/>
      <c r="F156" s="9"/>
    </row>
    <row r="157" spans="1:6" x14ac:dyDescent="0.25">
      <c r="A157" s="8" t="s">
        <v>364</v>
      </c>
      <c r="B157" s="9"/>
      <c r="C157" s="9"/>
      <c r="D157" s="7" t="s">
        <v>13</v>
      </c>
      <c r="E157" s="9"/>
      <c r="F157" s="9"/>
    </row>
    <row r="158" spans="1:6" x14ac:dyDescent="0.25">
      <c r="A158" s="8" t="s">
        <v>13</v>
      </c>
      <c r="B158" s="9"/>
      <c r="C158" s="9"/>
      <c r="D158" s="7" t="s">
        <v>13</v>
      </c>
      <c r="E158" s="9"/>
      <c r="F158" s="9"/>
    </row>
    <row r="159" spans="1:6" x14ac:dyDescent="0.25">
      <c r="A159" s="5" t="s">
        <v>365</v>
      </c>
      <c r="B159" s="6"/>
      <c r="C159" s="6"/>
      <c r="D159" s="7" t="s">
        <v>13</v>
      </c>
      <c r="E159" s="6"/>
      <c r="F159" s="6">
        <f>SUM(F152:F158)</f>
        <v>6656.6</v>
      </c>
    </row>
    <row r="160" spans="1:6" x14ac:dyDescent="0.25">
      <c r="A160" s="8" t="s">
        <v>13</v>
      </c>
      <c r="B160" s="9"/>
      <c r="C160" s="9"/>
      <c r="D160" s="7" t="s">
        <v>13</v>
      </c>
      <c r="E160" s="9"/>
      <c r="F160" s="9"/>
    </row>
    <row r="161" spans="1:6" x14ac:dyDescent="0.25">
      <c r="A161" s="5" t="s">
        <v>24</v>
      </c>
      <c r="B161" s="6"/>
      <c r="C161" s="6"/>
      <c r="D161" s="7" t="s">
        <v>13</v>
      </c>
      <c r="E161" s="6"/>
      <c r="F161" s="6"/>
    </row>
    <row r="162" spans="1:6" x14ac:dyDescent="0.25">
      <c r="A162" s="8" t="s">
        <v>429</v>
      </c>
      <c r="B162" s="9">
        <v>-500</v>
      </c>
      <c r="C162" s="9">
        <v>-500</v>
      </c>
      <c r="D162" s="7" t="s">
        <v>21</v>
      </c>
      <c r="E162" s="10">
        <v>2.6749999999999998</v>
      </c>
      <c r="F162" s="9">
        <f>C162*E162</f>
        <v>-1337.5</v>
      </c>
    </row>
    <row r="163" spans="1:6" x14ac:dyDescent="0.25">
      <c r="A163" s="8" t="s">
        <v>443</v>
      </c>
      <c r="B163" s="9">
        <v>-95</v>
      </c>
      <c r="C163" s="9">
        <v>-95</v>
      </c>
      <c r="D163" s="7" t="s">
        <v>21</v>
      </c>
      <c r="E163" s="10">
        <v>5.15</v>
      </c>
      <c r="F163" s="9">
        <f>C163*E163</f>
        <v>-489.25000000000006</v>
      </c>
    </row>
    <row r="164" spans="1:6" x14ac:dyDescent="0.25">
      <c r="A164" s="8" t="s">
        <v>444</v>
      </c>
      <c r="B164" s="9">
        <v>-30</v>
      </c>
      <c r="C164" s="9">
        <v>-30</v>
      </c>
      <c r="D164" s="7" t="s">
        <v>21</v>
      </c>
      <c r="E164" s="10">
        <v>40</v>
      </c>
      <c r="F164" s="9">
        <f>C164*E164</f>
        <v>-1200</v>
      </c>
    </row>
    <row r="165" spans="1:6" x14ac:dyDescent="0.25">
      <c r="A165" s="8" t="s">
        <v>458</v>
      </c>
      <c r="B165" s="9"/>
      <c r="C165" s="9"/>
      <c r="D165" s="7" t="s">
        <v>21</v>
      </c>
      <c r="E165" s="9"/>
      <c r="F165" s="9">
        <v>-100</v>
      </c>
    </row>
    <row r="166" spans="1:6" x14ac:dyDescent="0.25">
      <c r="A166" s="8" t="s">
        <v>445</v>
      </c>
      <c r="B166" s="9"/>
      <c r="C166" s="9">
        <v>-10</v>
      </c>
      <c r="D166" s="7" t="s">
        <v>237</v>
      </c>
      <c r="E166" s="10">
        <v>1.1000000000000001</v>
      </c>
      <c r="F166" s="9">
        <f>C166*E166</f>
        <v>-11</v>
      </c>
    </row>
    <row r="167" spans="1:6" x14ac:dyDescent="0.25">
      <c r="A167" s="8" t="s">
        <v>376</v>
      </c>
      <c r="B167" s="9"/>
      <c r="C167" s="9">
        <v>-970</v>
      </c>
      <c r="D167" s="7" t="s">
        <v>237</v>
      </c>
      <c r="E167" s="10">
        <v>1.5</v>
      </c>
      <c r="F167" s="9">
        <f>C167*E167</f>
        <v>-1455</v>
      </c>
    </row>
    <row r="168" spans="1:6" x14ac:dyDescent="0.25">
      <c r="A168" s="8" t="s">
        <v>375</v>
      </c>
      <c r="B168" s="9"/>
      <c r="C168" s="9">
        <v>-720</v>
      </c>
      <c r="D168" s="7" t="s">
        <v>237</v>
      </c>
      <c r="E168" s="10">
        <v>1.1000000000000001</v>
      </c>
      <c r="F168" s="9">
        <f>C168*E168</f>
        <v>-792.00000000000011</v>
      </c>
    </row>
    <row r="169" spans="1:6" x14ac:dyDescent="0.25">
      <c r="A169" s="5" t="s">
        <v>378</v>
      </c>
      <c r="B169" s="6"/>
      <c r="C169" s="6"/>
      <c r="D169" s="7" t="s">
        <v>13</v>
      </c>
      <c r="E169" s="6"/>
      <c r="F169" s="6">
        <f>SUM(F162:F168)</f>
        <v>-5384.75</v>
      </c>
    </row>
    <row r="170" spans="1:6" x14ac:dyDescent="0.25">
      <c r="A170" s="8" t="s">
        <v>380</v>
      </c>
      <c r="B170" s="9"/>
      <c r="C170" s="9"/>
      <c r="D170" s="7" t="s">
        <v>30</v>
      </c>
      <c r="E170" s="9"/>
      <c r="F170" s="9">
        <v>-100</v>
      </c>
    </row>
    <row r="171" spans="1:6" x14ac:dyDescent="0.25">
      <c r="A171" s="8" t="s">
        <v>447</v>
      </c>
      <c r="B171" s="9"/>
      <c r="C171" s="9"/>
      <c r="D171" s="7" t="s">
        <v>30</v>
      </c>
      <c r="E171" s="9"/>
      <c r="F171" s="9">
        <v>-100</v>
      </c>
    </row>
    <row r="172" spans="1:6" x14ac:dyDescent="0.25">
      <c r="A172" s="8" t="s">
        <v>385</v>
      </c>
      <c r="B172" s="9"/>
      <c r="C172" s="10">
        <v>-700</v>
      </c>
      <c r="D172" s="7" t="s">
        <v>21</v>
      </c>
      <c r="E172" s="10">
        <v>0.5</v>
      </c>
      <c r="F172" s="9">
        <f>C172*E172</f>
        <v>-350</v>
      </c>
    </row>
    <row r="173" spans="1:6" x14ac:dyDescent="0.25">
      <c r="A173" s="5" t="s">
        <v>387</v>
      </c>
      <c r="B173" s="6"/>
      <c r="C173" s="6"/>
      <c r="D173" s="7" t="s">
        <v>13</v>
      </c>
      <c r="E173" s="6"/>
      <c r="F173" s="6">
        <f>SUM(F170:F172)</f>
        <v>-550</v>
      </c>
    </row>
    <row r="174" spans="1:6" x14ac:dyDescent="0.25">
      <c r="A174" s="5" t="s">
        <v>34</v>
      </c>
      <c r="B174" s="6"/>
      <c r="C174" s="6"/>
      <c r="D174" s="7" t="s">
        <v>13</v>
      </c>
      <c r="E174" s="6"/>
      <c r="F174" s="6">
        <f>SUM(F169,F173)</f>
        <v>-5934.75</v>
      </c>
    </row>
    <row r="175" spans="1:6" x14ac:dyDescent="0.25">
      <c r="A175" s="5" t="s">
        <v>467</v>
      </c>
      <c r="B175" s="6"/>
      <c r="C175" s="6"/>
      <c r="D175" s="7" t="s">
        <v>13</v>
      </c>
      <c r="E175" s="6"/>
      <c r="F175" s="6">
        <f>SUM(F159,F174)</f>
        <v>721.85000000000036</v>
      </c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2" t="s">
        <v>498</v>
      </c>
      <c r="B177" s="1"/>
      <c r="C177" s="1"/>
      <c r="D177" s="1"/>
      <c r="E177" s="1"/>
      <c r="F177" s="1"/>
    </row>
    <row r="178" spans="1:6" x14ac:dyDescent="0.25">
      <c r="A178" s="2" t="s">
        <v>499</v>
      </c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2" t="s">
        <v>52</v>
      </c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 t="s">
        <v>473</v>
      </c>
      <c r="B182" s="1"/>
      <c r="C182" s="1"/>
      <c r="D182" s="1"/>
      <c r="E182" s="1"/>
      <c r="F182" s="1"/>
    </row>
    <row r="183" spans="1:6" x14ac:dyDescent="0.25">
      <c r="A183" s="2" t="s">
        <v>1</v>
      </c>
      <c r="B183" s="2" t="s">
        <v>427</v>
      </c>
      <c r="C183" s="1"/>
      <c r="D183" s="1"/>
      <c r="E183" s="1"/>
      <c r="F183" s="1"/>
    </row>
    <row r="184" spans="1:6" x14ac:dyDescent="0.25">
      <c r="A184" s="2" t="s">
        <v>3</v>
      </c>
      <c r="B184" s="2" t="s">
        <v>4</v>
      </c>
      <c r="C184" s="1"/>
      <c r="D184" s="1"/>
      <c r="E184" s="1"/>
      <c r="F184" s="1"/>
    </row>
    <row r="185" spans="1:6" x14ac:dyDescent="0.25">
      <c r="A185" s="2" t="s">
        <v>5</v>
      </c>
      <c r="B185" s="2" t="s">
        <v>203</v>
      </c>
      <c r="C185" s="1"/>
      <c r="D185" s="1"/>
      <c r="E185" s="1"/>
      <c r="F185" s="1"/>
    </row>
    <row r="186" spans="1:6" x14ac:dyDescent="0.25">
      <c r="A186" s="2" t="s">
        <v>342</v>
      </c>
      <c r="B186" s="2" t="s">
        <v>343</v>
      </c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3" t="s">
        <v>11</v>
      </c>
      <c r="B188" s="4" t="s">
        <v>12</v>
      </c>
      <c r="C188" s="4" t="s">
        <v>15</v>
      </c>
      <c r="D188" s="4" t="s">
        <v>13</v>
      </c>
      <c r="E188" s="4" t="s">
        <v>16</v>
      </c>
      <c r="F188" s="4" t="s">
        <v>17</v>
      </c>
    </row>
    <row r="189" spans="1:6" x14ac:dyDescent="0.25">
      <c r="A189" s="5" t="s">
        <v>18</v>
      </c>
      <c r="B189" s="6"/>
      <c r="C189" s="6"/>
      <c r="D189" s="7" t="s">
        <v>13</v>
      </c>
      <c r="E189" s="6"/>
      <c r="F189" s="6"/>
    </row>
    <row r="190" spans="1:6" x14ac:dyDescent="0.25">
      <c r="A190" s="8" t="s">
        <v>440</v>
      </c>
      <c r="B190" s="9">
        <v>-30</v>
      </c>
      <c r="C190" s="11">
        <v>-1.06</v>
      </c>
      <c r="D190" s="7" t="s">
        <v>360</v>
      </c>
      <c r="E190" s="9">
        <v>50</v>
      </c>
      <c r="F190" s="9">
        <f>C190*E190</f>
        <v>-53</v>
      </c>
    </row>
    <row r="191" spans="1:6" x14ac:dyDescent="0.25">
      <c r="A191" s="8" t="s">
        <v>441</v>
      </c>
      <c r="B191" s="10">
        <v>175</v>
      </c>
      <c r="C191" s="11">
        <v>0.96</v>
      </c>
      <c r="D191" s="7" t="s">
        <v>360</v>
      </c>
      <c r="E191" s="9">
        <v>3718.75</v>
      </c>
      <c r="F191" s="9">
        <f>C191*E191</f>
        <v>3570</v>
      </c>
    </row>
    <row r="192" spans="1:6" x14ac:dyDescent="0.25">
      <c r="A192" s="8" t="s">
        <v>442</v>
      </c>
      <c r="B192" s="9"/>
      <c r="C192" s="11">
        <v>0.96</v>
      </c>
      <c r="D192" s="7" t="s">
        <v>360</v>
      </c>
      <c r="E192" s="9">
        <v>740</v>
      </c>
      <c r="F192" s="9">
        <f>C192*E192</f>
        <v>710.4</v>
      </c>
    </row>
    <row r="193" spans="1:6" x14ac:dyDescent="0.25">
      <c r="A193" s="8" t="s">
        <v>416</v>
      </c>
      <c r="B193" s="10">
        <v>175</v>
      </c>
      <c r="C193" s="11">
        <v>0.96</v>
      </c>
      <c r="D193" s="7" t="s">
        <v>360</v>
      </c>
      <c r="E193" s="9">
        <v>787.5</v>
      </c>
      <c r="F193" s="9">
        <f>C193*E193</f>
        <v>756</v>
      </c>
    </row>
    <row r="194" spans="1:6" x14ac:dyDescent="0.25">
      <c r="A194" s="8" t="s">
        <v>13</v>
      </c>
      <c r="B194" s="9"/>
      <c r="C194" s="9"/>
      <c r="D194" s="7" t="s">
        <v>13</v>
      </c>
      <c r="E194" s="9"/>
      <c r="F194" s="9"/>
    </row>
    <row r="195" spans="1:6" x14ac:dyDescent="0.25">
      <c r="A195" s="8" t="s">
        <v>364</v>
      </c>
      <c r="B195" s="9"/>
      <c r="C195" s="9"/>
      <c r="D195" s="7" t="s">
        <v>13</v>
      </c>
      <c r="E195" s="9"/>
      <c r="F195" s="9"/>
    </row>
    <row r="196" spans="1:6" x14ac:dyDescent="0.25">
      <c r="A196" s="8" t="s">
        <v>13</v>
      </c>
      <c r="B196" s="9"/>
      <c r="C196" s="9"/>
      <c r="D196" s="7" t="s">
        <v>13</v>
      </c>
      <c r="E196" s="9"/>
      <c r="F196" s="9"/>
    </row>
    <row r="197" spans="1:6" x14ac:dyDescent="0.25">
      <c r="A197" s="5" t="s">
        <v>365</v>
      </c>
      <c r="B197" s="6"/>
      <c r="C197" s="6"/>
      <c r="D197" s="7" t="s">
        <v>13</v>
      </c>
      <c r="E197" s="6"/>
      <c r="F197" s="6">
        <f>SUM(F190:F196)</f>
        <v>4983.3999999999996</v>
      </c>
    </row>
    <row r="198" spans="1:6" x14ac:dyDescent="0.25">
      <c r="A198" s="8" t="s">
        <v>13</v>
      </c>
      <c r="B198" s="9"/>
      <c r="C198" s="9"/>
      <c r="D198" s="7" t="s">
        <v>13</v>
      </c>
      <c r="E198" s="9"/>
      <c r="F198" s="9"/>
    </row>
    <row r="199" spans="1:6" x14ac:dyDescent="0.25">
      <c r="A199" s="5" t="s">
        <v>24</v>
      </c>
      <c r="B199" s="6"/>
      <c r="C199" s="6"/>
      <c r="D199" s="7" t="s">
        <v>13</v>
      </c>
      <c r="E199" s="6"/>
      <c r="F199" s="6"/>
    </row>
    <row r="200" spans="1:6" x14ac:dyDescent="0.25">
      <c r="A200" s="8" t="s">
        <v>429</v>
      </c>
      <c r="B200" s="9">
        <v>-500</v>
      </c>
      <c r="C200" s="9">
        <v>-500</v>
      </c>
      <c r="D200" s="7" t="s">
        <v>21</v>
      </c>
      <c r="E200" s="10">
        <v>2.6749999999999998</v>
      </c>
      <c r="F200" s="9">
        <f t="shared" ref="F200:F205" si="0">C200*E200</f>
        <v>-1337.5</v>
      </c>
    </row>
    <row r="201" spans="1:6" x14ac:dyDescent="0.25">
      <c r="A201" s="8" t="s">
        <v>443</v>
      </c>
      <c r="B201" s="9">
        <v>-110</v>
      </c>
      <c r="C201" s="9">
        <v>-110</v>
      </c>
      <c r="D201" s="7" t="s">
        <v>21</v>
      </c>
      <c r="E201" s="10">
        <v>5.15</v>
      </c>
      <c r="F201" s="9">
        <f t="shared" si="0"/>
        <v>-566.5</v>
      </c>
    </row>
    <row r="202" spans="1:6" x14ac:dyDescent="0.25">
      <c r="A202" s="8" t="s">
        <v>444</v>
      </c>
      <c r="B202" s="9">
        <v>-25</v>
      </c>
      <c r="C202" s="9">
        <v>-25</v>
      </c>
      <c r="D202" s="7" t="s">
        <v>21</v>
      </c>
      <c r="E202" s="10">
        <v>40</v>
      </c>
      <c r="F202" s="9">
        <f t="shared" si="0"/>
        <v>-1000</v>
      </c>
    </row>
    <row r="203" spans="1:6" x14ac:dyDescent="0.25">
      <c r="A203" s="8" t="s">
        <v>445</v>
      </c>
      <c r="B203" s="9"/>
      <c r="C203" s="9">
        <v>-10</v>
      </c>
      <c r="D203" s="7" t="s">
        <v>237</v>
      </c>
      <c r="E203" s="10">
        <v>1.1000000000000001</v>
      </c>
      <c r="F203" s="9">
        <f t="shared" si="0"/>
        <v>-11</v>
      </c>
    </row>
    <row r="204" spans="1:6" x14ac:dyDescent="0.25">
      <c r="A204" s="8" t="s">
        <v>374</v>
      </c>
      <c r="B204" s="9"/>
      <c r="C204" s="9">
        <v>-865</v>
      </c>
      <c r="D204" s="7" t="s">
        <v>237</v>
      </c>
      <c r="E204" s="10">
        <v>1.41</v>
      </c>
      <c r="F204" s="9">
        <f t="shared" si="0"/>
        <v>-1219.6499999999999</v>
      </c>
    </row>
    <row r="205" spans="1:6" x14ac:dyDescent="0.25">
      <c r="A205" s="8" t="s">
        <v>375</v>
      </c>
      <c r="B205" s="9"/>
      <c r="C205" s="9">
        <v>-540</v>
      </c>
      <c r="D205" s="7" t="s">
        <v>237</v>
      </c>
      <c r="E205" s="10">
        <v>1.1000000000000001</v>
      </c>
      <c r="F205" s="9">
        <f t="shared" si="0"/>
        <v>-594</v>
      </c>
    </row>
    <row r="206" spans="1:6" x14ac:dyDescent="0.25">
      <c r="A206" s="5" t="s">
        <v>378</v>
      </c>
      <c r="B206" s="6"/>
      <c r="C206" s="6"/>
      <c r="D206" s="7" t="s">
        <v>13</v>
      </c>
      <c r="E206" s="6"/>
      <c r="F206" s="6">
        <f>SUM(F200:F205)</f>
        <v>-4728.6499999999996</v>
      </c>
    </row>
    <row r="207" spans="1:6" x14ac:dyDescent="0.25">
      <c r="A207" s="8" t="s">
        <v>380</v>
      </c>
      <c r="B207" s="9"/>
      <c r="C207" s="9"/>
      <c r="D207" s="7" t="s">
        <v>30</v>
      </c>
      <c r="E207" s="9"/>
      <c r="F207" s="9">
        <v>-100</v>
      </c>
    </row>
    <row r="208" spans="1:6" x14ac:dyDescent="0.25">
      <c r="A208" s="8" t="s">
        <v>447</v>
      </c>
      <c r="B208" s="9"/>
      <c r="C208" s="9"/>
      <c r="D208" s="7" t="s">
        <v>30</v>
      </c>
      <c r="E208" s="9"/>
      <c r="F208" s="9">
        <v>-100</v>
      </c>
    </row>
    <row r="209" spans="1:6" x14ac:dyDescent="0.25">
      <c r="A209" s="8" t="s">
        <v>385</v>
      </c>
      <c r="B209" s="9"/>
      <c r="C209" s="9">
        <v>-900</v>
      </c>
      <c r="D209" s="7" t="s">
        <v>21</v>
      </c>
      <c r="E209" s="10">
        <v>0.5</v>
      </c>
      <c r="F209" s="9">
        <f>C209*E209</f>
        <v>-450</v>
      </c>
    </row>
    <row r="210" spans="1:6" x14ac:dyDescent="0.25">
      <c r="A210" s="5" t="s">
        <v>387</v>
      </c>
      <c r="B210" s="6"/>
      <c r="C210" s="6"/>
      <c r="D210" s="7" t="s">
        <v>13</v>
      </c>
      <c r="E210" s="6"/>
      <c r="F210" s="6">
        <f>SUM(F207:F209)</f>
        <v>-650</v>
      </c>
    </row>
    <row r="211" spans="1:6" x14ac:dyDescent="0.25">
      <c r="A211" s="5" t="s">
        <v>34</v>
      </c>
      <c r="B211" s="6"/>
      <c r="C211" s="6"/>
      <c r="D211" s="7" t="s">
        <v>13</v>
      </c>
      <c r="E211" s="6"/>
      <c r="F211" s="6">
        <f>SUM(F206,F210)</f>
        <v>-5378.65</v>
      </c>
    </row>
    <row r="212" spans="1:6" x14ac:dyDescent="0.25">
      <c r="A212" s="5" t="s">
        <v>467</v>
      </c>
      <c r="B212" s="6"/>
      <c r="C212" s="6"/>
      <c r="D212" s="7" t="s">
        <v>13</v>
      </c>
      <c r="E212" s="6"/>
      <c r="F212" s="6">
        <f>SUM(F197,F211)</f>
        <v>-395.25</v>
      </c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2" t="s">
        <v>500</v>
      </c>
      <c r="B214" s="1"/>
      <c r="C214" s="1"/>
      <c r="D214" s="1"/>
      <c r="E214" s="1"/>
      <c r="F214" s="1"/>
    </row>
    <row r="215" spans="1:6" x14ac:dyDescent="0.25">
      <c r="A215" s="2" t="s">
        <v>501</v>
      </c>
      <c r="B215" s="1"/>
      <c r="C215" s="1"/>
      <c r="D215" s="1"/>
      <c r="E215" s="1"/>
      <c r="F215" s="1"/>
    </row>
    <row r="216" spans="1:6" x14ac:dyDescent="0.25">
      <c r="A216" s="2" t="s">
        <v>502</v>
      </c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2" t="s">
        <v>52</v>
      </c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2" t="s">
        <v>129</v>
      </c>
      <c r="B220" s="1"/>
      <c r="C220" s="1"/>
      <c r="D220" s="1"/>
      <c r="E220" s="1"/>
      <c r="F220" s="1"/>
    </row>
    <row r="221" spans="1:6" x14ac:dyDescent="0.25">
      <c r="A221" s="2" t="s">
        <v>130</v>
      </c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2" t="s">
        <v>131</v>
      </c>
      <c r="B223" s="1"/>
      <c r="C223" s="1"/>
      <c r="D223" s="1"/>
      <c r="E223" s="1"/>
      <c r="F223" s="1"/>
    </row>
    <row r="224" spans="1:6" x14ac:dyDescent="0.25">
      <c r="A224" s="2" t="s">
        <v>132</v>
      </c>
      <c r="B224" s="1"/>
      <c r="C224" s="1"/>
      <c r="D224" s="1"/>
      <c r="E224" s="1"/>
      <c r="F224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ynamicPublishingContent11 xmlns="http://schemas.microsoft.com/sharepoint/v3" xsi:nil="true"/>
    <DynamicPublishingContent14 xmlns="http://schemas.microsoft.com/sharepoint/v3" xsi:nil="true"/>
    <Rettighedsgruppe xmlns="fc0fdba4-151c-4e55-9dcc-4c0be9bb72c9">1</Rettighedsgruppe>
    <WebInfoMultiSelect xmlns="fc0fdba4-151c-4e55-9dcc-4c0be9bb72c9" xsi:nil="true"/>
    <PublishingRollupImage xmlns="http://schemas.microsoft.com/sharepoint/v3" xsi:nil="true"/>
    <Revisionsdato xmlns="5aa14257-579e-4a1f-bbbb-3c8dd7393476">2018-12-20T09:32:00+00:00</Revisionsdato>
    <DynamicPublishingContent5 xmlns="http://schemas.microsoft.com/sharepoint/v3" xsi:nil="true"/>
    <Projekter xmlns="fc0fdba4-151c-4e55-9dcc-4c0be9bb72c9" xsi:nil="true"/>
    <DynamicPublishingContent12 xmlns="http://schemas.microsoft.com/sharepoint/v3" xsi:nil="true"/>
    <PublishingContactEmail xmlns="http://schemas.microsoft.com/sharepoint/v3" xsi:nil="true"/>
    <HeaderStyleDefinitions xmlns="http://schemas.microsoft.com/sharepoint/v3" xsi:nil="true"/>
    <DynamicPublishingContent4 xmlns="http://schemas.microsoft.com/sharepoint/v3" xsi:nil="true"/>
    <WebInfoLawCodes xmlns="fc0fdba4-151c-4e55-9dcc-4c0be9bb72c9" xsi:nil="true"/>
    <Skribenter xmlns="5aa14257-579e-4a1f-bbbb-3c8dd7393476">
      <UserInfo>
        <DisplayName/>
        <AccountId xsi:nil="true"/>
        <AccountType/>
      </UserInfo>
    </Skribenter>
    <PublishingVariationRelationshipLinkFieldID xmlns="http://schemas.microsoft.com/sharepoint/v3">
      <Url xsi:nil="true"/>
      <Description xsi:nil="true"/>
    </PublishingVariationRelationshipLinkFieldID>
    <PublishingPageContent xmlns="http://schemas.microsoft.com/sharepoint/v3" xsi:nil="true"/>
    <EnclosureFor xmlns="fc0fdba4-151c-4e55-9dcc-4c0be9bb72c9">
      <Url xsi:nil="true"/>
      <Description xsi:nil="true"/>
    </EnclosureFor>
    <GammelURL xmlns="fc0fdba4-151c-4e55-9dcc-4c0be9bb72c9" xsi:nil="true"/>
    <DynamicPublishingContent7 xmlns="http://schemas.microsoft.com/sharepoint/v3" xsi:nil="true"/>
    <DynamicPublishingContent6 xmlns="http://schemas.microsoft.com/sharepoint/v3" xsi:nil="true"/>
    <Bekraeftelsesdato xmlns="5aa14257-579e-4a1f-bbbb-3c8dd7393476">2018-12-20T09:32:00+00:00</Bekraeftelsesdato>
    <DynamicPublishingContent1 xmlns="http://schemas.microsoft.com/sharepoint/v3" xsi:nil="true"/>
    <DynamicPublishingContent13 xmlns="http://schemas.microsoft.com/sharepoint/v3" xsi:nil="true"/>
    <TaksonomiTaxHTField0 xmlns="fc0fdba4-151c-4e55-9dcc-4c0be9bb72c9">
      <Terms xmlns="http://schemas.microsoft.com/office/infopath/2007/PartnerControls"/>
    </TaksonomiTaxHTField0>
    <PublishingVariationGroupID xmlns="http://schemas.microsoft.com/sharepoint/v3" xsi:nil="true"/>
    <ArticleStartDate xmlns="http://schemas.microsoft.com/sharepoint/v3">2018-12-19T23:00:00+00:00</ArticleStartDate>
    <Ansvarligafdeling xmlns="fc0fdba4-151c-4e55-9dcc-4c0be9bb72c9">52</Ansvarligafdeling>
    <Listekode xmlns="5aa14257-579e-4a1f-bbbb-3c8dd7393476" xsi:nil="true"/>
    <DynamicPublishingContent0 xmlns="http://schemas.microsoft.com/sharepoint/v3" xsi:nil="true"/>
    <ArticleByLine xmlns="http://schemas.microsoft.com/sharepoint/v3" xsi:nil="true"/>
    <PublishingImageCaption xmlns="http://schemas.microsoft.com/sharepoint/v3" xsi:nil="true"/>
    <Forfattere xmlns="5aa14257-579e-4a1f-bbbb-3c8dd7393476">
      <UserInfo>
        <DisplayName>i:0e.t|dlbr idp|lcmih@prod.dli</DisplayName>
        <AccountId>15863</AccountId>
        <AccountType/>
      </UserInfo>
    </Forfattere>
    <DynamicPublishingContent3 xmlns="http://schemas.microsoft.com/sharepoint/v3" xsi:nil="true"/>
    <Sorteringsorden xmlns="5aa14257-579e-4a1f-bbbb-3c8dd7393476" xsi:nil="true"/>
    <ProjectID xmlns="fc0fdba4-151c-4e55-9dcc-4c0be9bb72c9">X759X</ProjectID>
    <Audience xmlns="http://schemas.microsoft.com/sharepoint/v3" xsi:nil="true"/>
    <PublishingPageImage xmlns="http://schemas.microsoft.com/sharepoint/v3" xsi:nil="true"/>
    <DynamicPublishingContent2 xmlns="http://schemas.microsoft.com/sharepoint/v3" xsi:nil="true"/>
    <SummaryLinks xmlns="http://schemas.microsoft.com/sharepoint/v3">&lt;div title="_schemaversion" id="_3"&gt;
  &lt;div title="_view"&gt;
    &lt;span title="_columns"&gt;1&lt;/span&gt;
    &lt;span title="_linkstyle"&gt;&lt;/span&gt;
    &lt;span title="_groupstyle"&gt;&lt;/span&gt;
  &lt;/div&gt;
&lt;/div&gt;</SummaryLinks>
    <PublishingExpirationDate xmlns="http://schemas.microsoft.com/sharepoint/v3" xsi:nil="true"/>
    <Ingen_x0020_besked_x0020_ved_x0020_arkivering xmlns="fc0fdba4-151c-4e55-9dcc-4c0be9bb72c9">true</Ingen_x0020_besked_x0020_ved_x0020_arkivering>
    <NetSkabelonValue xmlns="fc0fdba4-151c-4e55-9dcc-4c0be9bb72c9" xsi:nil="true"/>
    <PermalinkID xmlns="fc0fdba4-151c-4e55-9dcc-4c0be9bb72c9">c92aa445-be6d-4264-a575-bb7cf7e4fd38</PermalinkID>
    <Bevillingsgivere xmlns="fc0fdba4-151c-4e55-9dcc-4c0be9bb72c9" xsi:nil="true"/>
    <PublishingContactPicture xmlns="http://schemas.microsoft.com/sharepoint/v3">
      <Url xsi:nil="true"/>
      <Description xsi:nil="true"/>
    </PublishingContactPicture>
    <Informationsserie xmlns="5aa14257-579e-4a1f-bbbb-3c8dd7393476" xsi:nil="true"/>
    <IsHiddenFromRollup xmlns="fc0fdba4-151c-4e55-9dcc-4c0be9bb72c9">0</IsHiddenFromRollup>
    <PublishingStartDate xmlns="http://schemas.microsoft.com/sharepoint/v3" xsi:nil="true"/>
    <WebInfoSubjects xmlns="fc0fdba4-151c-4e55-9dcc-4c0be9bb72c9" xsi:nil="true"/>
    <Kontaktpersoner xmlns="5aa14257-579e-4a1f-bbbb-3c8dd7393476">
      <UserInfo>
        <DisplayName/>
        <AccountId xsi:nil="true"/>
        <AccountType/>
      </UserInfo>
    </Kontaktpersoner>
    <DynamicPublishingContent9 xmlns="http://schemas.microsoft.com/sharepoint/v3" xsi:nil="true"/>
    <DynamicPublishingContent10 xmlns="http://schemas.microsoft.com/sharepoint/v3" xsi:nil="true"/>
    <FinanceYear xmlns="fc0fdba4-151c-4e55-9dcc-4c0be9bb72c9" xsi:nil="true"/>
    <Afrapportering xmlns="fc0fdba4-151c-4e55-9dcc-4c0be9bb72c9">759;#Effektiv formidling til landmanden af økonomiske resultater og potentialer</Afrapportering>
    <PublishingContact xmlns="http://schemas.microsoft.com/sharepoint/v3">
      <UserInfo>
        <DisplayName/>
        <AccountId xsi:nil="true"/>
        <AccountType/>
      </UserInfo>
    </PublishingContact>
    <PublishingContactName xmlns="http://schemas.microsoft.com/sharepoint/v3" xsi:nil="true"/>
    <Noegleord xmlns="5aa14257-579e-4a1f-bbbb-3c8dd7393476" xsi:nil="true"/>
    <Afsender xmlns="fc0fdba4-151c-4e55-9dcc-4c0be9bb72c9">2</Afsender>
    <Arkiveringsdato xmlns="fc0fdba4-151c-4e55-9dcc-4c0be9bb72c9">2099-12-31T23:00:00+00:00</Arkiveringsdato>
    <HideInRollups xmlns="fc0fdba4-151c-4e55-9dcc-4c0be9bb72c9">false</HideInRollups>
    <HitCount xmlns="fc0fdba4-151c-4e55-9dcc-4c0be9bb72c9">0</HitCount>
    <DynamicPublishingContent8 xmlns="http://schemas.microsoft.com/sharepoint/v3" xsi:nil="true"/>
    <TaxCatchAll xmlns="303eeafb-7dff-46db-9396-e9c651f530ea"/>
    <Comments xmlns="http://schemas.microsoft.com/sharepoint/v3">Budgetkalkuler for salgsafgrøder, grovfoderafgrøder, malkekøer, opdræt og slagtedyr, svin og fjerkræ, med prisforventninger for 1. kvartal 2019.
</Comments>
    <Nummer xmlns="5aa14257-579e-4a1f-bbbb-3c8dd7393476" xsi:nil="true"/>
    <_dlc_DocId xmlns="303eeafb-7dff-46db-9396-e9c651f530ea">LBINFO-937041975-21477</_dlc_DocId>
    <_dlc_DocIdUrl xmlns="303eeafb-7dff-46db-9396-e9c651f530ea">
      <Url>https://sp.landbrugsinfo.dk/Afrapportering/innovation/2018/_layouts/DocIdRedir.aspx?ID=LBINFO-937041975-21477</Url>
      <Description>LBINFO-937041975-21477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Set Item Permission, based on rettighedsgruppe</Name>
    <Synchronization>Asynchronous</Synchronization>
    <Type>10001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Set Item Permission, based on rettighedsgruppe</Name>
    <Synchronization>Asynchronous</Synchronization>
    <Type>10002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WebInfo Content Page Event</Name>
    <Synchronization>Synchronous</Synchronization>
    <Type>1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Synchronous</Synchronization>
    <Type>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Asynchronous</Synchronization>
    <Type>10002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andbrugsinfo Binær Fil" ma:contentTypeID="0x010100C568DB52D9D0A14D9B2FDCC96666E9F2007948130EC3DB064584E219954237AF3900242457EFB8B24247815D688C526CD44D00C26A9DBCB02B5C4DA1F017B836C045C00060750ADE2E6249BABB5C6118FC133DE800AF2E6DC7107240CAAE62CB7A7C0C3100002E9F973A8E78CB44B5A02CB197182948" ma:contentTypeVersion="97" ma:contentTypeDescription="Contenttype til binære filer der bliver publiceret på Landbrugsinfo" ma:contentTypeScope="" ma:versionID="7da9c7ee2ddafd5f456dad06100016c6">
  <xsd:schema xmlns:xsd="http://www.w3.org/2001/XMLSchema" xmlns:xs="http://www.w3.org/2001/XMLSchema" xmlns:p="http://schemas.microsoft.com/office/2006/metadata/properties" xmlns:ns1="http://schemas.microsoft.com/sharepoint/v3" xmlns:ns2="fc0fdba4-151c-4e55-9dcc-4c0be9bb72c9" xmlns:ns3="5aa14257-579e-4a1f-bbbb-3c8dd7393476" xmlns:ns4="303eeafb-7dff-46db-9396-e9c651f530ea" targetNamespace="http://schemas.microsoft.com/office/2006/metadata/properties" ma:root="true" ma:fieldsID="952239cffc6462d5667cf3466d329cb6" ns1:_="" ns2:_="" ns3:_="" ns4:_="">
    <xsd:import namespace="http://schemas.microsoft.com/sharepoint/v3"/>
    <xsd:import namespace="fc0fdba4-151c-4e55-9dcc-4c0be9bb72c9"/>
    <xsd:import namespace="5aa14257-579e-4a1f-bbbb-3c8dd7393476"/>
    <xsd:import namespace="303eeafb-7dff-46db-9396-e9c651f530ea"/>
    <xsd:element name="properties">
      <xsd:complexType>
        <xsd:sequence>
          <xsd:element name="documentManagement">
            <xsd:complexType>
              <xsd:all>
                <xsd:element ref="ns1:Comments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PageImage" minOccurs="0"/>
                <xsd:element ref="ns1:PublishingPageContent" minOccurs="0"/>
                <xsd:element ref="ns1:SummaryLinks" minOccurs="0"/>
                <xsd:element ref="ns1:ArticleByLine" minOccurs="0"/>
                <xsd:element ref="ns1:ArticleStartDate" minOccurs="0"/>
                <xsd:element ref="ns1:PublishingImageCaption" minOccurs="0"/>
                <xsd:element ref="ns1:HeaderStyleDefinitions" minOccurs="0"/>
                <xsd:element ref="ns2:Ansvarligafdeling" minOccurs="0"/>
                <xsd:element ref="ns3:Forfattere" minOccurs="0"/>
                <xsd:element ref="ns2:Rettighedsgruppe"/>
                <xsd:element ref="ns3:Listekode" minOccurs="0"/>
                <xsd:element ref="ns3:Nummer" minOccurs="0"/>
                <xsd:element ref="ns3:Noegleord" minOccurs="0"/>
                <xsd:element ref="ns3:Informationsserie" minOccurs="0"/>
                <xsd:element ref="ns3:Bekraeftelsesdato" minOccurs="0"/>
                <xsd:element ref="ns3:Revisionsdato" minOccurs="0"/>
                <xsd:element ref="ns2:Afsender" minOccurs="0"/>
                <xsd:element ref="ns2:Arkiveringsdato"/>
                <xsd:element ref="ns2:Ingen_x0020_besked_x0020_ved_x0020_arkivering" minOccurs="0"/>
                <xsd:element ref="ns2:HideInRollups" minOccurs="0"/>
                <xsd:element ref="ns2:IsHiddenFromRollup" minOccurs="0"/>
                <xsd:element ref="ns1:DynamicPublishingContent0" minOccurs="0"/>
                <xsd:element ref="ns1:DynamicPublishingContent1" minOccurs="0"/>
                <xsd:element ref="ns1:DynamicPublishingContent2" minOccurs="0"/>
                <xsd:element ref="ns1:DynamicPublishingContent3" minOccurs="0"/>
                <xsd:element ref="ns1:DynamicPublishingContent4" minOccurs="0"/>
                <xsd:element ref="ns1:DynamicPublishingContent5" minOccurs="0"/>
                <xsd:element ref="ns3:Sorteringsorden" minOccurs="0"/>
                <xsd:element ref="ns2:EnclosureFor" minOccurs="0"/>
                <xsd:element ref="ns2:GammelURL" minOccurs="0"/>
                <xsd:element ref="ns2:NetSkabelonValue" minOccurs="0"/>
                <xsd:element ref="ns2:Projekter" minOccurs="0"/>
                <xsd:element ref="ns2:WebInfoSubjects" minOccurs="0"/>
                <xsd:element ref="ns2:HitCount" minOccurs="0"/>
                <xsd:element ref="ns2:PermalinkID" minOccurs="0"/>
                <xsd:element ref="ns2:WebInfoMultiSelect" minOccurs="0"/>
                <xsd:element ref="ns4:_dlc_DocId" minOccurs="0"/>
                <xsd:element ref="ns4:_dlc_DocIdUrl" minOccurs="0"/>
                <xsd:element ref="ns4:_dlc_DocIdPersistId" minOccurs="0"/>
                <xsd:element ref="ns1:DynamicPublishingContent6" minOccurs="0"/>
                <xsd:element ref="ns1:DynamicPublishingContent7" minOccurs="0"/>
                <xsd:element ref="ns1:DynamicPublishingContent8" minOccurs="0"/>
                <xsd:element ref="ns1:DynamicPublishingContent9" minOccurs="0"/>
                <xsd:element ref="ns1:DynamicPublishingContent10" minOccurs="0"/>
                <xsd:element ref="ns1:DynamicPublishingContent11" minOccurs="0"/>
                <xsd:element ref="ns1:DynamicPublishingContent12" minOccurs="0"/>
                <xsd:element ref="ns1:DynamicPublishingContent13" minOccurs="0"/>
                <xsd:element ref="ns1:DynamicPublishingContent14" minOccurs="0"/>
                <xsd:element ref="ns2:TaksonomiTaxHTField0" minOccurs="0"/>
                <xsd:element ref="ns4:TaxCatchAll" minOccurs="0"/>
                <xsd:element ref="ns4:TaxCatchAllLabel" minOccurs="0"/>
                <xsd:element ref="ns2:Bevillingsgivere" minOccurs="0"/>
                <xsd:element ref="ns2:FinanceYear" minOccurs="0"/>
                <xsd:element ref="ns2:WebInfoLawCodes" minOccurs="0"/>
                <xsd:element ref="ns2:Afrapportering" minOccurs="0"/>
                <xsd:element ref="ns3:Kontaktpersoner" minOccurs="0"/>
                <xsd:element ref="ns3:Skribenter" minOccurs="0"/>
                <xsd:element ref="ns2:Projec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ma:displayName="Beskrivelse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tartdato for planlægning" ma:internalName="PublishingStartDate">
      <xsd:simpleType>
        <xsd:restriction base="dms:Unknown"/>
      </xsd:simpleType>
    </xsd:element>
    <xsd:element name="PublishingExpirationDate" ma:index="10" nillable="true" ma:displayName="Slutdato for planlægning" ma:internalName="PublishingExpirationDate">
      <xsd:simpleType>
        <xsd:restriction base="dms:Unknown"/>
      </xsd:simpleType>
    </xsd:element>
    <xsd:element name="PublishingContact" ma:index="11" nillable="true" ma:displayName="Kontaktperson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-adresse på kontaktperson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vn på kontaktperson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Billede af kontaktperson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Sidelayout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sgruppe-id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Relationshyperlink for variation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pløftningsbillede" ma:internalName="PublishingRollupImage">
      <xsd:simpleType>
        <xsd:restriction base="dms:Unknown"/>
      </xsd:simpleType>
    </xsd:element>
    <xsd:element name="Audience" ma:index="19" nillable="true" ma:displayName="Målgrupper" ma:description="" ma:internalName="Audience">
      <xsd:simpleType>
        <xsd:restriction base="dms:Unknown"/>
      </xsd:simpleType>
    </xsd:element>
    <xsd:element name="PublishingPageImage" ma:index="20" nillable="true" ma:displayName="Sidebillede" ma:internalName="PublishingPageImage">
      <xsd:simpleType>
        <xsd:restriction base="dms:Unknown"/>
      </xsd:simpleType>
    </xsd:element>
    <xsd:element name="PublishingPageContent" ma:index="21" nillable="true" ma:displayName="Sideindhold" ma:internalName="PublishingPageContent">
      <xsd:simpleType>
        <xsd:restriction base="dms:Unknown"/>
      </xsd:simpleType>
    </xsd:element>
    <xsd:element name="SummaryLinks" ma:index="22" nillable="true" ma:displayName="Oversigtshyperlinks" ma:internalName="SummaryLinks">
      <xsd:simpleType>
        <xsd:restriction base="dms:Unknown"/>
      </xsd:simpleType>
    </xsd:element>
    <xsd:element name="ArticleByLine" ma:index="23" nillable="true" ma:displayName="Forfatterlinje" ma:internalName="ArticleByLine">
      <xsd:simpleType>
        <xsd:restriction base="dms:Text">
          <xsd:maxLength value="255"/>
        </xsd:restriction>
      </xsd:simpleType>
    </xsd:element>
    <xsd:element name="ArticleStartDate" ma:index="24" nillable="true" ma:displayName="Artikeldato" ma:format="DateOnly" ma:internalName="ArticleStartDate">
      <xsd:simpleType>
        <xsd:restriction base="dms:DateTime"/>
      </xsd:simpleType>
    </xsd:element>
    <xsd:element name="PublishingImageCaption" ma:index="25" nillable="true" ma:displayName="Billedtekst" ma:internalName="PublishingImageCaption">
      <xsd:simpleType>
        <xsd:restriction base="dms:Unknown"/>
      </xsd:simpleType>
    </xsd:element>
    <xsd:element name="HeaderStyleDefinitions" ma:index="26" nillable="true" ma:displayName="Typografidefinitioner" ma:internalName="HeaderStyleDefinitions">
      <xsd:simpleType>
        <xsd:restriction base="dms:Unknown"/>
      </xsd:simpleType>
    </xsd:element>
    <xsd:element name="DynamicPublishingContent0" ma:index="41" nillable="true" ma:displayName="Dynamisk sideindhold (1)" ma:hidden="true" ma:internalName="DynamicPublishingContent0">
      <xsd:simpleType>
        <xsd:restriction base="dms:Unknown"/>
      </xsd:simpleType>
    </xsd:element>
    <xsd:element name="DynamicPublishingContent1" ma:index="42" nillable="true" ma:displayName="Dynamisk sideindhold (2)" ma:hidden="true" ma:internalName="DynamicPublishingContent1">
      <xsd:simpleType>
        <xsd:restriction base="dms:Unknown"/>
      </xsd:simpleType>
    </xsd:element>
    <xsd:element name="DynamicPublishingContent2" ma:index="43" nillable="true" ma:displayName="Dynamisk sideindhold (3)" ma:hidden="true" ma:internalName="DynamicPublishingContent2">
      <xsd:simpleType>
        <xsd:restriction base="dms:Unknown"/>
      </xsd:simpleType>
    </xsd:element>
    <xsd:element name="DynamicPublishingContent3" ma:index="44" nillable="true" ma:displayName="Dynamisk sideindhold (4)" ma:hidden="true" ma:internalName="DynamicPublishingContent3">
      <xsd:simpleType>
        <xsd:restriction base="dms:Unknown"/>
      </xsd:simpleType>
    </xsd:element>
    <xsd:element name="DynamicPublishingContent4" ma:index="45" nillable="true" ma:displayName="Dynamisk sideindhold (5)" ma:hidden="true" ma:internalName="DynamicPublishingContent4">
      <xsd:simpleType>
        <xsd:restriction base="dms:Unknown"/>
      </xsd:simpleType>
    </xsd:element>
    <xsd:element name="DynamicPublishingContent5" ma:index="46" nillable="true" ma:displayName="Dynamisk sideindhold (6)" ma:hidden="true" ma:internalName="DynamicPublishingContent5">
      <xsd:simpleType>
        <xsd:restriction base="dms:Unknown"/>
      </xsd:simpleType>
    </xsd:element>
    <xsd:element name="DynamicPublishingContent6" ma:index="59" nillable="true" ma:displayName="Dynamisk sideindhold (7)" ma:hidden="true" ma:internalName="DynamicPublishingContent6">
      <xsd:simpleType>
        <xsd:restriction base="dms:Unknown"/>
      </xsd:simpleType>
    </xsd:element>
    <xsd:element name="DynamicPublishingContent7" ma:index="60" nillable="true" ma:displayName="Dynamisk sideindhold (8)" ma:hidden="true" ma:internalName="DynamicPublishingContent7">
      <xsd:simpleType>
        <xsd:restriction base="dms:Unknown"/>
      </xsd:simpleType>
    </xsd:element>
    <xsd:element name="DynamicPublishingContent8" ma:index="61" nillable="true" ma:displayName="Dynamisk sideindhold (9)" ma:hidden="true" ma:internalName="DynamicPublishingContent8">
      <xsd:simpleType>
        <xsd:restriction base="dms:Unknown"/>
      </xsd:simpleType>
    </xsd:element>
    <xsd:element name="DynamicPublishingContent9" ma:index="62" nillable="true" ma:displayName="Dynamisk sideindhold (10)" ma:hidden="true" ma:internalName="DynamicPublishingContent9">
      <xsd:simpleType>
        <xsd:restriction base="dms:Unknown"/>
      </xsd:simpleType>
    </xsd:element>
    <xsd:element name="DynamicPublishingContent10" ma:index="63" nillable="true" ma:displayName="Dynamisk sideindhold (11)" ma:hidden="true" ma:internalName="DynamicPublishingContent10">
      <xsd:simpleType>
        <xsd:restriction base="dms:Unknown"/>
      </xsd:simpleType>
    </xsd:element>
    <xsd:element name="DynamicPublishingContent11" ma:index="64" nillable="true" ma:displayName="Dynamisk sideindhold (12)" ma:hidden="true" ma:internalName="DynamicPublishingContent11">
      <xsd:simpleType>
        <xsd:restriction base="dms:Unknown"/>
      </xsd:simpleType>
    </xsd:element>
    <xsd:element name="DynamicPublishingContent12" ma:index="65" nillable="true" ma:displayName="Dynamisk sideindhold (13)" ma:hidden="true" ma:internalName="DynamicPublishingContent12">
      <xsd:simpleType>
        <xsd:restriction base="dms:Unknown"/>
      </xsd:simpleType>
    </xsd:element>
    <xsd:element name="DynamicPublishingContent13" ma:index="66" nillable="true" ma:displayName="Dynamisk sideindhold (14)" ma:hidden="true" ma:internalName="DynamicPublishingContent13">
      <xsd:simpleType>
        <xsd:restriction base="dms:Unknown"/>
      </xsd:simpleType>
    </xsd:element>
    <xsd:element name="DynamicPublishingContent14" ma:index="67" nillable="true" ma:displayName="Dynamisk sideindhold (15)" ma:hidden="true" ma:internalName="DynamicPublishingContent14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0fdba4-151c-4e55-9dcc-4c0be9bb72c9" elementFormDefault="qualified">
    <xsd:import namespace="http://schemas.microsoft.com/office/2006/documentManagement/types"/>
    <xsd:import namespace="http://schemas.microsoft.com/office/infopath/2007/PartnerControls"/>
    <xsd:element name="Ansvarligafdeling" ma:index="27" nillable="true" ma:displayName="Ansvarlig afdeling" ma:list="{2b5a13a3-256c-433f-bc8b-bde4d05df095}" ma:internalName="Ansvarligafdeling" ma:showField="Title" ma:web="303eeafb-7dff-46db-9396-e9c651f530ea">
      <xsd:simpleType>
        <xsd:restriction base="dms:Lookup"/>
      </xsd:simpleType>
    </xsd:element>
    <xsd:element name="Rettighedsgruppe" ma:index="29" ma:displayName="Rettighedsgruppe" ma:default="2;#Basis" ma:list="{cd861654-9942-42cc-b4e8-22e2eb33fafe}" ma:internalName="Rettighedsgruppe" ma:readOnly="false" ma:showField="Title" ma:web="303eeafb-7dff-46db-9396-e9c651f530ea">
      <xsd:simpleType>
        <xsd:restriction base="dms:Lookup"/>
      </xsd:simpleType>
    </xsd:element>
    <xsd:element name="Afsender" ma:index="36" nillable="true" ma:displayName="Afsender" ma:default="2;#Landscentret" ma:list="{b497b606-9a6f-4593-a3de-acb9bcbea154}" ma:internalName="Afsender" ma:showField="LinkTitleNoMenu" ma:web="303eeafb-7dff-46db-9396-e9c651f530ea">
      <xsd:simpleType>
        <xsd:restriction base="dms:Lookup"/>
      </xsd:simpleType>
    </xsd:element>
    <xsd:element name="Arkiveringsdato" ma:index="37" ma:displayName="Arkiveringsdato" ma:format="DateOnly" ma:internalName="Arkiveringsdato">
      <xsd:simpleType>
        <xsd:restriction base="dms:DateTime"/>
      </xsd:simpleType>
    </xsd:element>
    <xsd:element name="Ingen_x0020_besked_x0020_ved_x0020_arkivering" ma:index="38" nillable="true" ma:displayName="Ingen besked ved arkivering" ma:default="0" ma:description="Klik her, for ikke at modtage en besked, når dokumentet når sin udløbsdato" ma:internalName="Ingen_x0020_besked_x0020_ved_x0020_arkivering">
      <xsd:simpleType>
        <xsd:restriction base="dms:Boolean"/>
      </xsd:simpleType>
    </xsd:element>
    <xsd:element name="HideInRollups" ma:index="39" nillable="true" ma:displayName="Skjul i artikellister" ma:default="0" ma:description="Klik her for at skjule siden i artikellister" ma:internalName="HideInRollups">
      <xsd:simpleType>
        <xsd:restriction base="dms:Boolean"/>
      </xsd:simpleType>
    </xsd:element>
    <xsd:element name="IsHiddenFromRollup" ma:index="40" nillable="true" ma:displayName="Skjult i artikellister (system)" ma:decimals="0" ma:default="0" ma:description="Understøtter infrastrukturen" ma:internalName="IsHiddenFromRollup">
      <xsd:simpleType>
        <xsd:restriction base="dms:Number"/>
      </xsd:simpleType>
    </xsd:element>
    <xsd:element name="EnclosureFor" ma:index="48" nillable="true" ma:displayName="Bilag til" ma:description="Peger på bilagets moderdokument" ma:internalName="EnclosureFo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ammelURL" ma:index="49" nillable="true" ma:displayName="Gammel URL" ma:description="Tidligere placering på landbrugsinfo" ma:internalName="GammelURL">
      <xsd:simpleType>
        <xsd:restriction base="dms:Text">
          <xsd:maxLength value="255"/>
        </xsd:restriction>
      </xsd:simpleType>
    </xsd:element>
    <xsd:element name="NetSkabelonValue" ma:index="50" nillable="true" ma:displayName="NetSkabelon værdier" ma:internalName="NetSkabelonValue">
      <xsd:simpleType>
        <xsd:restriction base="dms:Text">
          <xsd:maxLength value="255"/>
        </xsd:restriction>
      </xsd:simpleType>
    </xsd:element>
    <xsd:element name="Projekter" ma:index="51" nillable="true" ma:displayName="Projekter" ma:list="{ecf07d35-95fb-4bda-ad72-e46544058ec2}" ma:internalName="Projekter" ma:showField="LinkTitleNoMenu" ma:web="303eeafb-7dff-46db-9396-e9c651f530ea">
      <xsd:simpleType>
        <xsd:restriction base="dms:Unknown"/>
      </xsd:simpleType>
    </xsd:element>
    <xsd:element name="WebInfoSubjects" ma:index="52" nillable="true" ma:displayName="Emneord" ma:description="Knyt emneord til din artikel. Benyttes primært til nyhedsbreve." ma:list="{c1fcffa3-db61-496d-89f0-dea25d970c75}" ma:internalName="WebInfoSubjects" ma:showField="LinkTitleNoMenu" ma:web="303eeafb-7dff-46db-9396-e9c651f530ea">
      <xsd:simpleType>
        <xsd:restriction base="dms:Unknown"/>
      </xsd:simpleType>
    </xsd:element>
    <xsd:element name="HitCount" ma:index="53" nillable="true" ma:displayName="HitCount (system)" ma:decimals="0" ma:default="0" ma:description="Antal gange et dokument er set af en bruger" ma:internalName="HitCount" ma:readOnly="false">
      <xsd:simpleType>
        <xsd:restriction base="dms:Number"/>
      </xsd:simpleType>
    </xsd:element>
    <xsd:element name="PermalinkID" ma:index="54" nillable="true" ma:displayName="Permalink ID" ma:description="Unik ID for artiklen som kan benyttes til permalink" ma:hidden="true" ma:internalName="PermalinkID" ma:readOnly="false">
      <xsd:simpleType>
        <xsd:restriction base="dms:Text">
          <xsd:maxLength value="255"/>
        </xsd:restriction>
      </xsd:simpleType>
    </xsd:element>
    <xsd:element name="WebInfoMultiSelect" ma:index="55" nillable="true" ma:displayName="Tilvalg" ma:description="Mulighed for et antal tilvalg gemt i et samlet felt." ma:internalName="WebInfoMultiSelect">
      <xsd:simpleType>
        <xsd:restriction base="dms:Unknown"/>
      </xsd:simpleType>
    </xsd:element>
    <xsd:element name="TaksonomiTaxHTField0" ma:index="68" nillable="true" ma:taxonomy="true" ma:internalName="TaksonomiTaxHTField0" ma:taxonomyFieldName="Taksonomi" ma:displayName="Taksonomi" ma:fieldId="{6e43b4ee-656e-4e6d-875c-6c0fe73b7faf}" ma:taxonomyMulti="true" ma:sspId="2476898c-5e7e-458a-8d26-e528e2e6d5ce" ma:termSetId="65f14c63-6b42-47e9-9739-973b2f9a43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villingsgivere" ma:index="72" nillable="true" ma:displayName="Bevillingsgivere" ma:list="9ccd692b-b01f-4300-9d4e-b4fb85c2c995" ma:internalName="Bevillingsgivere" ma:showField="LinkTitleNoMenu" ma:web="303eeafb-7dff-46db-9396-e9c651f530ea">
      <xsd:simpleType>
        <xsd:restriction base="dms:Unknown"/>
      </xsd:simpleType>
    </xsd:element>
    <xsd:element name="FinanceYear" ma:index="73" nillable="true" ma:displayName="Bevillingsår" ma:decimals="0" ma:internalName="FinanceYear">
      <xsd:simpleType>
        <xsd:restriction base="dms:Number"/>
      </xsd:simpleType>
    </xsd:element>
    <xsd:element name="WebInfoLawCodes" ma:index="74" nillable="true" ma:displayName="Lovkoder" ma:description="Knyt lovkoder til din artikel." ma:list="{908f6eb6-a66b-478a-a99e-d2541dc092be}" ma:internalName="WebInfoLawCodes" ma:showField="LinkTitleNoMenu" ma:web="303eeafb-7dff-46db-9396-e9c651f530ea">
      <xsd:simpleType>
        <xsd:restriction base="dms:Unknown"/>
      </xsd:simpleType>
    </xsd:element>
    <xsd:element name="Afrapportering" ma:index="75" nillable="true" ma:displayName="Afrapportering" ma:list="{126d356a-4f5c-4bbb-91a6-e07af1934e19}" ma:internalName="Afrapportering" ma:showField="LinkTitleNoMenu" ma:web="303eeafb-7dff-46db-9396-e9c651f530ea">
      <xsd:simpleType>
        <xsd:restriction base="dms:Unknown"/>
      </xsd:simpleType>
    </xsd:element>
    <xsd:element name="ProjectID" ma:index="78" nillable="true" ma:displayName="ProjectID (system)" ma:internalName="Project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14257-579e-4a1f-bbbb-3c8dd7393476" elementFormDefault="qualified">
    <xsd:import namespace="http://schemas.microsoft.com/office/2006/documentManagement/types"/>
    <xsd:import namespace="http://schemas.microsoft.com/office/infopath/2007/PartnerControls"/>
    <xsd:element name="Forfattere" ma:index="28" nillable="true" ma:displayName="Forfattere" ma:list="UserInfo" ma:SharePointGroup="0" ma:internalName="Forfatter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stekode" ma:index="30" nillable="true" ma:displayName="Listekode" ma:internalName="Listekode">
      <xsd:simpleType>
        <xsd:restriction base="dms:Text">
          <xsd:maxLength value="255"/>
        </xsd:restriction>
      </xsd:simpleType>
    </xsd:element>
    <xsd:element name="Nummer" ma:index="31" nillable="true" ma:displayName="Nummer" ma:internalName="Nummer">
      <xsd:simpleType>
        <xsd:restriction base="dms:Text">
          <xsd:maxLength value="255"/>
        </xsd:restriction>
      </xsd:simpleType>
    </xsd:element>
    <xsd:element name="Noegleord" ma:index="32" nillable="true" ma:displayName="Nøgleord" ma:internalName="Noegleord">
      <xsd:simpleType>
        <xsd:restriction base="dms:Text">
          <xsd:maxLength value="255"/>
        </xsd:restriction>
      </xsd:simpleType>
    </xsd:element>
    <xsd:element name="Informationsserie" ma:index="33" nillable="true" ma:displayName="Historisk informationsserie" ma:internalName="Informationsserie">
      <xsd:simpleType>
        <xsd:restriction base="dms:Text">
          <xsd:maxLength value="255"/>
        </xsd:restriction>
      </xsd:simpleType>
    </xsd:element>
    <xsd:element name="Bekraeftelsesdato" ma:index="34" nillable="true" ma:displayName="Bekræftelsesdato" ma:format="DateTime" ma:internalName="Bekraeftelsesdato">
      <xsd:simpleType>
        <xsd:restriction base="dms:DateTime"/>
      </xsd:simpleType>
    </xsd:element>
    <xsd:element name="Revisionsdato" ma:index="35" nillable="true" ma:displayName="Revisionsdato" ma:format="DateTime" ma:internalName="Revisionsdato">
      <xsd:simpleType>
        <xsd:restriction base="dms:DateTime"/>
      </xsd:simpleType>
    </xsd:element>
    <xsd:element name="Sorteringsorden" ma:index="47" nillable="true" ma:displayName="Sorteringsorden" ma:decimals="0" ma:internalName="Sorteringsorden">
      <xsd:simpleType>
        <xsd:restriction base="dms:Number"/>
      </xsd:simpleType>
    </xsd:element>
    <xsd:element name="Kontaktpersoner" ma:index="76" nillable="true" ma:displayName="Kontaktpersoner" ma:list="UserInfo" ma:SharePointGroup="0" ma:internalName="Kontaktperso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kribenter" ma:index="77" nillable="true" ma:displayName="Skribenter" ma:list="UserInfo" ma:SharePointGroup="0" ma:internalName="Skribent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eafb-7dff-46db-9396-e9c651f530ea" elementFormDefault="qualified">
    <xsd:import namespace="http://schemas.microsoft.com/office/2006/documentManagement/types"/>
    <xsd:import namespace="http://schemas.microsoft.com/office/infopath/2007/PartnerControls"/>
    <xsd:element name="_dlc_DocId" ma:index="56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57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9" nillable="true" ma:displayName="Taxonomy Catch All Column" ma:description="" ma:hidden="true" ma:list="{00a11604-cdb1-438d-8b4c-a208f6918db7}" ma:internalName="TaxCatchAll" ma:showField="CatchAllData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0" nillable="true" ma:displayName="Taxonomy Catch All Column1" ma:description="" ma:hidden="true" ma:list="{00a11604-cdb1-438d-8b4c-a208f6918db7}" ma:internalName="TaxCatchAllLabel" ma:readOnly="true" ma:showField="CatchAllDataLabel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332DE8-AC03-46D7-A965-6E481FA9E453}"/>
</file>

<file path=customXml/itemProps2.xml><?xml version="1.0" encoding="utf-8"?>
<ds:datastoreItem xmlns:ds="http://schemas.openxmlformats.org/officeDocument/2006/customXml" ds:itemID="{9815EE18-2F5F-4D5D-B913-80CACBFF3F4A}"/>
</file>

<file path=customXml/itemProps3.xml><?xml version="1.0" encoding="utf-8"?>
<ds:datastoreItem xmlns:ds="http://schemas.openxmlformats.org/officeDocument/2006/customXml" ds:itemID="{2C15BA68-AF73-4300-9880-E6CC116D6746}"/>
</file>

<file path=customXml/itemProps4.xml><?xml version="1.0" encoding="utf-8"?>
<ds:datastoreItem xmlns:ds="http://schemas.openxmlformats.org/officeDocument/2006/customXml" ds:itemID="{9788C6DC-2A49-42AB-8953-9EDA41AF953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15</vt:i4>
      </vt:variant>
    </vt:vector>
  </HeadingPairs>
  <TitlesOfParts>
    <vt:vector size="15" baseType="lpstr">
      <vt:lpstr>Intro</vt:lpstr>
      <vt:lpstr>Salgs_konv</vt:lpstr>
      <vt:lpstr>Salgs_øko</vt:lpstr>
      <vt:lpstr>Grovfoder_konv</vt:lpstr>
      <vt:lpstr>Grovfoder_øko</vt:lpstr>
      <vt:lpstr>Malkekøer_konv</vt:lpstr>
      <vt:lpstr>Malkekøer_øko</vt:lpstr>
      <vt:lpstr>Opdræt og slagte_konv</vt:lpstr>
      <vt:lpstr>Opdræt og slagte_øko</vt:lpstr>
      <vt:lpstr>Kødkvæg_konv</vt:lpstr>
      <vt:lpstr>Kødkvæg_øko</vt:lpstr>
      <vt:lpstr>Svin_konv</vt:lpstr>
      <vt:lpstr>Svin_øko</vt:lpstr>
      <vt:lpstr>Fjerkræ_konv</vt:lpstr>
      <vt:lpstr>Fjerkræ_øko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 2 Budgetkalkuler 2019</dc:title>
  <dc:creator>Per Winterberg</dc:creator>
  <cp:lastModifiedBy>Birthe Stougaard Schøtt</cp:lastModifiedBy>
  <dcterms:created xsi:type="dcterms:W3CDTF">2015-02-24T13:53:46Z</dcterms:created>
  <dcterms:modified xsi:type="dcterms:W3CDTF">2018-12-20T09:31:34Z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0x010100C568DB52D9D0A14D9B2FDCC96666E9F2007948130EC3DB064584E219954237AF3900242457EFB8B24247815D688C526CD44D00C26A9DBCB02B5C4DA1F017B836C045C00060750ADE2E6249BABB5C6118FC133DE800AF2E6DC7107240CAAE62CB7A7C0C3100002E9F973A8E78CB44B5A02CB197182948</vt:lpwstr>
  </property>
  <property fmtid="{D5CDD505-2E9C-101B-9397-08002B2CF9AE}" pid="3" name="_dlc_DocIdItemGuid">
    <vt:lpwstr>53debb0b-4a58-449b-8fc4-5ffbc9c1f14c</vt:lpwstr>
  </property>
  <property fmtid="{D5CDD505-2E9C-101B-9397-08002B2CF9AE}" pid="4" name="Taksonomi">
    <vt:lpwstr/>
  </property>
</Properties>
</file>